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26921\Documents\Trabalho\Formação-Algarve\"/>
    </mc:Choice>
  </mc:AlternateContent>
  <xr:revisionPtr revIDLastSave="0" documentId="8_{F1CA3921-73B6-4348-BABF-52319F89841A}" xr6:coauthVersionLast="44" xr6:coauthVersionMax="44" xr10:uidLastSave="{00000000-0000-0000-0000-000000000000}"/>
  <bookViews>
    <workbookView xWindow="-120" yWindow="-120" windowWidth="29040" windowHeight="15840" activeTab="1" xr2:uid="{00000000-000D-0000-FFFF-FFFF00000000}"/>
  </bookViews>
  <sheets>
    <sheet name="Formulário" sheetId="2" r:id="rId1"/>
    <sheet name="Anexo_1" sheetId="8" r:id="rId2"/>
    <sheet name="Anexo_2" sheetId="4" r:id="rId3"/>
    <sheet name="Listas - 2017" sheetId="11" r:id="rId4"/>
  </sheets>
  <definedNames>
    <definedName name="área">#REF!</definedName>
    <definedName name="_xlnm.Print_Area" localSheetId="2">Anexo_2!$A$1:$AH$41</definedName>
    <definedName name="_xlnm.Print_Area" localSheetId="0">Formulário!$A$1:$AE$212</definedName>
    <definedName name="Área_Domínio_Entidade_Enquadradora_da_FPCT">#REF!</definedName>
    <definedName name="Código">#REF!</definedName>
    <definedName name="Código_cae_ordenado">#REF!</definedName>
    <definedName name="Designação">#REF!</definedName>
    <definedName name="Designação_CAE" localSheetId="1">#REF!</definedName>
    <definedName name="Designação_CAE">#REF!</definedName>
    <definedName name="ent_enquadradora">#REF!</definedName>
    <definedName name="ent_form">#REF!</definedName>
    <definedName name="ent_formadora2">#REF!</definedName>
    <definedName name="entidade">#REF!</definedName>
    <definedName name="Entidade_enquadradora_da_formação_prática_em_contexto_de_trabalho">#REF!</definedName>
    <definedName name="entidade_formadora">#REF!</definedName>
    <definedName name="genero">#REF!</definedName>
    <definedName name="Género" localSheetId="1">#REF!</definedName>
    <definedName name="Género">#REF!</definedName>
    <definedName name="hab.">#REF!</definedName>
    <definedName name="habilitacoes">#REF!</definedName>
    <definedName name="Habilitações" localSheetId="1">#REF!</definedName>
    <definedName name="Habilitações">#REF!</definedName>
    <definedName name="Natureza_Juridica">#REF!</definedName>
    <definedName name="NaturezaJuridica" localSheetId="1">#REF!</definedName>
    <definedName name="NaturezaJuridica">#REF!</definedName>
    <definedName name="Nível_de_qualificação">#REF!</definedName>
    <definedName name="Percurso">#REF!</definedName>
    <definedName name="Percursos_tipo">#REF!</definedName>
    <definedName name="Pessoa_com_deficiência_e_incapacidade___responsável_por_família_monoparental___género" localSheetId="1">#REF!</definedName>
    <definedName name="Pessoa_com_deficiência_e_incapacidade___responsável_por_família_monoparental___género">#REF!</definedName>
    <definedName name="RVCC_nome">#REF!</definedName>
    <definedName name="Saídas_Profissionais_com_Referenciais_RVCC">#REF!</definedName>
    <definedName name="sim_nao">#REF!</definedName>
    <definedName name="simnao">#REF!</definedName>
    <definedName name="tipo_cont.">#REF!</definedName>
    <definedName name="tipo_contrato">#REF!</definedName>
    <definedName name="Tipo_de_contrato" localSheetId="1">#REF!</definedName>
    <definedName name="Tipo_de_contrato">#REF!</definedName>
    <definedName name="Tipo_de_Entidade" localSheetId="1">#REF!</definedName>
    <definedName name="Tipo_de_Entidade">#REF!</definedName>
    <definedName name="Tipo_de_Entidade_Formadora" localSheetId="1">#REF!</definedName>
    <definedName name="Tipo_de_Entidade_Formadora">#REF!</definedName>
    <definedName name="_xlnm.Print_Titles" localSheetId="2">Anexo_2!$10:$12</definedName>
    <definedName name="UFCD_FPCT">#REF!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5" i="8" l="1"/>
  <c r="J14" i="8"/>
  <c r="J13" i="8"/>
  <c r="L16" i="8" l="1"/>
  <c r="M16" i="8"/>
  <c r="L17" i="8"/>
  <c r="M17" i="8"/>
  <c r="L18" i="8"/>
  <c r="M18" i="8"/>
  <c r="L19" i="8"/>
  <c r="M19" i="8"/>
  <c r="L20" i="8"/>
  <c r="M20" i="8"/>
  <c r="L21" i="8"/>
  <c r="M21" i="8"/>
  <c r="L22" i="8"/>
  <c r="M22" i="8"/>
  <c r="L23" i="8"/>
  <c r="M23" i="8"/>
  <c r="L24" i="8"/>
  <c r="M24" i="8"/>
  <c r="L25" i="8"/>
  <c r="M25" i="8"/>
  <c r="L26" i="8"/>
  <c r="M26" i="8"/>
  <c r="L27" i="8"/>
  <c r="M27" i="8"/>
  <c r="L28" i="8"/>
  <c r="M28" i="8"/>
  <c r="L29" i="8"/>
  <c r="M29" i="8"/>
  <c r="L30" i="8"/>
  <c r="M30" i="8"/>
  <c r="L31" i="8"/>
  <c r="M31" i="8"/>
  <c r="L32" i="8"/>
  <c r="M32" i="8"/>
  <c r="L33" i="8"/>
  <c r="M33" i="8"/>
  <c r="L34" i="8"/>
  <c r="M34" i="8"/>
  <c r="L35" i="8"/>
  <c r="M35" i="8"/>
  <c r="L36" i="8"/>
  <c r="M36" i="8"/>
  <c r="L37" i="8"/>
  <c r="M37" i="8"/>
  <c r="A16" i="4"/>
  <c r="A17" i="4"/>
  <c r="A18" i="4"/>
  <c r="A19" i="4"/>
  <c r="A20" i="4"/>
  <c r="A21" i="4"/>
  <c r="A22" i="4"/>
  <c r="A23" i="4"/>
  <c r="A24" i="4"/>
  <c r="A25" i="4"/>
  <c r="A26" i="4"/>
  <c r="A27" i="4"/>
  <c r="A28" i="4"/>
  <c r="A29" i="4"/>
  <c r="A30" i="4"/>
  <c r="A31" i="4"/>
  <c r="A32" i="4"/>
  <c r="A33" i="4"/>
  <c r="A34" i="4"/>
  <c r="A35" i="4"/>
  <c r="A36" i="4"/>
  <c r="A37" i="4"/>
  <c r="O27" i="8"/>
  <c r="P27" i="8" s="1"/>
  <c r="O28" i="8"/>
  <c r="P28" i="8" s="1"/>
  <c r="Q28" i="8" s="1"/>
  <c r="R28" i="8" s="1"/>
  <c r="O29" i="8"/>
  <c r="P29" i="8" s="1"/>
  <c r="O30" i="8"/>
  <c r="P30" i="8" s="1"/>
  <c r="O31" i="8"/>
  <c r="P31" i="8" s="1"/>
  <c r="O32" i="8"/>
  <c r="P32" i="8"/>
  <c r="Q32" i="8"/>
  <c r="O33" i="8"/>
  <c r="P33" i="8" s="1"/>
  <c r="O34" i="8"/>
  <c r="P34" i="8"/>
  <c r="O35" i="8"/>
  <c r="P35" i="8"/>
  <c r="Q35" i="8" s="1"/>
  <c r="I27" i="8"/>
  <c r="J27" i="8"/>
  <c r="K27" i="8"/>
  <c r="I28" i="8"/>
  <c r="J28" i="8" s="1"/>
  <c r="I29" i="8"/>
  <c r="K29" i="8"/>
  <c r="I30" i="8"/>
  <c r="J30" i="8" s="1"/>
  <c r="I31" i="8"/>
  <c r="K31" i="8" s="1"/>
  <c r="I32" i="8"/>
  <c r="J32" i="8" s="1"/>
  <c r="I33" i="8"/>
  <c r="J33" i="8"/>
  <c r="I34" i="8"/>
  <c r="J34" i="8" s="1"/>
  <c r="I35" i="8"/>
  <c r="J35" i="8"/>
  <c r="K35" i="8"/>
  <c r="I36" i="8"/>
  <c r="K36" i="8"/>
  <c r="I37" i="8"/>
  <c r="J37" i="8" s="1"/>
  <c r="K37" i="8"/>
  <c r="I17" i="8"/>
  <c r="J17" i="8"/>
  <c r="I18" i="8"/>
  <c r="J18" i="8"/>
  <c r="I19" i="8"/>
  <c r="K19" i="8"/>
  <c r="I20" i="8"/>
  <c r="J20" i="8" s="1"/>
  <c r="I21" i="8"/>
  <c r="J21" i="8" s="1"/>
  <c r="I22" i="8"/>
  <c r="J22" i="8"/>
  <c r="K18" i="8"/>
  <c r="O19" i="8"/>
  <c r="P19" i="8" s="1"/>
  <c r="Q19" i="8" s="1"/>
  <c r="R19" i="8" s="1"/>
  <c r="O20" i="8"/>
  <c r="P20" i="8" s="1"/>
  <c r="O21" i="8"/>
  <c r="P21" i="8"/>
  <c r="O22" i="8"/>
  <c r="P22" i="8" s="1"/>
  <c r="O17" i="8"/>
  <c r="P17" i="8"/>
  <c r="Q17" i="8"/>
  <c r="A14" i="4"/>
  <c r="A15" i="4"/>
  <c r="A13" i="4"/>
  <c r="O37" i="8"/>
  <c r="P37" i="8" s="1"/>
  <c r="O36" i="8"/>
  <c r="P36" i="8" s="1"/>
  <c r="O26" i="8"/>
  <c r="P26" i="8" s="1"/>
  <c r="I26" i="8"/>
  <c r="K26" i="8" s="1"/>
  <c r="J26" i="8"/>
  <c r="O25" i="8"/>
  <c r="P25" i="8"/>
  <c r="Q25" i="8"/>
  <c r="R25" i="8" s="1"/>
  <c r="I25" i="8"/>
  <c r="J25" i="8" s="1"/>
  <c r="O24" i="8"/>
  <c r="P24" i="8" s="1"/>
  <c r="I24" i="8"/>
  <c r="J24" i="8" s="1"/>
  <c r="O23" i="8"/>
  <c r="P23" i="8" s="1"/>
  <c r="Q23" i="8" s="1"/>
  <c r="R23" i="8" s="1"/>
  <c r="I23" i="8"/>
  <c r="K23" i="8" s="1"/>
  <c r="J23" i="8"/>
  <c r="O18" i="8"/>
  <c r="P18" i="8" s="1"/>
  <c r="O16" i="8"/>
  <c r="P16" i="8"/>
  <c r="Q16" i="8" s="1"/>
  <c r="I16" i="8"/>
  <c r="J16" i="8" s="1"/>
  <c r="O15" i="8"/>
  <c r="P15" i="8"/>
  <c r="Q15" i="8"/>
  <c r="R15" i="8" s="1"/>
  <c r="I15" i="8"/>
  <c r="K15" i="8" s="1"/>
  <c r="O14" i="8"/>
  <c r="P14" i="8"/>
  <c r="R14" i="8" s="1"/>
  <c r="I14" i="8"/>
  <c r="I13" i="8"/>
  <c r="O13" i="8"/>
  <c r="P13" i="8" s="1"/>
  <c r="S75" i="2"/>
  <c r="O75" i="2"/>
  <c r="K17" i="8"/>
  <c r="J36" i="8"/>
  <c r="J31" i="8"/>
  <c r="J19" i="8"/>
  <c r="K22" i="8"/>
  <c r="K33" i="8"/>
  <c r="J29" i="8"/>
  <c r="Q14" i="8"/>
  <c r="R17" i="8" l="1"/>
  <c r="K28" i="8"/>
  <c r="R32" i="8"/>
  <c r="R21" i="8"/>
  <c r="Q21" i="8"/>
  <c r="K21" i="8"/>
  <c r="K16" i="8"/>
  <c r="Q37" i="8"/>
  <c r="R37" i="8" s="1"/>
  <c r="Q33" i="8"/>
  <c r="R33" i="8"/>
  <c r="Q31" i="8"/>
  <c r="R31" i="8" s="1"/>
  <c r="Q30" i="8"/>
  <c r="R30" i="8"/>
  <c r="Q27" i="8"/>
  <c r="R27" i="8"/>
  <c r="L15" i="8"/>
  <c r="M15" i="8" s="1"/>
  <c r="Q13" i="8"/>
  <c r="R13" i="8"/>
  <c r="P38" i="8"/>
  <c r="Q24" i="8"/>
  <c r="R24" i="8" s="1"/>
  <c r="Q26" i="8"/>
  <c r="R26" i="8" s="1"/>
  <c r="R20" i="8"/>
  <c r="Q20" i="8"/>
  <c r="R34" i="8"/>
  <c r="Q29" i="8"/>
  <c r="R29" i="8" s="1"/>
  <c r="J38" i="8"/>
  <c r="Q18" i="8"/>
  <c r="R18" i="8" s="1"/>
  <c r="Q36" i="8"/>
  <c r="R36" i="8" s="1"/>
  <c r="Q22" i="8"/>
  <c r="R22" i="8" s="1"/>
  <c r="K13" i="8"/>
  <c r="K34" i="8"/>
  <c r="K30" i="8"/>
  <c r="K25" i="8"/>
  <c r="R16" i="8"/>
  <c r="R35" i="8"/>
  <c r="K14" i="8"/>
  <c r="K20" i="8"/>
  <c r="K32" i="8"/>
  <c r="Q34" i="8"/>
  <c r="K24" i="8"/>
  <c r="K38" i="8" l="1"/>
  <c r="L13" i="8"/>
  <c r="H88" i="2"/>
  <c r="P43" i="8"/>
  <c r="L14" i="8"/>
  <c r="M14" i="8" s="1"/>
  <c r="R38" i="8"/>
  <c r="R43" i="8" s="1"/>
  <c r="Q38" i="8"/>
  <c r="Q43" i="8" s="1"/>
  <c r="L38" i="8" l="1"/>
  <c r="Q42" i="8" s="1"/>
  <c r="Q44" i="8" s="1"/>
  <c r="M13" i="8"/>
  <c r="M38" i="8" s="1"/>
  <c r="R42" i="8" s="1"/>
  <c r="R44" i="8" s="1"/>
  <c r="H87" i="2"/>
  <c r="P42" i="8"/>
  <c r="P44" i="8" s="1"/>
</calcChain>
</file>

<file path=xl/sharedStrings.xml><?xml version="1.0" encoding="utf-8"?>
<sst xmlns="http://schemas.openxmlformats.org/spreadsheetml/2006/main" count="1093" uniqueCount="636">
  <si>
    <t>Tipo de contrato</t>
  </si>
  <si>
    <t>UFCD</t>
  </si>
  <si>
    <t>Entidade formadora</t>
  </si>
  <si>
    <t>Código</t>
  </si>
  <si>
    <t>Designação</t>
  </si>
  <si>
    <t xml:space="preserve">FORMULÁRIO DE CANDIDATURA
</t>
  </si>
  <si>
    <t xml:space="preserve">                                 </t>
  </si>
  <si>
    <t>(A preencher pelo IEFP, I.P.)</t>
  </si>
  <si>
    <t>Data de entrada:</t>
  </si>
  <si>
    <t>O funcionário:</t>
  </si>
  <si>
    <t>Rubrica:</t>
  </si>
  <si>
    <t>(A preencher pelo Empregador)</t>
  </si>
  <si>
    <t>1. IDENTIFICAÇÃO DO EMPREGADOR</t>
  </si>
  <si>
    <t>1.1 NIPC / NIF</t>
  </si>
  <si>
    <t>1.2 Denominação social / Nome</t>
  </si>
  <si>
    <t>1.3 Natureza Jurídica</t>
  </si>
  <si>
    <t>1.4 Tipo de entidade</t>
  </si>
  <si>
    <t xml:space="preserve">   </t>
  </si>
  <si>
    <t>1.5 Caracterização da entidade</t>
  </si>
  <si>
    <t>Entidade Privada com Fins Lucrativos</t>
  </si>
  <si>
    <t>1.6 CAE (5 digitos) do estabelecimento</t>
  </si>
  <si>
    <t>Designação da CAE principal</t>
  </si>
  <si>
    <t>1.8 Localização e contactos (estabelecimento do projeto)</t>
  </si>
  <si>
    <t xml:space="preserve">       </t>
  </si>
  <si>
    <t>Endereço</t>
  </si>
  <si>
    <t xml:space="preserve">      </t>
  </si>
  <si>
    <t>Cód.Postal</t>
  </si>
  <si>
    <t>-</t>
  </si>
  <si>
    <t>Telef.</t>
  </si>
  <si>
    <t>Fax</t>
  </si>
  <si>
    <t>Endereço electrónico</t>
  </si>
  <si>
    <t>Freguesia</t>
  </si>
  <si>
    <t>Concelho</t>
  </si>
  <si>
    <t>1.9 Responsável a contactar</t>
  </si>
  <si>
    <t>Nome</t>
  </si>
  <si>
    <t>Função</t>
  </si>
  <si>
    <t>2.1 Identificação da entidade formadora</t>
  </si>
  <si>
    <t>Tipo de entidade</t>
  </si>
  <si>
    <t>NIPC</t>
  </si>
  <si>
    <t>2. FORMAÇÃO PROFISSIONAL (Continuação)</t>
  </si>
  <si>
    <t>Designação da área de formação</t>
  </si>
  <si>
    <t>N.º de formandos</t>
  </si>
  <si>
    <t>Horas de formação</t>
  </si>
  <si>
    <t>Total</t>
  </si>
  <si>
    <t>4. DECLARAÇÃO</t>
  </si>
  <si>
    <t>a) Tem conhecimento das normas inerentes à concessão de apoios no âmbito da respetiva regulamentação;</t>
  </si>
  <si>
    <t>b) É uma pessoa singular ou coletiva, de direito privado, com fins lucrativos;</t>
  </si>
  <si>
    <t>c) Reúne, cumulativamente,  desde a data da candidatura e durante o período de duração do apoio financeiro, os requisitos de acesso exigíveis:</t>
  </si>
  <si>
    <t xml:space="preserve">             c1) Encontra-se regularmente constituída e devidamente registada;</t>
  </si>
  <si>
    <t xml:space="preserve">             c2) Preenche os requisitos legais exigidos para o exercício da atividade ou iniciou o processo 
                    aplicável;</t>
  </si>
  <si>
    <t xml:space="preserve">             c3) Tem a situação contributiva regularizada perante a administração fiscal e a segurança social;</t>
  </si>
  <si>
    <t xml:space="preserve">             c4) Não se encontra em situação de incumprimento no que respeita a apoios financeiros concedidos
                    pelo IEFP, IP;</t>
  </si>
  <si>
    <t xml:space="preserve">             c5) Dispõe de contabilidade organizada de acordo com o previsto na lei.</t>
  </si>
  <si>
    <t>d) Se compromete a comprovar ao IEFP, IP a sua situação contributiva perante a administração fiscal e a segurança social;</t>
  </si>
  <si>
    <t>e) Se encontram reunidas as condições de atribuição do apoio financeiro a conceder, previsto na legislação aplicável.</t>
  </si>
  <si>
    <t>f) Se compromete a manter o contrato de trabalho celebrado ao abrigo do presente Programa  durante o período previsto na legislação aplicável;</t>
  </si>
  <si>
    <t>g) Cumpre os demais requisitos e obrigações previstos na legislação e regulamentação aplicáveis;</t>
  </si>
  <si>
    <t>h) Todas as informações prestadas  no formulário de candidatura, bem como a presente declaração, correspondem à verdade.</t>
  </si>
  <si>
    <t>Assinatura(s)</t>
  </si>
  <si>
    <t>ANEXOS AO FORMULÁRIO DE CANDIDATURA</t>
  </si>
  <si>
    <t>Anexo 1 - Listagem dos trabalhadores</t>
  </si>
  <si>
    <t>Anexo 2 - Formação dos trabalhadores</t>
  </si>
  <si>
    <t>(A preencher pela Entidade Empregadora)</t>
  </si>
  <si>
    <t>Trabalhador</t>
  </si>
  <si>
    <t>Data de fim do 
contrato anterior ao contrato apoiado</t>
  </si>
  <si>
    <t>Informação sobre o contrato de trabalho celebrado ao abrigo do apoio</t>
  </si>
  <si>
    <t>NISS</t>
  </si>
  <si>
    <t>Habilitações literárias</t>
  </si>
  <si>
    <t>Data de fim 
(contrato a termo)</t>
  </si>
  <si>
    <t>Nível de Qualificação</t>
  </si>
  <si>
    <t>Percursos-tipo</t>
  </si>
  <si>
    <t>Unidades de Formação de Curta Duração</t>
  </si>
  <si>
    <t>Data de início da formação</t>
  </si>
  <si>
    <t>Data de fim da formação</t>
  </si>
  <si>
    <t>N.º</t>
  </si>
  <si>
    <t>Formação</t>
  </si>
  <si>
    <r>
      <t>3. APOIOS A CONCEDER PELO IEFP, IP</t>
    </r>
    <r>
      <rPr>
        <sz val="10"/>
        <rFont val="Calibri"/>
        <family val="2"/>
      </rPr>
      <t xml:space="preserve"> (estimativa)</t>
    </r>
  </si>
  <si>
    <t>Tipo de apoio</t>
  </si>
  <si>
    <t>Montantes</t>
  </si>
  <si>
    <t>Apoios ao emprego</t>
  </si>
  <si>
    <t>2.2 Informação síntese sobre a formação a realizar</t>
  </si>
  <si>
    <t>Apoios à formação</t>
  </si>
  <si>
    <t>1ª Prestação</t>
  </si>
  <si>
    <t>2ª Prestação</t>
  </si>
  <si>
    <t xml:space="preserve">Após Dev TA assinado </t>
  </si>
  <si>
    <t xml:space="preserve">Apoio ao emprego
</t>
  </si>
  <si>
    <t xml:space="preserve">Apoio à formação
</t>
  </si>
  <si>
    <t>Coeficiente</t>
  </si>
  <si>
    <t>Número de trabalhadores da empresa (Majoração de 10%, se &lt; a 10)</t>
  </si>
  <si>
    <t>Apoio</t>
  </si>
  <si>
    <t>Nº Módulos de 25 horas de Formação</t>
  </si>
  <si>
    <t>---</t>
  </si>
  <si>
    <t>Apoio Total</t>
  </si>
  <si>
    <t>Emprego</t>
  </si>
  <si>
    <t>Teste (nº de módulos de 25 horas)</t>
  </si>
  <si>
    <t>A partir do 13.º mês após a assinatura do TA</t>
  </si>
  <si>
    <t>PROGRAMA FORMALGARVE</t>
  </si>
  <si>
    <r>
      <rPr>
        <b/>
        <sz val="11"/>
        <color indexed="8"/>
        <rFont val="Calibri"/>
        <family val="2"/>
      </rPr>
      <t>PROGRAMA FORMALGARVE</t>
    </r>
    <r>
      <rPr>
        <b/>
        <sz val="11"/>
        <color indexed="8"/>
        <rFont val="Calibri"/>
        <family val="2"/>
      </rPr>
      <t xml:space="preserve">
</t>
    </r>
    <r>
      <rPr>
        <b/>
        <sz val="10"/>
        <color indexed="8"/>
        <rFont val="Calibri"/>
        <family val="2"/>
      </rPr>
      <t>FORMAÇÃO DOS TRABALHADORES ABRANGIDOS</t>
    </r>
  </si>
  <si>
    <t>FORMULÁRIO DE CANDIDATURA                                 ANEXO 2</t>
  </si>
  <si>
    <r>
      <rPr>
        <b/>
        <sz val="11"/>
        <color indexed="8"/>
        <rFont val="Calibri"/>
        <family val="2"/>
      </rPr>
      <t xml:space="preserve">PROGRAMA FORMALGARVE
</t>
    </r>
    <r>
      <rPr>
        <b/>
        <sz val="10"/>
        <color indexed="8"/>
        <rFont val="Calibri"/>
        <family val="2"/>
      </rPr>
      <t>LISTAGEM DE TRABALHADORES ABRANGIDOS</t>
    </r>
  </si>
  <si>
    <t>FORMULÁRIO DE CANDIDATURA                                 ANEXO 1</t>
  </si>
  <si>
    <t>LISTAS</t>
  </si>
  <si>
    <t>Natureza Juridica</t>
  </si>
  <si>
    <t>Agrupamento Complementar de Empresas</t>
  </si>
  <si>
    <t>Empresário Individual</t>
  </si>
  <si>
    <t>Estabelecimento Individual de Responsabilidade Limitada</t>
  </si>
  <si>
    <t>Sociedade Anónima</t>
  </si>
  <si>
    <t>Sociedade Civil com Personalidade Jurídica</t>
  </si>
  <si>
    <t>Sociedade Civil Estrangeira</t>
  </si>
  <si>
    <t>Sociedade Civil sob Forma Comercial Estrangeira</t>
  </si>
  <si>
    <t>Sociedade Comercial Estrangeira</t>
  </si>
  <si>
    <t>Sociedade em Comandita</t>
  </si>
  <si>
    <t>Sociedade em Nome Colectivo</t>
  </si>
  <si>
    <t>Sociedade Civil</t>
  </si>
  <si>
    <t>Sociedade por Quotas</t>
  </si>
  <si>
    <t>Sociedade Unipessoal por Quotas</t>
  </si>
  <si>
    <t>Outros</t>
  </si>
  <si>
    <t>Tipo de Entidade</t>
  </si>
  <si>
    <t>Associação Empresarial</t>
  </si>
  <si>
    <t>Empresa</t>
  </si>
  <si>
    <t>Escola Do Ensino Superior/Universidade</t>
  </si>
  <si>
    <t>Escola Profissional/Tecnológica</t>
  </si>
  <si>
    <t>Particular / Empresário em Nome Individual</t>
  </si>
  <si>
    <t>Tipo de Entidade Formadora</t>
  </si>
  <si>
    <t>Rede do IEFP, IP</t>
  </si>
  <si>
    <t>Rede de Escolas de Hotelaria e Turismo</t>
  </si>
  <si>
    <t>Outra entidade formadora certificada</t>
  </si>
  <si>
    <t>Habilitações</t>
  </si>
  <si>
    <t>Sem escolaridade</t>
  </si>
  <si>
    <t>1º ciclo do ensino básico</t>
  </si>
  <si>
    <t>2º ciclo do ensino básico</t>
  </si>
  <si>
    <t>3º ciclo do ensino básico</t>
  </si>
  <si>
    <t>Ensino secundário</t>
  </si>
  <si>
    <t>Ensino pós-secundário</t>
  </si>
  <si>
    <t>Ensino superior</t>
  </si>
  <si>
    <t>A termo certo</t>
  </si>
  <si>
    <t>A termo incerto</t>
  </si>
  <si>
    <t>Sem termo</t>
  </si>
  <si>
    <t>Entidade enquadradora da formação prática em contexto de trabalho</t>
  </si>
  <si>
    <t>Entidade formadora externa</t>
  </si>
  <si>
    <t>Entidade empregadora titular da candidatura</t>
  </si>
  <si>
    <t>Outra entidade empregadora</t>
  </si>
  <si>
    <t>IEFP, IP</t>
  </si>
  <si>
    <t>Outra entidade</t>
  </si>
  <si>
    <t xml:space="preserve">Saídas Profissionais com Referenciais RVCC </t>
  </si>
  <si>
    <t>Acompanhante de Turismo Equestre</t>
  </si>
  <si>
    <t>Assistente administrativo</t>
  </si>
  <si>
    <t>Canalizador/a</t>
  </si>
  <si>
    <t>Carpinteiro/a de Limpos</t>
  </si>
  <si>
    <t>Condutor/a / Manobrador/a de Equipamento de Movimentação de Terras</t>
  </si>
  <si>
    <t>Cozinheiro/a</t>
  </si>
  <si>
    <t>Eletricista de instalações</t>
  </si>
  <si>
    <t xml:space="preserve">Eletromecânico/a de Refrigeração e Climatização </t>
  </si>
  <si>
    <t>Empregado/a Comercial</t>
  </si>
  <si>
    <t>Empregado/a de Bar (Barman/Barmaid)</t>
  </si>
  <si>
    <t>Empregado/a de Mesa</t>
  </si>
  <si>
    <t>Ladrilhador/a / Azulejador/a</t>
  </si>
  <si>
    <t>Operador/a de CAD/Construção Civil</t>
  </si>
  <si>
    <t>Operador/a de Informática</t>
  </si>
  <si>
    <t>Operador/a de Manutenção Hoteleira</t>
  </si>
  <si>
    <t>Pedreiro/a</t>
  </si>
  <si>
    <t>Pintor/a de Construção Civil</t>
  </si>
  <si>
    <t>Rececionista de Hotel</t>
  </si>
  <si>
    <t xml:space="preserve">Técnico/a Comercial </t>
  </si>
  <si>
    <t>Técnico/a da Qualidade</t>
  </si>
  <si>
    <t>Técnico/a de Agências de Viagens e Transportes</t>
  </si>
  <si>
    <t>Técnico/a de Contabilidade</t>
  </si>
  <si>
    <t xml:space="preserve">Técnico/a de Desenho Gráfico </t>
  </si>
  <si>
    <t>Técnico/a de Eletrónica Industrial</t>
  </si>
  <si>
    <t>Técnico/a de Gestão Desportiva</t>
  </si>
  <si>
    <t>Técnico/a de Informação e Animação Turística</t>
  </si>
  <si>
    <t>Técnico/a de Informática - Instalação e Gestão de Redes</t>
  </si>
  <si>
    <t xml:space="preserve">Técnico/a de Informática - Sistemas </t>
  </si>
  <si>
    <t>Técnico/a de Medições e Orçamentos</t>
  </si>
  <si>
    <t>Técnico/a de Multimédia</t>
  </si>
  <si>
    <t>Técnico/a de Obra / Condutor/a de Obra</t>
  </si>
  <si>
    <t>Técnico/a de Telecomunicações</t>
  </si>
  <si>
    <t>Técnico/a de Topografia</t>
  </si>
  <si>
    <t xml:space="preserve">Técnico/a de Vendas </t>
  </si>
  <si>
    <t>Técnico/a de Vitrinismo</t>
  </si>
  <si>
    <t>Técnico/a Instalador de Sistemas Solares Fotovoltaicos</t>
  </si>
  <si>
    <t>82110</t>
  </si>
  <si>
    <t>79110</t>
  </si>
  <si>
    <t>Actividades  combinadas de serviços administrativos</t>
  </si>
  <si>
    <t>90010</t>
  </si>
  <si>
    <t>Actividades das agências de viagem</t>
  </si>
  <si>
    <t>90020</t>
  </si>
  <si>
    <t>Actividades das artes do espectáculo</t>
  </si>
  <si>
    <t>82910</t>
  </si>
  <si>
    <t>Actividades de apoio às artes do espectáculo</t>
  </si>
  <si>
    <t>43910</t>
  </si>
  <si>
    <t>Actividades de cobranças e avaliação de crédito</t>
  </si>
  <si>
    <t>93130</t>
  </si>
  <si>
    <t>Actividades de colocação de coberturas</t>
  </si>
  <si>
    <t>93210</t>
  </si>
  <si>
    <t>Actividades de ginásio  (fitness)</t>
  </si>
  <si>
    <t>82200</t>
  </si>
  <si>
    <t>Actividades dos  parques de diversão e temáticos</t>
  </si>
  <si>
    <t>93120</t>
  </si>
  <si>
    <t>Actividades dos centros de chamadas</t>
  </si>
  <si>
    <t>79120</t>
  </si>
  <si>
    <t>Actividades dos clubes desportivos</t>
  </si>
  <si>
    <t>93292</t>
  </si>
  <si>
    <t>Actividades dos operadores turísticos</t>
  </si>
  <si>
    <t>93291</t>
  </si>
  <si>
    <t>Actividades dos portos de recreio (marinas)</t>
  </si>
  <si>
    <t>46120</t>
  </si>
  <si>
    <t>Actividades tauromáquicas</t>
  </si>
  <si>
    <t>46130</t>
  </si>
  <si>
    <t>Agentes do comércio por grosso de combustíveis, minérios, metais e de produtos químicos para a indústria</t>
  </si>
  <si>
    <t>46140</t>
  </si>
  <si>
    <t>Agentes do comércio por grosso de madeira e materiais de construção</t>
  </si>
  <si>
    <t>46110</t>
  </si>
  <si>
    <t>Agentes do comércio por grosso de máquinas, equipamento industrial, embarcações e aeronaves</t>
  </si>
  <si>
    <t>46150</t>
  </si>
  <si>
    <t>Agentes do comércio por grosso de matérias-primas agrícolas e têxteis, animais vivos e produtos semi-acabados</t>
  </si>
  <si>
    <t>46170</t>
  </si>
  <si>
    <t>Agentes do comércio por grosso de mobiliário, artigos para uso doméstico e ferragens</t>
  </si>
  <si>
    <t>46160</t>
  </si>
  <si>
    <t>Agentes do comércio por grosso de produtos alimentares, bebidas e tabaco</t>
  </si>
  <si>
    <t>46190</t>
  </si>
  <si>
    <t>Agentes do comércio por grosso de têxteis, vestuário, calçado e artigos de couro</t>
  </si>
  <si>
    <t>46180</t>
  </si>
  <si>
    <t>Agentes do comércio por grosso misto sem predominância</t>
  </si>
  <si>
    <t>55117</t>
  </si>
  <si>
    <t>Agentes especializados do comércio por grosso de outros produtos</t>
  </si>
  <si>
    <t>55201</t>
  </si>
  <si>
    <t>Aldeamentos turísticos com restaurante</t>
  </si>
  <si>
    <t>77210</t>
  </si>
  <si>
    <t>Alojamento mobilado para turistas</t>
  </si>
  <si>
    <t>43991</t>
  </si>
  <si>
    <t>Aluguer de bens  recreativos e desportivos</t>
  </si>
  <si>
    <t>77310</t>
  </si>
  <si>
    <t>Aluguer de equipamento de construção e de demolição, com operador</t>
  </si>
  <si>
    <t>77330</t>
  </si>
  <si>
    <t>Aluguer de máquinas e equipamentos agrícolas</t>
  </si>
  <si>
    <t>77320</t>
  </si>
  <si>
    <t>Aluguer de máquinas e equipamentos de escritório (inclui computadores)</t>
  </si>
  <si>
    <t>77350</t>
  </si>
  <si>
    <t>Aluguer de máquinas e equipamentos para a construção e engenharia civil</t>
  </si>
  <si>
    <t>77340</t>
  </si>
  <si>
    <t>Aluguer de meios de transporte aéreo</t>
  </si>
  <si>
    <t>77390</t>
  </si>
  <si>
    <t>Aluguer de meios de transporte marítimo e fluvial</t>
  </si>
  <si>
    <t>77290</t>
  </si>
  <si>
    <t>Aluguer de outras máquinas e equipamentos, n.e.</t>
  </si>
  <si>
    <t>77110</t>
  </si>
  <si>
    <t>Aluguer de outros bens de uso pessoal e doméstico</t>
  </si>
  <si>
    <t>77120</t>
  </si>
  <si>
    <t>Aluguer de veículos automóveis ligeiros</t>
  </si>
  <si>
    <t>77220</t>
  </si>
  <si>
    <t>Aluguer de veículos automóveis pesados</t>
  </si>
  <si>
    <t>55118</t>
  </si>
  <si>
    <t>Aluguer de videocassetes e discos</t>
  </si>
  <si>
    <t>55123</t>
  </si>
  <si>
    <t>Apartamentos turísticos com restaurante</t>
  </si>
  <si>
    <t>56302</t>
  </si>
  <si>
    <t>Apartamentos turísticos sem restaurante</t>
  </si>
  <si>
    <t>56301</t>
  </si>
  <si>
    <t>Bares</t>
  </si>
  <si>
    <t>55203</t>
  </si>
  <si>
    <t>Cafés</t>
  </si>
  <si>
    <t>47630</t>
  </si>
  <si>
    <t xml:space="preserve">Colónias e campos de férias </t>
  </si>
  <si>
    <t>47762</t>
  </si>
  <si>
    <t>Comércio a retalho de  discos, CD, DVD, cassetes e similares, em estabelecimentos especializados</t>
  </si>
  <si>
    <t>47640</t>
  </si>
  <si>
    <t>Comércio a retalho de animais de companhia e respectivos alimentos, em estabelecimentos especializados</t>
  </si>
  <si>
    <t>47790</t>
  </si>
  <si>
    <t>Comércio a retalho de artigos de desporto, de campismo e lazer, em estabelecimentos especializados</t>
  </si>
  <si>
    <t>47250</t>
  </si>
  <si>
    <t>Comércio a retalho de artigos em segunda mão, em estabelecimentos especializados</t>
  </si>
  <si>
    <t>47721</t>
  </si>
  <si>
    <t>Comércio a retalho de bebidas, em estabelecimentos especializados</t>
  </si>
  <si>
    <t>47220</t>
  </si>
  <si>
    <t>Comércio a retalho de calçado, em estabelecimentos especializados</t>
  </si>
  <si>
    <t>47530</t>
  </si>
  <si>
    <t>Comércio a retalho de carne e produtos à base de carne, em estabelecimentos especializados</t>
  </si>
  <si>
    <t>47783</t>
  </si>
  <si>
    <t>Comércio a retalho de carpetes, tapetes, cortinados e  revestimentos  para paredes e pavimentos, em estabelecimentos especializados</t>
  </si>
  <si>
    <t>47300</t>
  </si>
  <si>
    <t>Comércio a retalho de combustíveis para uso doméstico, em estabelecimentos especializados</t>
  </si>
  <si>
    <t>47410</t>
  </si>
  <si>
    <t>Comércio a retalho de combustível para veículos a motor, em estabelecimentos especializados</t>
  </si>
  <si>
    <t>47540</t>
  </si>
  <si>
    <t>Comércio a retalho de computadores, unidades periféricas e programas informáticos, em estabelecimentos especializados</t>
  </si>
  <si>
    <t>47430</t>
  </si>
  <si>
    <t>Comércio a retalho de electrodomésticos, em estabelecimentos especializados</t>
  </si>
  <si>
    <t>47420</t>
  </si>
  <si>
    <t>Comércio a retalho de equipamento audiovisual, em estabelecimentos especializados</t>
  </si>
  <si>
    <t>47521</t>
  </si>
  <si>
    <t>Comércio a retalho de equipamento de telecomunicações, em estabelecimentos especializados</t>
  </si>
  <si>
    <t>47761</t>
  </si>
  <si>
    <t>Comércio a retalho de ferragens e de vidro plano, em estabelecimentos especializados</t>
  </si>
  <si>
    <t>47210</t>
  </si>
  <si>
    <t>Comércio a retalho de flores, plantas, sementes e  fertilizantes, em estabelecimentos especializados</t>
  </si>
  <si>
    <t>47650</t>
  </si>
  <si>
    <t>Comércio a retalho de frutas e produtos hortícolas, em estabelecimentos especializados</t>
  </si>
  <si>
    <t>47620</t>
  </si>
  <si>
    <t>Comércio a retalho de jogos e brinquedos, em estabelecimentos especializados</t>
  </si>
  <si>
    <t>47291</t>
  </si>
  <si>
    <t>Comércio a retalho de jornais, revistas e artigos de papelaria, em estabelecimentos especializados</t>
  </si>
  <si>
    <t>47610</t>
  </si>
  <si>
    <t>Comércio a retalho de leite e de derivados, em estabelecimentos especializados</t>
  </si>
  <si>
    <t>47592</t>
  </si>
  <si>
    <t>Comércio a retalho de livros, em estabelecimentos especializados</t>
  </si>
  <si>
    <t>47781</t>
  </si>
  <si>
    <t>Comércio a retalho de louças, cutelaria e de outros artigos similares para uso doméstico, em estabelecimentos especializados</t>
  </si>
  <si>
    <t>47722</t>
  </si>
  <si>
    <t>Comércio a retalho de máquinas e de outro material de escritório, em estabelecimentos especializados</t>
  </si>
  <si>
    <t>47523</t>
  </si>
  <si>
    <t>Comércio a retalho de marroquinaria e artigos de viagem, em estabelecimentos especializados</t>
  </si>
  <si>
    <t>47782</t>
  </si>
  <si>
    <t>Comércio a retalho de material de bricolage, equipamento sanitário, ladrilhos e materiais similares, em estabelecimentos especializados</t>
  </si>
  <si>
    <t>47591</t>
  </si>
  <si>
    <t>Comércio a retalho de material óptico, fotográfico, cinematográfico e de instrumentos de precisão, em estabelecimentos especializados</t>
  </si>
  <si>
    <t>47593</t>
  </si>
  <si>
    <t>Comércio a retalho de mobiliário e artigos de iluminação, em estabelecimentos especializados</t>
  </si>
  <si>
    <t>47784</t>
  </si>
  <si>
    <t>Comércio a retalho de outros artigos para o lar, n.e., em estabelecimentos especializados</t>
  </si>
  <si>
    <t>47240</t>
  </si>
  <si>
    <t>Comércio a retalho de outros produtos novos, em estabelecimentos especializados, n.e.</t>
  </si>
  <si>
    <t>47230</t>
  </si>
  <si>
    <t>Comércio a retalho de pão, de produtos de pastelaria e de confeitaria, em estabelecimentos especializados</t>
  </si>
  <si>
    <t>47292</t>
  </si>
  <si>
    <t>Comércio a retalho de peixe, crustáceos e moluscos, em estabelecimentos especializados</t>
  </si>
  <si>
    <t>47750</t>
  </si>
  <si>
    <t>Comércio a retalho de produtos alimentares, naturais e dietéticos, em estabelecimentos especializados</t>
  </si>
  <si>
    <t>47730</t>
  </si>
  <si>
    <t>Comércio a retalho de produtos cosméticos e de higiene, em estabelecimentos especializados</t>
  </si>
  <si>
    <t>47740</t>
  </si>
  <si>
    <t>Comércio a retalho de produtos farmacêuticos, em estabelecimentos especializados</t>
  </si>
  <si>
    <t>47770</t>
  </si>
  <si>
    <t>Comércio a retalho de produtos médicos e ortopédicos, em estabelecimentos especializados</t>
  </si>
  <si>
    <t>47260</t>
  </si>
  <si>
    <t>Comércio a retalho de relógios e de artigos de ourivesaria e joalharia, em estabelecimentos especializados</t>
  </si>
  <si>
    <t>47510</t>
  </si>
  <si>
    <t>Comércio a retalho de tabaco, em estabelecimentos especializados</t>
  </si>
  <si>
    <t>47522</t>
  </si>
  <si>
    <t>Comércio a retalho de têxteis, em estabelecimentos especializados</t>
  </si>
  <si>
    <t>47711</t>
  </si>
  <si>
    <t>Comércio a retalho de tintas, vernizes e produtos similares, em estabelecimentos especializados</t>
  </si>
  <si>
    <t>47712</t>
  </si>
  <si>
    <t>Comércio a retalho de vestuário para adultos, em estabelecimentos especializados</t>
  </si>
  <si>
    <t>47192</t>
  </si>
  <si>
    <t>Comércio a retalho de vestuário para bebés e crianças, em estabelecimentos especializados</t>
  </si>
  <si>
    <t>47890</t>
  </si>
  <si>
    <t>Comércio a retalho em  outros estabelecimentos não especializados, sem predominância de produtos alimentares, bebidas ou tabaco</t>
  </si>
  <si>
    <t>47810</t>
  </si>
  <si>
    <t>Comércio a retalho em bancas, feiras e unidades móveis de venda, de outros produtos</t>
  </si>
  <si>
    <t>47820</t>
  </si>
  <si>
    <t>Comércio a retalho em bancas, feiras e unidades móveis de venda, de produtos alimentares, bebidas e tabaco</t>
  </si>
  <si>
    <t>47112</t>
  </si>
  <si>
    <t>Comércio a retalho em bancas, feiras e unidades móveis de venda, de têxteis, vestuário, calçado, malas e similares</t>
  </si>
  <si>
    <t>47111</t>
  </si>
  <si>
    <t>Comércio a retalho em outros estabelecimentos não especializados, com predominância de produtos alimentares, bebidas ou tabaco</t>
  </si>
  <si>
    <t>47191</t>
  </si>
  <si>
    <t>Comércio a retalho em supermercados e hipermercados</t>
  </si>
  <si>
    <t>47910</t>
  </si>
  <si>
    <t>Comércio a retalho não especializado, sem predominância de produtos alimentares, bebidas ou tabaco, em grandes armazéns e similares</t>
  </si>
  <si>
    <t>47990</t>
  </si>
  <si>
    <t>Comércio a retalho por correspondência ou via Internet</t>
  </si>
  <si>
    <t>46520</t>
  </si>
  <si>
    <t>Comércio a retalho por outros métodos, não efectuado em estabelecimentos, bancas, feiras ou unidades móveis de venda</t>
  </si>
  <si>
    <t>46361</t>
  </si>
  <si>
    <t>Comércio por grosso de  equipamentos  electrónicos,  de telecomunicações e suas partes</t>
  </si>
  <si>
    <t>46211</t>
  </si>
  <si>
    <t>Comércio por grosso de açúcar</t>
  </si>
  <si>
    <t>46230</t>
  </si>
  <si>
    <t>Comércio por grosso de alimentos para animais</t>
  </si>
  <si>
    <t>46491</t>
  </si>
  <si>
    <t>Comércio por grosso de animais vivos</t>
  </si>
  <si>
    <t>46332</t>
  </si>
  <si>
    <t>Comércio por grosso de artigos de papelaria</t>
  </si>
  <si>
    <t>46312</t>
  </si>
  <si>
    <t>Comércio por grosso de azeite, óleos e gorduras alimentares</t>
  </si>
  <si>
    <t>46341</t>
  </si>
  <si>
    <t>Comércio por grosso de batata</t>
  </si>
  <si>
    <t>46342</t>
  </si>
  <si>
    <t>Comércio por grosso de bebidas alcoólicas</t>
  </si>
  <si>
    <t>46493</t>
  </si>
  <si>
    <t>Comércio por grosso de bebidas não alcoólicas</t>
  </si>
  <si>
    <t>46370</t>
  </si>
  <si>
    <t>Comércio por grosso de brinquedos, jogos e artigos de desporto</t>
  </si>
  <si>
    <t>46422</t>
  </si>
  <si>
    <t>Comércio por grosso de café, chá, cacau e especiarias</t>
  </si>
  <si>
    <t>46320</t>
  </si>
  <si>
    <t>Comércio por grosso de calçado</t>
  </si>
  <si>
    <t>46214</t>
  </si>
  <si>
    <t>Comércio por grosso de carne e produtos à base de carne</t>
  </si>
  <si>
    <t>46362</t>
  </si>
  <si>
    <t>Comércio por grosso de cereais, sementes, leguminosas, oleaginosas e outras matérias-primas agrícolas</t>
  </si>
  <si>
    <t>46712</t>
  </si>
  <si>
    <t>Comércio por grosso de chocolate e de produtos de confeitaria</t>
  </si>
  <si>
    <t>46510</t>
  </si>
  <si>
    <t>Comércio por grosso de combustíveis sólidos, líquidos e gasosos, não derivados do petróleo</t>
  </si>
  <si>
    <t>46213</t>
  </si>
  <si>
    <t>Comércio por grosso de computadores, equipamentos periféricos e programas informáticos</t>
  </si>
  <si>
    <t>46773</t>
  </si>
  <si>
    <t>Comércio por grosso de cortiça em bruto</t>
  </si>
  <si>
    <t>46772</t>
  </si>
  <si>
    <t>Comércio por grosso de desperdícios de materiais, n.e.</t>
  </si>
  <si>
    <t>46430</t>
  </si>
  <si>
    <t>Comércio por grosso de desperdícios têxteis, de cartão e papéis velhos</t>
  </si>
  <si>
    <t>46740</t>
  </si>
  <si>
    <t>Comércio por grosso de electrodomésticos, aparelhos de rádio e de televisão</t>
  </si>
  <si>
    <t>46761</t>
  </si>
  <si>
    <t>Comércio por grosso de ferragens, ferramentas manuais e artigos para canalizações e aquecimento</t>
  </si>
  <si>
    <t>46220</t>
  </si>
  <si>
    <t>Comércio por grosso de fibras têxteis naturais, artificiais e sintéticas</t>
  </si>
  <si>
    <t>46311</t>
  </si>
  <si>
    <t>Comércio por grosso de flores e plantas</t>
  </si>
  <si>
    <t>46331</t>
  </si>
  <si>
    <t>Comércio por grosso de fruta e de produtos hortícolas, excepto batata</t>
  </si>
  <si>
    <t>46492</t>
  </si>
  <si>
    <t>Comércio por grosso de leite, seus derivados e ovos</t>
  </si>
  <si>
    <t>46441</t>
  </si>
  <si>
    <t>Comércio por grosso de livros, revistas e jornais</t>
  </si>
  <si>
    <t>46731</t>
  </si>
  <si>
    <t>Comércio por grosso de louças em cerâmica e em vidro</t>
  </si>
  <si>
    <t>46610</t>
  </si>
  <si>
    <t>Comércio por grosso de madeira em bruto e de produtos derivados</t>
  </si>
  <si>
    <t>46630</t>
  </si>
  <si>
    <t>Comércio por grosso de máquinas e equipamentos, agrícolas</t>
  </si>
  <si>
    <t>46640</t>
  </si>
  <si>
    <t>Comércio por grosso de máquinas para a indústria extractiva, construção e engenharia civil</t>
  </si>
  <si>
    <t>46620</t>
  </si>
  <si>
    <t>Comércio por grosso de máquinas para a indústria têxtil, máquinas de costura e de tricotar</t>
  </si>
  <si>
    <t>46732</t>
  </si>
  <si>
    <t>Comércio por grosso de máquinas-ferramentas</t>
  </si>
  <si>
    <t>46720</t>
  </si>
  <si>
    <t>Comércio por grosso de materiais de construção (excepto madeira) e equipamento sanitário</t>
  </si>
  <si>
    <t>46650</t>
  </si>
  <si>
    <t>Comércio por grosso de minérios e de metais</t>
  </si>
  <si>
    <t>46470</t>
  </si>
  <si>
    <t>Comércio por grosso de mobiliário de escritório</t>
  </si>
  <si>
    <t>46690</t>
  </si>
  <si>
    <t>Comércio por grosso de móveis para uso doméstico, carpetes,  tapetes  e artigos de iluminação</t>
  </si>
  <si>
    <t>46660</t>
  </si>
  <si>
    <t>Comércio por grosso de outras máquinas e equipamentos</t>
  </si>
  <si>
    <t>46762</t>
  </si>
  <si>
    <t>Comércio por grosso de outras máquinas e material de escritório</t>
  </si>
  <si>
    <t>46382</t>
  </si>
  <si>
    <t>Comércio por grosso de outros bens intermédios, n.e.</t>
  </si>
  <si>
    <t>46381</t>
  </si>
  <si>
    <t>Comércio por grosso de outros produtos alimentares, n.e.</t>
  </si>
  <si>
    <t>46240</t>
  </si>
  <si>
    <t>Comércio por grosso de peixe, crustáceos e moluscos</t>
  </si>
  <si>
    <t>46450</t>
  </si>
  <si>
    <t>Comércio por grosso de peles e couro</t>
  </si>
  <si>
    <t>46442</t>
  </si>
  <si>
    <t>Comércio por grosso de perfumes e de produtos de higiene</t>
  </si>
  <si>
    <t>46460</t>
  </si>
  <si>
    <t>Comércio por grosso de produtos de limpeza</t>
  </si>
  <si>
    <t>46711</t>
  </si>
  <si>
    <t>Comércio por grosso de produtos farmacêuticos</t>
  </si>
  <si>
    <t>46750</t>
  </si>
  <si>
    <t>Comércio por grosso de produtos petrolíferos</t>
  </si>
  <si>
    <t>46480</t>
  </si>
  <si>
    <t>Comércio por grosso de produtos químicos</t>
  </si>
  <si>
    <t>46771</t>
  </si>
  <si>
    <t>Comércio por grosso de relógios e de artigos de ourivesaria e joalharia</t>
  </si>
  <si>
    <t>46350</t>
  </si>
  <si>
    <t>Comércio por grosso de sucatas e de desperdícios metálicos</t>
  </si>
  <si>
    <t>46212</t>
  </si>
  <si>
    <t>Comércio por grosso de tabaco</t>
  </si>
  <si>
    <t>46410</t>
  </si>
  <si>
    <t>Comércio por grosso de tabaco em bruto</t>
  </si>
  <si>
    <t>46421</t>
  </si>
  <si>
    <t>Comércio por grosso de têxteis</t>
  </si>
  <si>
    <t>46900</t>
  </si>
  <si>
    <t>Comércio por grosso de vestuário e de acessórios</t>
  </si>
  <si>
    <t>46390</t>
  </si>
  <si>
    <t>Comércio por grosso não especializado</t>
  </si>
  <si>
    <t>56106</t>
  </si>
  <si>
    <t>Comércio por grosso não especializado de produtos alimentares, bebidas e tabaco</t>
  </si>
  <si>
    <t>41200</t>
  </si>
  <si>
    <t>Confecção de refeições prontas a levar para casa</t>
  </si>
  <si>
    <t>42110</t>
  </si>
  <si>
    <t>Construção de edifícios (residenciais e não residenciais)</t>
  </si>
  <si>
    <t>42990</t>
  </si>
  <si>
    <t>Construção de estradas e pistas de aeroportos</t>
  </si>
  <si>
    <t>42130</t>
  </si>
  <si>
    <t>Construção de outras obras de engenharia civil, n.e.</t>
  </si>
  <si>
    <t>42210</t>
  </si>
  <si>
    <t>Construção de pontes e túneis</t>
  </si>
  <si>
    <t>42220</t>
  </si>
  <si>
    <t>Construção de redes de transporte de águas, de esgotos e de outros fluídos</t>
  </si>
  <si>
    <t>42120</t>
  </si>
  <si>
    <t>Construção de redes de transporte e distribuição de electricidade e redes de telecomunicações</t>
  </si>
  <si>
    <t>90030</t>
  </si>
  <si>
    <t>Construção de vias férreas</t>
  </si>
  <si>
    <t>43110</t>
  </si>
  <si>
    <t>Criação artística e literária</t>
  </si>
  <si>
    <t>82921</t>
  </si>
  <si>
    <t>Demolição</t>
  </si>
  <si>
    <t>42910</t>
  </si>
  <si>
    <t>Engarrafamento de gases</t>
  </si>
  <si>
    <t>56305</t>
  </si>
  <si>
    <t>Engenharia hidráulica</t>
  </si>
  <si>
    <t>55113</t>
  </si>
  <si>
    <t xml:space="preserve">Estabelecimentos de bebidas com espaço de dança </t>
  </si>
  <si>
    <t>43310</t>
  </si>
  <si>
    <t>Estalagens com restaurante</t>
  </si>
  <si>
    <t>82190</t>
  </si>
  <si>
    <t>Estucagem</t>
  </si>
  <si>
    <t>90040</t>
  </si>
  <si>
    <t>Execução de fotocópias, preparação de documentos e outras actividades especializadas de apoio administrativo</t>
  </si>
  <si>
    <t>56210</t>
  </si>
  <si>
    <t>Exploração de salas de espectáculos e actividades conexas</t>
  </si>
  <si>
    <t>93110</t>
  </si>
  <si>
    <t>Fornecimento de refeições para eventos</t>
  </si>
  <si>
    <t>55111</t>
  </si>
  <si>
    <t>Gestão de instalações desportivas</t>
  </si>
  <si>
    <t>55121</t>
  </si>
  <si>
    <t>Hotéis com restaurante</t>
  </si>
  <si>
    <t>55116</t>
  </si>
  <si>
    <t>Hotéis sem restaurante</t>
  </si>
  <si>
    <t>43221</t>
  </si>
  <si>
    <t>Hotéis-Apartamentos com restaurante</t>
  </si>
  <si>
    <t>43222</t>
  </si>
  <si>
    <t>Instalação de canalizações</t>
  </si>
  <si>
    <t>43210</t>
  </si>
  <si>
    <t>Instalação de climatização</t>
  </si>
  <si>
    <t>77400</t>
  </si>
  <si>
    <t>Instalação eléctrica</t>
  </si>
  <si>
    <t>43320</t>
  </si>
  <si>
    <t>Locação de propriedade intelectual e produtos similares, excepto direitos de autor</t>
  </si>
  <si>
    <t>55115</t>
  </si>
  <si>
    <t>Montagem de trabalhos de carpintaria e de caixilharia</t>
  </si>
  <si>
    <t>93191</t>
  </si>
  <si>
    <t>Motéis com restaurante</t>
  </si>
  <si>
    <t>93293</t>
  </si>
  <si>
    <t>Organismos reguladores das actividades desportivas</t>
  </si>
  <si>
    <t>82300</t>
  </si>
  <si>
    <t>Organização de actividades de animação turística</t>
  </si>
  <si>
    <t>43992</t>
  </si>
  <si>
    <t>Organização de feiras, congressos e outros eventos similares</t>
  </si>
  <si>
    <t>43390</t>
  </si>
  <si>
    <t>Outras actividades  especializadas de construção diversas, n.e.</t>
  </si>
  <si>
    <t>93294</t>
  </si>
  <si>
    <t>Outras actividades de acabamento em edifícios</t>
  </si>
  <si>
    <t>82922</t>
  </si>
  <si>
    <t>Outras actividades de diversão e recreativas, n.e.</t>
  </si>
  <si>
    <t>56290</t>
  </si>
  <si>
    <t>Outras actividades de embalagem</t>
  </si>
  <si>
    <t>82990</t>
  </si>
  <si>
    <t>Outras actividades de serviço  de refeições</t>
  </si>
  <si>
    <t>93192</t>
  </si>
  <si>
    <t>Outras actividades de serviços de apoio prestados às empresas, n.e.</t>
  </si>
  <si>
    <t>43290</t>
  </si>
  <si>
    <t>Outras actividades desportivas, n.e.</t>
  </si>
  <si>
    <t>47293</t>
  </si>
  <si>
    <t>Outras instalações em construções</t>
  </si>
  <si>
    <t>46494</t>
  </si>
  <si>
    <t>Outro comércio a retalho de produtos alimentares, em estabelecimentos especializados, n.e.</t>
  </si>
  <si>
    <t>56304</t>
  </si>
  <si>
    <t>Outro comércio por grosso de bens de consumo, n.e.</t>
  </si>
  <si>
    <t>55119</t>
  </si>
  <si>
    <t>Outros estabelecimentos de bebidas sem espectáculo</t>
  </si>
  <si>
    <t>55124</t>
  </si>
  <si>
    <t>Outros estabelecimentos hoteleiros com restaurante</t>
  </si>
  <si>
    <t>55900</t>
  </si>
  <si>
    <t>Outros estabelecimentos hoteleiros sem restaurante</t>
  </si>
  <si>
    <t>55204</t>
  </si>
  <si>
    <t>Outros locais de alojamento</t>
  </si>
  <si>
    <t>79900</t>
  </si>
  <si>
    <t xml:space="preserve">Outros locais de alojamento de curta duração </t>
  </si>
  <si>
    <t>55300</t>
  </si>
  <si>
    <t>Outros serviços de reservas e actividades relacionadas</t>
  </si>
  <si>
    <t>56303</t>
  </si>
  <si>
    <t>Parques de campismo e de caravanismo</t>
  </si>
  <si>
    <t>55112</t>
  </si>
  <si>
    <t>Pastelarias e casas de chá</t>
  </si>
  <si>
    <t>55122</t>
  </si>
  <si>
    <t>Pensões com restaurante</t>
  </si>
  <si>
    <t>43130</t>
  </si>
  <si>
    <t>Pensões sem restaurante</t>
  </si>
  <si>
    <t>43340</t>
  </si>
  <si>
    <t>Perfurações e sondagens</t>
  </si>
  <si>
    <t>55114</t>
  </si>
  <si>
    <t>Pintura e colocação de vidros</t>
  </si>
  <si>
    <t>43120</t>
  </si>
  <si>
    <t>Pousadas com restaurante</t>
  </si>
  <si>
    <t>41100</t>
  </si>
  <si>
    <t>Preparação dos locais de construção</t>
  </si>
  <si>
    <t>56105</t>
  </si>
  <si>
    <t>Promoção imobiliária (desenvolvimento de projectos de edifícios)</t>
  </si>
  <si>
    <t>56102</t>
  </si>
  <si>
    <t>Restaurantes com espaço de dança</t>
  </si>
  <si>
    <t>56103</t>
  </si>
  <si>
    <t>Restaurantes com lugares ao balcão</t>
  </si>
  <si>
    <t>56104</t>
  </si>
  <si>
    <t xml:space="preserve">Restaurantes sem serviço de mesa </t>
  </si>
  <si>
    <t>56101</t>
  </si>
  <si>
    <t>Restaurantes típicos</t>
  </si>
  <si>
    <t>56107</t>
  </si>
  <si>
    <t>Restaurantes tipo tradicional</t>
  </si>
  <si>
    <t>43330</t>
  </si>
  <si>
    <t>Restaurantes, n.e. (inclui actividades de restauração em meios móveis)</t>
  </si>
  <si>
    <t>55202</t>
  </si>
  <si>
    <t>Revestimento de pavimentos e de paredes</t>
  </si>
  <si>
    <t>Turismo no espaço rural</t>
  </si>
  <si>
    <t>CAE (Rev. 3 - 2007) - Tabela ordenada por Código</t>
  </si>
  <si>
    <t>CAE (Rev. 3 - 2007) - Tabela ordenada por Designação</t>
  </si>
  <si>
    <t>2.º ciclo do ensino básico</t>
  </si>
  <si>
    <t>3.º ciclo do ensino básico, obtido no ensino regular ou por percursos de dupla certificação</t>
  </si>
  <si>
    <t>Ensino secundário vocacionado para prosseguimento de estudos de nível superior</t>
  </si>
  <si>
    <t>Ensino secundário obtido por percursos de dupla certificação ou ensino secundário vocacionado para prosseguimento de estudos de nível superior acrescido de estágio profissional — mínimo de seis meses</t>
  </si>
  <si>
    <t>Qualificação de nível pós-secundário não superior com créditos para o prosseguimento de estudos de nível superior</t>
  </si>
  <si>
    <t>Licenciatura</t>
  </si>
  <si>
    <t>Mestrado</t>
  </si>
  <si>
    <t>Doutoramento</t>
  </si>
  <si>
    <t>Nível</t>
  </si>
  <si>
    <t>Tabela de Níveis de Qualificação do Quadro Nacional de Qualificações</t>
  </si>
  <si>
    <t>Qualificação</t>
  </si>
  <si>
    <r>
      <t>1.7 N.º de trabalhadores da entidade à data da candidatura</t>
    </r>
    <r>
      <rPr>
        <sz val="9"/>
        <color indexed="8"/>
        <rFont val="Calibri"/>
        <family val="2"/>
      </rPr>
      <t xml:space="preserve"> (para efeitos da manutenção
      do nível de emprego prevista no ponto 10.7 do Regulamento específico do Programa)</t>
    </r>
  </si>
  <si>
    <t>Empresário em Nome Individual</t>
  </si>
  <si>
    <t>Entidade Formadora</t>
  </si>
  <si>
    <t>(e cópias contratos cessados e respetivas renovações)</t>
  </si>
  <si>
    <t>(e cópias dos respetivos certificados de habilitações)</t>
  </si>
  <si>
    <r>
      <rPr>
        <b/>
        <u/>
        <sz val="10"/>
        <color indexed="8"/>
        <rFont val="Calibri"/>
        <family val="2"/>
      </rPr>
      <t xml:space="preserve">NOTAS EXPLICATIVAS DE PREENCHIMENTO - FORMULÁRIO DE CANDIDATURA
</t>
    </r>
    <r>
      <rPr>
        <sz val="10"/>
        <color indexed="8"/>
        <rFont val="Calibri"/>
        <family val="2"/>
      </rPr>
      <t xml:space="preserve">
1. IDENTIFICAÇÃO DA ENTIDADE
Indicar ou escolher da lista (conforme aplicável) os seguintes dados relativos ao empregador:
1.1. Número de Identificação de Pessoa Coletiva (NIPC) ou Número de Identificação Fiscal (NIF) para as Pessoas Singulares
1.2. Denominação Social (se se tratar de Pessoa Coletiva) ou Nome (se se tratar de Pessoa Singular)
1.3. Natureza jurídica
1.4. Tipo de entidade
1.5. Entidade Privada Com Fins Lucrativos
1.6 Código e a designação da actividade económica do estabelecimento onde decorre o projeto
1.7 N.º de trabalhadores da entidade à data da candidatura para efeitos da manutenção do nível de emprego prevista no ponto 5.3 do Regulamento específico do Programa
1.8. Endereço, o código postal, os contactos (telefone, fax, endereço eletrónico, Internet/URL), a freguesia, concelho e distrito referentes ao estabelecimento do empregador, no qual se irá desenvolver o processo
1.9. Indicar o nome, cargo e contactos (telefone, endereço eletrónico, Internet/URL) do responsável a contactar
2. FORMAÇÃO PROFISSIONAL
2.1 Identificação da entidade formadora
Assinalar o(s) tipo(s) de entidade que irá(ão) ministrar a formação profissional e indicar a designação e o NIPC da mesma.
2.2 Informação síntese sobre a formação a realizar
Indicar ou escolher da lista (conforme aplicável) a seguinte informação:
− Identificar o Percurso-tipo de acordo com o Anexo II da Portaria;
− UFCD - indicar se se trata de Unidades de Formação de Curta Duração (UFCD);
− Designação da área de formação, Entidade formadora, N.º de formandos, Horas de Formação.
</t>
    </r>
    <r>
      <rPr>
        <u/>
        <sz val="10"/>
        <color indexed="8"/>
        <rFont val="Calibri"/>
        <family val="2"/>
      </rPr>
      <t xml:space="preserve">Deve ser indicada uma linha por percurso-tipo e por tipo de formação (UFCD ) e por área de formação.
</t>
    </r>
    <r>
      <rPr>
        <sz val="10"/>
        <color indexed="8"/>
        <rFont val="Wingdings"/>
        <charset val="2"/>
      </rPr>
      <t>Ü</t>
    </r>
    <r>
      <rPr>
        <sz val="10"/>
        <color indexed="8"/>
        <rFont val="Calibri"/>
        <family val="2"/>
      </rPr>
      <t xml:space="preserve"> </t>
    </r>
    <r>
      <rPr>
        <u/>
        <sz val="10"/>
        <color indexed="8"/>
        <rFont val="Calibri"/>
        <family val="2"/>
      </rPr>
      <t xml:space="preserve">Na análise das candidaturas, estes dados são tidos em conta para efeitos de cálculo do apoio à formação a conceder pelo IEFP, IP.
</t>
    </r>
    <r>
      <rPr>
        <sz val="10"/>
        <color indexed="8"/>
        <rFont val="Calibri"/>
        <family val="2"/>
      </rPr>
      <t xml:space="preserve">“Nos termos da Portaria 339/2016, de 29 de dezembro e do Regulamento Específico do Programa FormAlgarve, todos os trabalhadores apoiados com nivel de qualificação inferior a 3, deverão frequentar previamente um processo de RVCC, sendo a formação a frequentar a que daí decorrer, exceto nos casos em que o Centro Qualifica considera que o trabalhador não reúne as condições necessárias para a frequência do mesmo, situação em que será de imediato encaminhado para a formação indicada pela entidade empregadora em sede de candidatura"
3. APOIOS A CONCEDER PELO IEFP, IP
Através deste quadro pretende-se que seja efetuada a estimativa dos apoios a conceder pelo IEFP, IP, em matéria de emprego, de acordo com o previsto na legislação aplicável.
4. DECLARAÇÃO
Apor assinatura(s) e indicar a Função do(s) responsável(eis) legal (ais) pela entidade.
</t>
    </r>
  </si>
  <si>
    <t>2. FORMAÇÃO PROFISSIONAL (preencher se aplicável)</t>
  </si>
  <si>
    <t>Percurso de Oferta Pública (Ver Anexo 4)</t>
  </si>
  <si>
    <t>Para efeitos de candidatura ao Programa FORMALGARVE, o empregador declara que:</t>
  </si>
  <si>
    <t>Após receção da Declaração da Entidade Formadora</t>
  </si>
  <si>
    <t>Após conclusão da formação e receção do respetivo certificado (máximo 2 meses)</t>
  </si>
  <si>
    <t>a termo</t>
  </si>
  <si>
    <t>aa</t>
  </si>
  <si>
    <t>qq</t>
  </si>
  <si>
    <t>sem termo</t>
  </si>
  <si>
    <t>xx</t>
  </si>
  <si>
    <t>Montante apurado</t>
  </si>
  <si>
    <t>Montante a aprovar após majoração (10%)</t>
  </si>
  <si>
    <t>Nota: Nos termos da Portaria 339/2016, de 29 de dezembro, e do Regulamento Específico do Programa FormAlgarve, todos os trabalhadores apoiados com nivel de qualificação igual ou inferior a 3, deverão frequentar previamente um processo de RVCC, sendo a formação a frequentar a que daí decorrer, exceto nos casos em que o Centro Qualifica considera que o trabalhador não reúne as condições necessárias para a frequência do mesmo, situação em que será de imediato encaminhado para a formação indicada pela entidade empregadora em sede de candidatura</t>
  </si>
  <si>
    <r>
      <rPr>
        <sz val="10"/>
        <color indexed="8"/>
        <rFont val="Wingdings"/>
        <charset val="2"/>
      </rPr>
      <t>Ü</t>
    </r>
    <r>
      <rPr>
        <sz val="10"/>
        <color indexed="8"/>
        <rFont val="Calibri"/>
        <family val="2"/>
      </rPr>
      <t xml:space="preserve"> MUITO IMPORTANTE! - Para efeitos de comprovação da situação contributiva perante a Segurança Social e a Administração Tributária
SITUAÇÃO REGULARIZADA FACE À SEGURANÇA SOCIAL E À ADMINISTRAÇÃO TRIBUTÁRIA
Como autorizar a consulta da minha situação perante a a Segurança Social?
1 - Após ter entrado no site da Segurança Social http://www2.seg-social.pt/default.asp, deve registar-se (caso ainda não o tenha feito). Se já possui a Senha de Acesso deve introduzir os seus dados (NISS e Palavra-chave); 
2 -  Na área pessoal escolher Contribuições; 
3 - Aceder ao Link Dar Consentimento; 
4 - Registar o NISS do IEFP, IP – 20004566133, na caixa disponibilizada para o efeito em iniciar preenchimento.
Como autorizar a consulta da minha situação perante a administração fiscal?
1. Após ter entrado no site das finanças www.portaldasfinancas.gov.pt, deve registar-se (caso ainda não o tenha feito). Se já possui a Senha de Acesso deve introduzir os seus dados (N.º Contribuinte e Senha); 
2. Na página inicial escolher Outros Serviços; 
3. Em Outros Serviços/Autorizar, selecionar Consulta Situação Tributária; 
4. Registar o NIPC do IEFP, I. P. (501442600)
Atenção! - A aprovação e o pagamento do apoio apenas serão efetuados se comprovar que possui a situação contributiva regularizada perante a Segurança Social e a Administração Tributária.
</t>
    </r>
    <r>
      <rPr>
        <b/>
        <sz val="10"/>
        <color indexed="8"/>
        <rFont val="Calibri"/>
        <family val="2"/>
      </rPr>
      <t>ANEXO 1 - LISTAGEM DE TRABALHADORES ABRANGIDOS</t>
    </r>
    <r>
      <rPr>
        <b/>
        <sz val="10"/>
        <color indexed="8"/>
        <rFont val="Calibri"/>
        <family val="2"/>
      </rPr>
      <t xml:space="preserve">
</t>
    </r>
    <r>
      <rPr>
        <b/>
        <sz val="10"/>
        <color indexed="8"/>
        <rFont val="Wingdings"/>
        <charset val="2"/>
      </rPr>
      <t>Ü</t>
    </r>
    <r>
      <rPr>
        <b/>
        <sz val="10"/>
        <color indexed="8"/>
        <rFont val="Calibri"/>
        <family val="2"/>
      </rPr>
      <t xml:space="preserve"> </t>
    </r>
    <r>
      <rPr>
        <u/>
        <sz val="10"/>
        <color indexed="8"/>
        <rFont val="Calibri"/>
        <family val="2"/>
      </rPr>
      <t>Este anexo é de entrega obrigatória, devendo ser preenchida uma linha por trabalhador abrangido, com a seguinte informação:</t>
    </r>
    <r>
      <rPr>
        <u/>
        <sz val="10"/>
        <color indexed="8"/>
        <rFont val="Calibri"/>
        <family val="2"/>
      </rPr>
      <t xml:space="preserve">
</t>
    </r>
    <r>
      <rPr>
        <sz val="10"/>
        <color indexed="8"/>
        <rFont val="Calibri"/>
        <family val="2"/>
      </rPr>
      <t xml:space="preserve">- Trabalhador: nome completo, NISS, habilitações literárias;
- Data de fim do contrato anterior ao contrato apoiado;
- Informação sobre o contrato celebrado ao abrigo do apoio: Tipo de contrato (a termo; sem termo); Data de fim do contrato a termo (quando aplicável); Retribuição base mensal bruta (valor pago pelo empregador ao trabalhador apoiado e declarado para efeitos da incidência contributiva devida à Segurança Social);
- Apoio ao emprego (estimativa): a informação das colunas respetivas é calculada automaticamente em função da informação preenchida nas restantes colunas e utilizada em sede de análise e decisão da candidatura para cálculo dos apoios ao emprego aprovados.
</t>
    </r>
    <r>
      <rPr>
        <b/>
        <sz val="10"/>
        <color indexed="8"/>
        <rFont val="Calibri"/>
        <family val="2"/>
      </rPr>
      <t>ANEXO 2 - FORMAÇÃO DOS TRABALHADORES ABRANGIDOS</t>
    </r>
    <r>
      <rPr>
        <b/>
        <sz val="10"/>
        <color indexed="8"/>
        <rFont val="Calibri"/>
        <family val="2"/>
      </rPr>
      <t xml:space="preserve">
</t>
    </r>
    <r>
      <rPr>
        <sz val="10"/>
        <color indexed="8"/>
        <rFont val="Wingdings"/>
        <charset val="2"/>
      </rPr>
      <t>Ü</t>
    </r>
    <r>
      <rPr>
        <sz val="10"/>
        <color indexed="8"/>
        <rFont val="Calibri"/>
        <family val="2"/>
      </rPr>
      <t xml:space="preserve"> Este anexo é de entrega obrigatória, devendo ser preenchida uma linha por trabalhador abrangido, com a seguinte informação, relativa às ações de formação que o trabalhador irá frequentar ao abrigo do Programa FormAlgarve:
- Nome: Esta informação é preenchida automaticamente com o nome do trabalhador indicado no anexo 1;
- Nível de qualificação: corresponde ao nível de qualificação das ações;
- Percursos-tipo: Deve ser indicado a designação e o n.º do(s) percurso(s)-tipo que o trabalhador irá frequentar. 
- Unidades de Formação de Curta Duração (UFCD): devem ser indicados o(s) código(s) e designação das UFCD que o trabalhador irá frequentar de acordo com o estipulado no Regulamento específico do Programa;
- Data(s) de início e de fim previstas para a(s) ação(ões) de formação;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</si>
</sst>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0&quot; &quot;[$€]"/>
    <numFmt numFmtId="166" formatCode="#,##0.00\ &quot;€&quot;"/>
    <numFmt numFmtId="167" formatCode="_-* #,##0\ _€_-;\-* #,##0\ _€_-;_-* &quot;-&quot;??\ _€_-;_-@_-"/>
  </numFmts>
  <fonts count="31">
    <font>
      <sz val="10"/>
      <color rgb="FF000000"/>
      <name val="Arial"/>
      <family val="2"/>
    </font>
    <font>
      <sz val="9"/>
      <color indexed="8"/>
      <name val="Calibri"/>
      <family val="2"/>
    </font>
    <font>
      <sz val="10"/>
      <color indexed="8"/>
      <name val="Calibri"/>
      <family val="2"/>
    </font>
    <font>
      <b/>
      <sz val="10"/>
      <color indexed="8"/>
      <name val="Calibri"/>
      <family val="2"/>
    </font>
    <font>
      <u/>
      <sz val="10"/>
      <color indexed="8"/>
      <name val="Calibri"/>
      <family val="2"/>
    </font>
    <font>
      <b/>
      <u/>
      <sz val="10"/>
      <color indexed="8"/>
      <name val="Calibri"/>
      <family val="2"/>
    </font>
    <font>
      <sz val="10"/>
      <color indexed="8"/>
      <name val="Wingdings"/>
      <charset val="2"/>
    </font>
    <font>
      <b/>
      <sz val="10"/>
      <color indexed="8"/>
      <name val="Wingdings"/>
      <charset val="2"/>
    </font>
    <font>
      <b/>
      <sz val="11"/>
      <color indexed="8"/>
      <name val="Calibri"/>
      <family val="2"/>
    </font>
    <font>
      <sz val="9"/>
      <name val="Calibri"/>
      <family val="2"/>
    </font>
    <font>
      <sz val="10"/>
      <name val="Calibri"/>
      <family val="2"/>
    </font>
    <font>
      <b/>
      <sz val="10"/>
      <name val="Calibri"/>
      <family val="2"/>
    </font>
    <font>
      <sz val="10"/>
      <color indexed="8"/>
      <name val="Calibri"/>
      <family val="2"/>
      <charset val="2"/>
    </font>
    <font>
      <b/>
      <sz val="9"/>
      <name val="Calibri"/>
      <family val="2"/>
    </font>
    <font>
      <sz val="11"/>
      <name val="Calibri"/>
      <family val="2"/>
    </font>
    <font>
      <sz val="10"/>
      <color rgb="FF000000"/>
      <name val="Arial"/>
      <family val="2"/>
    </font>
    <font>
      <sz val="10"/>
      <color rgb="FF000000"/>
      <name val="Calibri"/>
      <family val="2"/>
    </font>
    <font>
      <b/>
      <sz val="10"/>
      <color rgb="FF000000"/>
      <name val="Calibri"/>
      <family val="2"/>
    </font>
    <font>
      <sz val="9"/>
      <color rgb="FF000000"/>
      <name val="Calibri"/>
      <family val="2"/>
    </font>
    <font>
      <sz val="7"/>
      <color rgb="FF000000"/>
      <name val="Calibri"/>
      <family val="2"/>
    </font>
    <font>
      <sz val="12"/>
      <color rgb="FF000000"/>
      <name val="Calibri"/>
      <family val="2"/>
    </font>
    <font>
      <sz val="8"/>
      <color rgb="FF000000"/>
      <name val="Calibri"/>
      <family val="2"/>
    </font>
    <font>
      <sz val="7"/>
      <color rgb="FFE26B0A"/>
      <name val="Calibri"/>
      <family val="2"/>
    </font>
    <font>
      <sz val="10"/>
      <color rgb="FFE26B0A"/>
      <name val="Calibri"/>
      <family val="2"/>
    </font>
    <font>
      <b/>
      <sz val="9"/>
      <color rgb="FF000000"/>
      <name val="Calibri"/>
      <family val="2"/>
    </font>
    <font>
      <u/>
      <sz val="10"/>
      <color rgb="FF000000"/>
      <name val="Calibri"/>
      <family val="2"/>
    </font>
    <font>
      <sz val="9"/>
      <color rgb="FFE26B0A"/>
      <name val="Calibri"/>
      <family val="2"/>
    </font>
    <font>
      <sz val="9"/>
      <color rgb="FF000000"/>
      <name val="Arial"/>
      <family val="2"/>
    </font>
    <font>
      <b/>
      <sz val="9"/>
      <color rgb="FF000000"/>
      <name val="Arial"/>
      <family val="2"/>
    </font>
    <font>
      <sz val="6"/>
      <color rgb="FF000000"/>
      <name val="Calibri"/>
      <family val="2"/>
    </font>
    <font>
      <b/>
      <sz val="11"/>
      <color rgb="FF000000"/>
      <name val="Calibri"/>
      <family val="2"/>
    </font>
  </fonts>
  <fills count="12">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theme="0"/>
        <bgColor indexed="64"/>
      </patternFill>
    </fill>
    <fill>
      <patternFill patternType="solid">
        <fgColor rgb="FFD9D9D9"/>
        <bgColor rgb="FFD9D9D9"/>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bgColor rgb="FFD9D9D9"/>
      </patternFill>
    </fill>
    <fill>
      <patternFill patternType="solid">
        <fgColor theme="0" tint="-0.14999847407452621"/>
        <bgColor rgb="FFD9D9D9"/>
      </patternFill>
    </fill>
    <fill>
      <patternFill patternType="solid">
        <fgColor theme="0"/>
        <bgColor rgb="FFFFFFFF"/>
      </patternFill>
    </fill>
    <fill>
      <patternFill patternType="solid">
        <fgColor theme="0"/>
        <bgColor rgb="FFC0C0C0"/>
      </patternFill>
    </fill>
  </fills>
  <borders count="42">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theme="0" tint="-0.34998626667073579"/>
      </top>
      <bottom style="thin">
        <color theme="0" tint="-0.34998626667073579"/>
      </bottom>
      <diagonal/>
    </border>
    <border>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s>
  <cellStyleXfs count="4">
    <xf numFmtId="0" fontId="0" fillId="0" borderId="0"/>
    <xf numFmtId="0" fontId="15" fillId="0" borderId="0" applyNumberFormat="0" applyFont="0" applyBorder="0" applyProtection="0"/>
    <xf numFmtId="9" fontId="15" fillId="0" borderId="0" applyFont="0" applyFill="0" applyBorder="0" applyAlignment="0" applyProtection="0"/>
    <xf numFmtId="164" fontId="15" fillId="0" borderId="0" applyFont="0" applyFill="0" applyBorder="0" applyAlignment="0" applyProtection="0"/>
  </cellStyleXfs>
  <cellXfs count="368">
    <xf numFmtId="0" fontId="0" fillId="0" borderId="0" xfId="0"/>
    <xf numFmtId="0" fontId="16" fillId="0" borderId="16" xfId="0" applyFont="1" applyBorder="1" applyProtection="1"/>
    <xf numFmtId="0" fontId="16" fillId="0" borderId="17" xfId="0" applyFont="1" applyBorder="1" applyProtection="1"/>
    <xf numFmtId="0" fontId="16" fillId="0" borderId="0" xfId="0" applyFont="1" applyProtection="1"/>
    <xf numFmtId="0" fontId="17" fillId="0" borderId="18" xfId="0" applyFont="1" applyFill="1" applyBorder="1" applyAlignment="1" applyProtection="1">
      <alignment horizontal="center"/>
    </xf>
    <xf numFmtId="0" fontId="17" fillId="0" borderId="0" xfId="0" applyFont="1" applyFill="1" applyAlignment="1" applyProtection="1">
      <alignment horizontal="center"/>
    </xf>
    <xf numFmtId="0" fontId="16" fillId="0" borderId="0" xfId="0" applyFont="1" applyAlignment="1">
      <alignment vertical="center"/>
    </xf>
    <xf numFmtId="0" fontId="17" fillId="0" borderId="0" xfId="0" applyFont="1" applyFill="1" applyAlignment="1" applyProtection="1">
      <alignment horizontal="left"/>
    </xf>
    <xf numFmtId="0" fontId="17" fillId="0" borderId="19" xfId="0" applyFont="1" applyFill="1" applyBorder="1" applyAlignment="1" applyProtection="1">
      <alignment horizontal="left"/>
    </xf>
    <xf numFmtId="0" fontId="18" fillId="2" borderId="20" xfId="0" applyFont="1" applyFill="1" applyBorder="1" applyAlignment="1">
      <alignment vertical="center"/>
    </xf>
    <xf numFmtId="0" fontId="16" fillId="2" borderId="20" xfId="0" applyFont="1" applyFill="1" applyBorder="1" applyAlignment="1">
      <alignment vertical="center"/>
    </xf>
    <xf numFmtId="0" fontId="16" fillId="0" borderId="20" xfId="0" applyFont="1" applyFill="1" applyBorder="1" applyAlignment="1" applyProtection="1">
      <alignment vertical="center"/>
    </xf>
    <xf numFmtId="0" fontId="19" fillId="0" borderId="0" xfId="0" applyFont="1" applyAlignment="1" applyProtection="1">
      <alignment vertical="center"/>
    </xf>
    <xf numFmtId="0" fontId="16" fillId="3" borderId="17" xfId="0" applyFont="1" applyFill="1" applyBorder="1" applyAlignment="1">
      <alignment vertical="center"/>
    </xf>
    <xf numFmtId="0" fontId="16" fillId="3" borderId="17" xfId="0" applyFont="1" applyFill="1" applyBorder="1" applyAlignment="1" applyProtection="1">
      <alignment vertical="center"/>
    </xf>
    <xf numFmtId="0" fontId="16" fillId="0" borderId="0" xfId="0" applyFont="1" applyAlignment="1" applyProtection="1">
      <alignment vertical="center"/>
    </xf>
    <xf numFmtId="0" fontId="16" fillId="3" borderId="21" xfId="0" applyFont="1" applyFill="1" applyBorder="1" applyAlignment="1">
      <alignment vertical="center"/>
    </xf>
    <xf numFmtId="0" fontId="16" fillId="3" borderId="21" xfId="0" applyFont="1" applyFill="1" applyBorder="1" applyAlignment="1" applyProtection="1">
      <alignment vertical="center"/>
    </xf>
    <xf numFmtId="0" fontId="18" fillId="2" borderId="20" xfId="0" applyFont="1" applyFill="1" applyBorder="1" applyAlignment="1"/>
    <xf numFmtId="0" fontId="17" fillId="0" borderId="17" xfId="0" applyFont="1" applyBorder="1" applyAlignment="1" applyProtection="1">
      <alignment horizontal="left"/>
    </xf>
    <xf numFmtId="0" fontId="20" fillId="0" borderId="0" xfId="0" applyFont="1"/>
    <xf numFmtId="0" fontId="16" fillId="0" borderId="0" xfId="0" applyFont="1" applyAlignment="1" applyProtection="1"/>
    <xf numFmtId="0" fontId="19" fillId="0" borderId="0" xfId="0" applyFont="1" applyAlignment="1" applyProtection="1"/>
    <xf numFmtId="0" fontId="16" fillId="2" borderId="22" xfId="0" applyFont="1" applyFill="1" applyBorder="1" applyAlignment="1" applyProtection="1">
      <protection locked="0"/>
    </xf>
    <xf numFmtId="0" fontId="16" fillId="0" borderId="21" xfId="0" applyFont="1" applyBorder="1" applyAlignment="1" applyProtection="1">
      <alignment horizontal="left"/>
      <protection locked="0"/>
    </xf>
    <xf numFmtId="0" fontId="16" fillId="0" borderId="21" xfId="0" applyFont="1" applyBorder="1" applyAlignment="1" applyProtection="1"/>
    <xf numFmtId="0" fontId="16" fillId="0" borderId="17" xfId="0" applyFont="1" applyBorder="1" applyAlignment="1" applyProtection="1"/>
    <xf numFmtId="0" fontId="16" fillId="0" borderId="17" xfId="0" applyFont="1" applyBorder="1" applyAlignment="1" applyProtection="1">
      <alignment horizontal="left"/>
      <protection locked="0"/>
    </xf>
    <xf numFmtId="0" fontId="16" fillId="0" borderId="21" xfId="0" applyFont="1" applyBorder="1" applyAlignment="1" applyProtection="1">
      <alignment horizontal="center"/>
    </xf>
    <xf numFmtId="0" fontId="16" fillId="0" borderId="17" xfId="0" applyFont="1" applyBorder="1" applyAlignment="1" applyProtection="1">
      <alignment horizontal="center"/>
    </xf>
    <xf numFmtId="0" fontId="16" fillId="0" borderId="0" xfId="0" applyFont="1" applyFill="1" applyProtection="1"/>
    <xf numFmtId="0" fontId="17" fillId="2" borderId="16" xfId="0" applyFont="1" applyFill="1" applyBorder="1" applyProtection="1"/>
    <xf numFmtId="0" fontId="16" fillId="2" borderId="17" xfId="0" applyFont="1" applyFill="1" applyBorder="1" applyProtection="1"/>
    <xf numFmtId="0" fontId="16" fillId="2" borderId="23" xfId="0" applyFont="1" applyFill="1" applyBorder="1" applyProtection="1"/>
    <xf numFmtId="0" fontId="16" fillId="0" borderId="24" xfId="0" applyFont="1" applyBorder="1" applyProtection="1"/>
    <xf numFmtId="0" fontId="16" fillId="0" borderId="21" xfId="0" applyFont="1" applyBorder="1" applyProtection="1"/>
    <xf numFmtId="0" fontId="16" fillId="0" borderId="25" xfId="0" applyFont="1" applyBorder="1" applyProtection="1"/>
    <xf numFmtId="0" fontId="16" fillId="2" borderId="21" xfId="0" applyFont="1" applyFill="1" applyBorder="1" applyAlignment="1"/>
    <xf numFmtId="0" fontId="16" fillId="2" borderId="17" xfId="0" applyFont="1" applyFill="1" applyBorder="1" applyAlignment="1"/>
    <xf numFmtId="0" fontId="16" fillId="0" borderId="21" xfId="0" applyFont="1" applyBorder="1"/>
    <xf numFmtId="0" fontId="16" fillId="0" borderId="0" xfId="0" applyFont="1"/>
    <xf numFmtId="0" fontId="19" fillId="2" borderId="21" xfId="0" applyFont="1" applyFill="1" applyBorder="1" applyAlignment="1"/>
    <xf numFmtId="0" fontId="21" fillId="2" borderId="21" xfId="0" applyFont="1" applyFill="1" applyBorder="1" applyAlignment="1">
      <alignment vertical="center"/>
    </xf>
    <xf numFmtId="0" fontId="21" fillId="0" borderId="21" xfId="0" applyFont="1" applyFill="1" applyBorder="1" applyAlignment="1" applyProtection="1">
      <alignment vertical="center"/>
    </xf>
    <xf numFmtId="0" fontId="22" fillId="0" borderId="0" xfId="0" applyFont="1" applyAlignment="1" applyProtection="1">
      <alignment vertical="center"/>
    </xf>
    <xf numFmtId="0" fontId="21" fillId="3" borderId="16" xfId="0" applyFont="1" applyFill="1" applyBorder="1" applyAlignment="1">
      <alignment vertical="center"/>
    </xf>
    <xf numFmtId="0" fontId="21" fillId="3" borderId="17" xfId="0" applyFont="1" applyFill="1" applyBorder="1" applyAlignment="1">
      <alignment vertical="center"/>
    </xf>
    <xf numFmtId="0" fontId="21" fillId="3" borderId="17" xfId="0" applyFont="1" applyFill="1" applyBorder="1" applyAlignment="1" applyProtection="1">
      <alignment vertical="center"/>
    </xf>
    <xf numFmtId="0" fontId="23" fillId="0" borderId="0" xfId="0" applyFont="1" applyAlignment="1" applyProtection="1">
      <alignment vertical="center"/>
    </xf>
    <xf numFmtId="0" fontId="21" fillId="3" borderId="18" xfId="0" applyFont="1" applyFill="1" applyBorder="1" applyAlignment="1">
      <alignment vertical="center"/>
    </xf>
    <xf numFmtId="0" fontId="21" fillId="3" borderId="0" xfId="0" applyFont="1" applyFill="1" applyAlignment="1" applyProtection="1">
      <alignment vertical="center"/>
    </xf>
    <xf numFmtId="0" fontId="21" fillId="3" borderId="24" xfId="0" applyFont="1" applyFill="1" applyBorder="1" applyAlignment="1">
      <alignment vertical="center"/>
    </xf>
    <xf numFmtId="0" fontId="21" fillId="3" borderId="21" xfId="0" applyFont="1" applyFill="1" applyBorder="1" applyAlignment="1">
      <alignment vertical="center"/>
    </xf>
    <xf numFmtId="0" fontId="21" fillId="3" borderId="21" xfId="0" applyFont="1" applyFill="1" applyBorder="1" applyAlignment="1" applyProtection="1">
      <alignment vertical="center"/>
    </xf>
    <xf numFmtId="0" fontId="21" fillId="3" borderId="20" xfId="0" applyFont="1" applyFill="1" applyBorder="1" applyAlignment="1" applyProtection="1">
      <alignment vertical="center"/>
    </xf>
    <xf numFmtId="0" fontId="19" fillId="0" borderId="21" xfId="1" applyFont="1" applyFill="1" applyBorder="1" applyAlignment="1" applyProtection="1"/>
    <xf numFmtId="0" fontId="21" fillId="2" borderId="21" xfId="0" applyFont="1" applyFill="1" applyBorder="1" applyAlignment="1"/>
    <xf numFmtId="0" fontId="16" fillId="2" borderId="0" xfId="0" applyFont="1" applyFill="1" applyBorder="1" applyAlignment="1" applyProtection="1">
      <protection locked="0"/>
    </xf>
    <xf numFmtId="0" fontId="21" fillId="3" borderId="0" xfId="0" applyFont="1" applyFill="1" applyAlignment="1" applyProtection="1">
      <alignment vertical="center"/>
      <protection locked="0"/>
    </xf>
    <xf numFmtId="0" fontId="16" fillId="0" borderId="21" xfId="0" applyFont="1" applyBorder="1" applyAlignment="1" applyProtection="1">
      <protection locked="0"/>
    </xf>
    <xf numFmtId="0" fontId="16" fillId="0" borderId="21" xfId="0" applyFont="1" applyBorder="1" applyAlignment="1" applyProtection="1">
      <alignment horizontal="center"/>
      <protection locked="0"/>
    </xf>
    <xf numFmtId="0" fontId="16" fillId="0" borderId="21" xfId="0" applyFont="1" applyFill="1" applyBorder="1" applyProtection="1">
      <protection locked="0"/>
    </xf>
    <xf numFmtId="0" fontId="16" fillId="0" borderId="17" xfId="0" applyFont="1" applyBorder="1" applyProtection="1">
      <protection locked="0"/>
    </xf>
    <xf numFmtId="0" fontId="16" fillId="2" borderId="21" xfId="0" applyFont="1" applyFill="1" applyBorder="1" applyAlignment="1" applyProtection="1">
      <protection locked="0"/>
    </xf>
    <xf numFmtId="0" fontId="17" fillId="0" borderId="0" xfId="0" applyFont="1" applyFill="1" applyBorder="1" applyAlignment="1" applyProtection="1">
      <alignment horizontal="center"/>
    </xf>
    <xf numFmtId="0" fontId="21" fillId="3" borderId="26" xfId="0" applyFont="1" applyFill="1" applyBorder="1" applyAlignment="1">
      <alignment vertical="center"/>
    </xf>
    <xf numFmtId="0" fontId="21" fillId="3" borderId="27" xfId="0" applyFont="1" applyFill="1" applyBorder="1" applyAlignment="1" applyProtection="1">
      <alignment vertical="center"/>
    </xf>
    <xf numFmtId="0" fontId="21" fillId="3" borderId="0" xfId="0" applyFont="1" applyFill="1" applyBorder="1" applyAlignment="1" applyProtection="1">
      <alignment vertical="center"/>
      <protection locked="0"/>
    </xf>
    <xf numFmtId="0" fontId="0" fillId="0" borderId="0" xfId="0" applyFill="1" applyBorder="1" applyProtection="1">
      <protection locked="0"/>
    </xf>
    <xf numFmtId="0" fontId="10" fillId="0" borderId="1" xfId="0" applyFont="1" applyBorder="1" applyAlignment="1" applyProtection="1"/>
    <xf numFmtId="0" fontId="11" fillId="0" borderId="0" xfId="0" applyFont="1" applyBorder="1" applyAlignment="1" applyProtection="1"/>
    <xf numFmtId="0" fontId="10" fillId="0" borderId="0" xfId="0" applyFont="1" applyBorder="1" applyAlignment="1" applyProtection="1"/>
    <xf numFmtId="0" fontId="10" fillId="0" borderId="0" xfId="0" applyFont="1" applyBorder="1" applyAlignment="1" applyProtection="1">
      <alignment horizontal="center"/>
    </xf>
    <xf numFmtId="0" fontId="10" fillId="0" borderId="2" xfId="0" applyFont="1" applyBorder="1" applyAlignment="1" applyProtection="1"/>
    <xf numFmtId="0" fontId="10" fillId="0" borderId="0" xfId="0" applyFont="1" applyAlignment="1" applyProtection="1"/>
    <xf numFmtId="0" fontId="10" fillId="4" borderId="0" xfId="0" applyFont="1" applyFill="1" applyBorder="1" applyAlignment="1" applyProtection="1"/>
    <xf numFmtId="0" fontId="11" fillId="0" borderId="0" xfId="0" applyFont="1" applyBorder="1" applyAlignment="1" applyProtection="1">
      <alignment horizontal="left" vertical="center"/>
    </xf>
    <xf numFmtId="166" fontId="10" fillId="0" borderId="0" xfId="0" applyNumberFormat="1" applyFont="1" applyBorder="1" applyAlignment="1" applyProtection="1">
      <alignment horizontal="right"/>
    </xf>
    <xf numFmtId="0" fontId="9" fillId="0" borderId="0" xfId="0" applyFont="1" applyAlignment="1">
      <alignment horizontal="left"/>
    </xf>
    <xf numFmtId="0" fontId="9" fillId="0" borderId="0" xfId="0" applyFont="1"/>
    <xf numFmtId="0" fontId="10" fillId="0" borderId="0" xfId="0" applyFont="1"/>
    <xf numFmtId="0" fontId="0" fillId="0" borderId="0" xfId="0" applyAlignment="1">
      <alignment horizontal="left"/>
    </xf>
    <xf numFmtId="166" fontId="9" fillId="0" borderId="0" xfId="0" applyNumberFormat="1" applyFont="1" applyBorder="1" applyAlignment="1">
      <alignment horizontal="center"/>
    </xf>
    <xf numFmtId="9" fontId="24" fillId="5" borderId="3" xfId="2" applyFont="1" applyFill="1" applyBorder="1" applyAlignment="1">
      <alignment horizontal="center" vertical="center"/>
    </xf>
    <xf numFmtId="2" fontId="0" fillId="0" borderId="0" xfId="0" applyNumberFormat="1"/>
    <xf numFmtId="166" fontId="13" fillId="0" borderId="3" xfId="0" quotePrefix="1" applyNumberFormat="1" applyFont="1" applyBorder="1" applyAlignment="1">
      <alignment horizontal="center"/>
    </xf>
    <xf numFmtId="0" fontId="13" fillId="6" borderId="4" xfId="0" applyFont="1" applyFill="1" applyBorder="1" applyAlignment="1">
      <alignment horizontal="center" vertical="center" wrapText="1"/>
    </xf>
    <xf numFmtId="9" fontId="13" fillId="5" borderId="28" xfId="2" applyFont="1" applyFill="1" applyBorder="1" applyAlignment="1">
      <alignment horizontal="center" vertical="center" wrapText="1"/>
    </xf>
    <xf numFmtId="0" fontId="13" fillId="5" borderId="28" xfId="0" applyFont="1" applyFill="1" applyBorder="1" applyAlignment="1">
      <alignment horizontal="center" vertical="center"/>
    </xf>
    <xf numFmtId="0" fontId="0" fillId="2" borderId="22" xfId="0" applyFill="1" applyBorder="1" applyProtection="1">
      <protection locked="0"/>
    </xf>
    <xf numFmtId="0" fontId="16" fillId="2" borderId="19" xfId="0" applyFont="1" applyFill="1" applyBorder="1" applyAlignment="1" applyProtection="1">
      <alignment horizontal="left" vertical="center" wrapText="1"/>
    </xf>
    <xf numFmtId="0" fontId="9" fillId="4" borderId="5" xfId="0" applyFont="1" applyFill="1" applyBorder="1" applyAlignment="1" applyProtection="1">
      <alignment horizontal="center" vertical="center" wrapText="1"/>
      <protection locked="0"/>
    </xf>
    <xf numFmtId="0" fontId="3" fillId="0" borderId="0" xfId="0" applyFont="1" applyFill="1" applyBorder="1" applyAlignment="1" applyProtection="1">
      <alignment vertical="center" wrapText="1"/>
    </xf>
    <xf numFmtId="0" fontId="17" fillId="0" borderId="0" xfId="0" applyFont="1" applyFill="1" applyBorder="1" applyAlignment="1" applyProtection="1">
      <alignment vertical="center" wrapText="1"/>
    </xf>
    <xf numFmtId="0" fontId="0" fillId="2" borderId="22" xfId="0" applyFill="1" applyBorder="1" applyAlignment="1" applyProtection="1">
      <protection locked="0"/>
    </xf>
    <xf numFmtId="0" fontId="21" fillId="3" borderId="0" xfId="0" applyFont="1" applyFill="1" applyBorder="1" applyAlignment="1">
      <alignment vertical="center"/>
    </xf>
    <xf numFmtId="0" fontId="16" fillId="0" borderId="0" xfId="0" applyFont="1" applyBorder="1" applyAlignment="1">
      <alignment vertical="center"/>
    </xf>
    <xf numFmtId="0" fontId="17" fillId="0" borderId="0" xfId="0" applyFont="1" applyFill="1" applyBorder="1" applyAlignment="1" applyProtection="1">
      <alignment horizontal="left"/>
    </xf>
    <xf numFmtId="0" fontId="21" fillId="3" borderId="2" xfId="0" applyFont="1" applyFill="1" applyBorder="1" applyAlignment="1" applyProtection="1">
      <alignment vertical="center"/>
      <protection locked="0"/>
    </xf>
    <xf numFmtId="0" fontId="0" fillId="0" borderId="0" xfId="0" applyBorder="1"/>
    <xf numFmtId="0" fontId="16" fillId="0" borderId="6" xfId="0" applyFont="1" applyBorder="1" applyProtection="1"/>
    <xf numFmtId="0" fontId="16" fillId="0" borderId="7" xfId="0" applyFont="1" applyBorder="1" applyProtection="1"/>
    <xf numFmtId="0" fontId="17" fillId="0" borderId="1" xfId="0" applyFont="1" applyFill="1" applyBorder="1" applyAlignment="1" applyProtection="1">
      <alignment horizontal="center"/>
    </xf>
    <xf numFmtId="0" fontId="3" fillId="0" borderId="1" xfId="0" applyFont="1" applyFill="1" applyBorder="1" applyAlignment="1" applyProtection="1">
      <alignment vertical="center" wrapText="1"/>
    </xf>
    <xf numFmtId="0" fontId="0" fillId="0" borderId="8" xfId="0" applyBorder="1"/>
    <xf numFmtId="0" fontId="0" fillId="0" borderId="9" xfId="0" applyBorder="1"/>
    <xf numFmtId="0" fontId="0" fillId="0" borderId="4" xfId="0" applyBorder="1"/>
    <xf numFmtId="0" fontId="21" fillId="3" borderId="1" xfId="0" applyFont="1" applyFill="1" applyBorder="1" applyAlignment="1">
      <alignment horizontal="center" vertical="center"/>
    </xf>
    <xf numFmtId="0" fontId="0" fillId="2" borderId="29" xfId="0" applyFill="1" applyBorder="1" applyAlignment="1" applyProtection="1">
      <protection locked="0"/>
    </xf>
    <xf numFmtId="0" fontId="9" fillId="4" borderId="3" xfId="0" applyNumberFormat="1" applyFont="1" applyFill="1" applyBorder="1" applyAlignment="1" applyProtection="1">
      <alignment horizontal="center" vertical="center" wrapText="1"/>
      <protection locked="0"/>
    </xf>
    <xf numFmtId="0" fontId="0" fillId="2" borderId="3" xfId="0" applyFill="1" applyBorder="1" applyAlignment="1" applyProtection="1">
      <protection locked="0"/>
    </xf>
    <xf numFmtId="0" fontId="0" fillId="0" borderId="7" xfId="0" applyBorder="1"/>
    <xf numFmtId="0" fontId="16" fillId="0" borderId="30" xfId="0" applyFont="1" applyBorder="1" applyProtection="1"/>
    <xf numFmtId="0" fontId="17" fillId="0" borderId="1" xfId="0" applyFont="1" applyFill="1" applyBorder="1" applyAlignment="1" applyProtection="1">
      <alignment horizontal="left"/>
    </xf>
    <xf numFmtId="0" fontId="21" fillId="2" borderId="31" xfId="0" applyFont="1" applyFill="1" applyBorder="1" applyAlignment="1"/>
    <xf numFmtId="0" fontId="16" fillId="0" borderId="32" xfId="0" applyFont="1" applyFill="1" applyBorder="1" applyAlignment="1" applyProtection="1">
      <alignment vertical="center"/>
    </xf>
    <xf numFmtId="0" fontId="16" fillId="3" borderId="26" xfId="0" applyFont="1" applyFill="1" applyBorder="1" applyAlignment="1">
      <alignment vertical="center"/>
    </xf>
    <xf numFmtId="0" fontId="16" fillId="3" borderId="27" xfId="0" applyFont="1" applyFill="1" applyBorder="1" applyAlignment="1" applyProtection="1">
      <alignment vertical="center"/>
    </xf>
    <xf numFmtId="0" fontId="16" fillId="3" borderId="1" xfId="0" applyFont="1" applyFill="1" applyBorder="1" applyAlignment="1">
      <alignment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vertical="center"/>
      <protection locked="0"/>
    </xf>
    <xf numFmtId="0" fontId="16" fillId="3" borderId="2" xfId="0" applyFont="1" applyFill="1" applyBorder="1" applyAlignment="1">
      <alignment vertical="center"/>
    </xf>
    <xf numFmtId="0" fontId="16" fillId="3" borderId="33" xfId="0" applyFont="1" applyFill="1" applyBorder="1" applyAlignment="1">
      <alignment vertical="center"/>
    </xf>
    <xf numFmtId="0" fontId="16" fillId="3" borderId="34" xfId="0" applyFont="1" applyFill="1" applyBorder="1" applyAlignment="1" applyProtection="1">
      <alignment vertical="center"/>
    </xf>
    <xf numFmtId="0" fontId="21" fillId="0" borderId="33" xfId="1" applyFont="1" applyFill="1" applyBorder="1" applyAlignment="1" applyProtection="1"/>
    <xf numFmtId="0" fontId="18" fillId="2" borderId="32" xfId="0" applyFont="1" applyFill="1" applyBorder="1" applyAlignment="1"/>
    <xf numFmtId="0" fontId="17" fillId="0" borderId="26" xfId="0" applyFont="1" applyBorder="1" applyAlignment="1" applyProtection="1">
      <alignment horizontal="left"/>
    </xf>
    <xf numFmtId="0" fontId="17" fillId="0" borderId="27" xfId="0" applyFont="1" applyBorder="1" applyAlignment="1" applyProtection="1">
      <alignment horizontal="left"/>
    </xf>
    <xf numFmtId="0" fontId="17" fillId="0" borderId="1" xfId="0" applyFont="1" applyBorder="1" applyAlignment="1" applyProtection="1"/>
    <xf numFmtId="0" fontId="17" fillId="0" borderId="0" xfId="0" applyFont="1" applyBorder="1" applyAlignment="1" applyProtection="1">
      <alignment horizontal="left"/>
    </xf>
    <xf numFmtId="0" fontId="16" fillId="0" borderId="0" xfId="0" applyFont="1" applyBorder="1" applyAlignment="1" applyProtection="1"/>
    <xf numFmtId="0" fontId="16" fillId="0" borderId="2" xfId="0" applyFont="1" applyBorder="1" applyAlignment="1" applyProtection="1"/>
    <xf numFmtId="0" fontId="16" fillId="0" borderId="1" xfId="0" applyFont="1" applyBorder="1" applyAlignment="1" applyProtection="1"/>
    <xf numFmtId="0" fontId="17" fillId="0" borderId="1" xfId="0" applyFont="1" applyBorder="1" applyAlignment="1" applyProtection="1">
      <alignment horizontal="left"/>
    </xf>
    <xf numFmtId="0" fontId="17" fillId="0" borderId="0" xfId="0" applyFont="1" applyBorder="1" applyAlignment="1" applyProtection="1">
      <alignment horizontal="left"/>
      <protection locked="0"/>
    </xf>
    <xf numFmtId="0" fontId="16" fillId="0" borderId="0" xfId="0" applyFont="1" applyBorder="1" applyAlignment="1" applyProtection="1">
      <protection locked="0"/>
    </xf>
    <xf numFmtId="0" fontId="25" fillId="0" borderId="0" xfId="0" applyFont="1" applyBorder="1" applyAlignment="1" applyProtection="1">
      <protection locked="0"/>
    </xf>
    <xf numFmtId="0" fontId="16" fillId="0" borderId="0" xfId="0" applyFont="1" applyBorder="1" applyAlignment="1" applyProtection="1">
      <alignment horizontal="left"/>
      <protection locked="0"/>
    </xf>
    <xf numFmtId="0" fontId="16" fillId="0" borderId="1" xfId="0" applyFont="1" applyFill="1" applyBorder="1" applyAlignment="1" applyProtection="1"/>
    <xf numFmtId="0" fontId="19" fillId="0" borderId="0" xfId="0" applyFont="1" applyBorder="1" applyAlignment="1" applyProtection="1">
      <protection locked="0"/>
    </xf>
    <xf numFmtId="0" fontId="16" fillId="0" borderId="0" xfId="0" applyFont="1" applyFill="1" applyBorder="1" applyAlignment="1" applyProtection="1">
      <protection locked="0"/>
    </xf>
    <xf numFmtId="0" fontId="16" fillId="0" borderId="0" xfId="0" applyFont="1" applyBorder="1" applyAlignment="1" applyProtection="1">
      <alignment wrapText="1"/>
      <protection locked="0"/>
    </xf>
    <xf numFmtId="0" fontId="16" fillId="0" borderId="0" xfId="0" applyFont="1" applyBorder="1" applyAlignment="1" applyProtection="1">
      <alignment horizontal="center"/>
      <protection locked="0"/>
    </xf>
    <xf numFmtId="0" fontId="16" fillId="0" borderId="0" xfId="0" applyFont="1" applyFill="1" applyBorder="1" applyAlignment="1" applyProtection="1">
      <alignment horizontal="justify" vertical="top" wrapText="1"/>
      <protection locked="0"/>
    </xf>
    <xf numFmtId="0" fontId="16" fillId="2" borderId="0" xfId="0" applyFont="1" applyFill="1" applyBorder="1" applyAlignment="1" applyProtection="1">
      <alignment horizontal="left"/>
      <protection locked="0"/>
    </xf>
    <xf numFmtId="0" fontId="19" fillId="2" borderId="0" xfId="0" applyFont="1" applyFill="1" applyBorder="1" applyAlignment="1" applyProtection="1">
      <protection locked="0"/>
    </xf>
    <xf numFmtId="0" fontId="16" fillId="2" borderId="0" xfId="0" applyFont="1" applyFill="1" applyBorder="1" applyAlignment="1" applyProtection="1">
      <alignment horizontal="left" vertical="top"/>
      <protection locked="0"/>
    </xf>
    <xf numFmtId="0" fontId="16" fillId="2" borderId="0" xfId="0" applyFont="1" applyFill="1" applyBorder="1" applyAlignment="1" applyProtection="1">
      <alignment horizontal="left" wrapText="1"/>
      <protection locked="0"/>
    </xf>
    <xf numFmtId="0" fontId="17" fillId="0" borderId="0" xfId="0" applyFont="1" applyBorder="1" applyAlignment="1" applyProtection="1">
      <protection locked="0"/>
    </xf>
    <xf numFmtId="0" fontId="16" fillId="0" borderId="0" xfId="0" applyFont="1" applyBorder="1" applyAlignment="1" applyProtection="1">
      <alignment vertical="top"/>
      <protection locked="0"/>
    </xf>
    <xf numFmtId="3" fontId="16" fillId="0" borderId="0" xfId="0" applyNumberFormat="1" applyFont="1" applyBorder="1" applyAlignment="1" applyProtection="1">
      <protection locked="0"/>
    </xf>
    <xf numFmtId="0" fontId="16" fillId="0" borderId="33" xfId="0" applyFont="1" applyBorder="1" applyAlignment="1" applyProtection="1"/>
    <xf numFmtId="0" fontId="16" fillId="0" borderId="34" xfId="0" applyFont="1" applyBorder="1" applyAlignment="1" applyProtection="1"/>
    <xf numFmtId="0" fontId="16" fillId="0" borderId="26" xfId="0" applyFont="1" applyBorder="1" applyAlignment="1" applyProtection="1"/>
    <xf numFmtId="0" fontId="16" fillId="0" borderId="27" xfId="0" applyFont="1" applyBorder="1" applyAlignment="1" applyProtection="1"/>
    <xf numFmtId="0" fontId="17" fillId="0" borderId="0" xfId="0" applyFont="1" applyBorder="1" applyAlignment="1" applyProtection="1"/>
    <xf numFmtId="0" fontId="17" fillId="4" borderId="0" xfId="0" applyFont="1" applyFill="1" applyBorder="1" applyAlignment="1" applyProtection="1">
      <protection locked="0"/>
    </xf>
    <xf numFmtId="0" fontId="16" fillId="4" borderId="0" xfId="0" applyFont="1" applyFill="1" applyBorder="1" applyAlignment="1" applyProtection="1">
      <protection locked="0"/>
    </xf>
    <xf numFmtId="0" fontId="16" fillId="2" borderId="0" xfId="0" applyFont="1" applyFill="1" applyBorder="1" applyAlignment="1" applyProtection="1"/>
    <xf numFmtId="0" fontId="16" fillId="0" borderId="1" xfId="0" applyFont="1" applyBorder="1" applyProtection="1"/>
    <xf numFmtId="0" fontId="16" fillId="0" borderId="0" xfId="0" applyFont="1" applyBorder="1" applyProtection="1"/>
    <xf numFmtId="0" fontId="16" fillId="0" borderId="0" xfId="0" applyFont="1" applyFill="1" applyBorder="1" applyProtection="1"/>
    <xf numFmtId="0" fontId="16" fillId="0" borderId="2" xfId="0" applyFont="1" applyFill="1" applyBorder="1" applyProtection="1"/>
    <xf numFmtId="0" fontId="16" fillId="0" borderId="0" xfId="0" applyFont="1" applyBorder="1" applyAlignment="1" applyProtection="1">
      <alignment horizontal="center"/>
    </xf>
    <xf numFmtId="0" fontId="16" fillId="0" borderId="2" xfId="0" applyFont="1" applyBorder="1" applyProtection="1"/>
    <xf numFmtId="0" fontId="17" fillId="0" borderId="0" xfId="0" applyFont="1" applyBorder="1" applyProtection="1"/>
    <xf numFmtId="0" fontId="16" fillId="0" borderId="1" xfId="0" applyFont="1" applyBorder="1" applyAlignment="1" applyProtection="1">
      <alignment vertical="center"/>
    </xf>
    <xf numFmtId="0" fontId="16" fillId="0" borderId="2" xfId="0" applyFont="1" applyBorder="1" applyAlignment="1" applyProtection="1">
      <alignment vertical="center"/>
    </xf>
    <xf numFmtId="0" fontId="16" fillId="0" borderId="0" xfId="0" applyFont="1" applyBorder="1" applyProtection="1">
      <protection locked="0"/>
    </xf>
    <xf numFmtId="0" fontId="16" fillId="0" borderId="1" xfId="0" applyFont="1" applyFill="1" applyBorder="1" applyProtection="1"/>
    <xf numFmtId="0" fontId="16" fillId="0" borderId="33" xfId="0" applyFont="1" applyFill="1" applyBorder="1" applyProtection="1"/>
    <xf numFmtId="0" fontId="16" fillId="0" borderId="34" xfId="0" applyFont="1" applyFill="1" applyBorder="1" applyProtection="1"/>
    <xf numFmtId="0" fontId="16" fillId="0" borderId="26" xfId="0" applyFont="1" applyBorder="1" applyProtection="1"/>
    <xf numFmtId="0" fontId="16" fillId="0" borderId="27" xfId="0" applyFont="1" applyBorder="1" applyProtection="1"/>
    <xf numFmtId="0" fontId="17" fillId="0" borderId="0" xfId="0" applyFont="1" applyBorder="1" applyProtection="1">
      <protection locked="0"/>
    </xf>
    <xf numFmtId="0" fontId="16" fillId="2" borderId="2" xfId="0" applyFont="1" applyFill="1" applyBorder="1" applyAlignment="1"/>
    <xf numFmtId="0" fontId="16" fillId="2" borderId="1" xfId="0" applyFont="1" applyFill="1" applyBorder="1" applyAlignment="1"/>
    <xf numFmtId="0" fontId="16" fillId="2" borderId="33" xfId="0" applyFont="1" applyFill="1" applyBorder="1" applyAlignment="1"/>
    <xf numFmtId="0" fontId="16" fillId="2" borderId="34" xfId="0" applyFont="1" applyFill="1" applyBorder="1" applyAlignment="1"/>
    <xf numFmtId="0" fontId="16" fillId="2" borderId="26" xfId="0" applyFont="1" applyFill="1" applyBorder="1" applyAlignment="1"/>
    <xf numFmtId="0" fontId="16" fillId="2" borderId="27" xfId="0" applyFont="1" applyFill="1" applyBorder="1" applyAlignment="1"/>
    <xf numFmtId="0" fontId="16" fillId="0" borderId="33" xfId="0" applyFont="1" applyBorder="1" applyProtection="1"/>
    <xf numFmtId="0" fontId="16" fillId="0" borderId="34" xfId="0" applyFont="1" applyBorder="1"/>
    <xf numFmtId="0" fontId="18" fillId="2" borderId="0" xfId="0" applyFont="1" applyFill="1" applyAlignment="1">
      <alignment vertical="center" wrapText="1"/>
    </xf>
    <xf numFmtId="0" fontId="24" fillId="2" borderId="0" xfId="0" applyFont="1" applyFill="1" applyAlignment="1" applyProtection="1">
      <alignment horizontal="center" vertical="center" wrapText="1"/>
    </xf>
    <xf numFmtId="0" fontId="24" fillId="2" borderId="0" xfId="0" applyFont="1" applyFill="1" applyAlignment="1" applyProtection="1">
      <alignment vertical="center" wrapText="1"/>
    </xf>
    <xf numFmtId="0" fontId="24" fillId="2" borderId="28" xfId="0" applyFont="1" applyFill="1" applyBorder="1" applyAlignment="1">
      <alignment vertical="center" wrapText="1"/>
    </xf>
    <xf numFmtId="0" fontId="18" fillId="2" borderId="35" xfId="0" applyFont="1" applyFill="1" applyBorder="1" applyAlignment="1" applyProtection="1">
      <alignment vertical="center" wrapText="1"/>
    </xf>
    <xf numFmtId="0" fontId="18" fillId="2" borderId="35" xfId="0" applyFont="1" applyFill="1" applyBorder="1" applyAlignment="1">
      <alignment vertical="center" wrapText="1"/>
    </xf>
    <xf numFmtId="0" fontId="18" fillId="2" borderId="36" xfId="0" applyFont="1" applyFill="1" applyBorder="1" applyAlignment="1">
      <alignment vertical="center" wrapText="1"/>
    </xf>
    <xf numFmtId="0" fontId="24" fillId="2" borderId="28" xfId="0" applyFont="1" applyFill="1" applyBorder="1" applyAlignment="1" applyProtection="1">
      <alignment vertical="center" wrapText="1"/>
    </xf>
    <xf numFmtId="0" fontId="16" fillId="0" borderId="35" xfId="0" applyFont="1" applyBorder="1" applyAlignment="1" applyProtection="1">
      <alignment vertical="center" wrapText="1"/>
    </xf>
    <xf numFmtId="0" fontId="26" fillId="2" borderId="0" xfId="0" applyFont="1" applyFill="1" applyAlignment="1">
      <alignment vertical="center" wrapText="1"/>
    </xf>
    <xf numFmtId="0" fontId="24" fillId="0" borderId="0" xfId="0" applyFont="1" applyFill="1" applyBorder="1" applyAlignment="1" applyProtection="1">
      <alignment horizontal="center" vertical="center" wrapText="1"/>
      <protection locked="0"/>
    </xf>
    <xf numFmtId="0" fontId="24" fillId="4" borderId="0" xfId="0" applyFont="1" applyFill="1" applyBorder="1" applyAlignment="1" applyProtection="1">
      <alignment horizontal="center" vertical="center" wrapText="1"/>
      <protection locked="0"/>
    </xf>
    <xf numFmtId="0" fontId="18" fillId="2" borderId="0" xfId="0" applyFont="1" applyFill="1" applyAlignment="1">
      <alignment horizontal="center" vertical="center" wrapText="1"/>
    </xf>
    <xf numFmtId="0" fontId="18" fillId="0" borderId="3" xfId="0" applyFont="1" applyBorder="1" applyAlignment="1">
      <alignment horizontal="center" vertical="center" wrapText="1"/>
    </xf>
    <xf numFmtId="0" fontId="18" fillId="0" borderId="3" xfId="0" applyFont="1" applyBorder="1" applyAlignment="1">
      <alignment vertical="center" wrapText="1"/>
    </xf>
    <xf numFmtId="0" fontId="24" fillId="6" borderId="3" xfId="0" applyFont="1" applyFill="1" applyBorder="1" applyAlignment="1" applyProtection="1">
      <alignment horizontal="center" vertical="center" wrapText="1"/>
    </xf>
    <xf numFmtId="0" fontId="24" fillId="6" borderId="3" xfId="0"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vertical="center" wrapText="1"/>
    </xf>
    <xf numFmtId="0" fontId="17" fillId="6" borderId="3" xfId="0" applyFont="1" applyFill="1" applyBorder="1" applyAlignment="1">
      <alignment horizontal="center" vertical="center" wrapText="1"/>
    </xf>
    <xf numFmtId="0" fontId="24" fillId="7" borderId="3" xfId="0" applyFont="1" applyFill="1" applyBorder="1" applyAlignment="1">
      <alignment horizontal="center" vertical="center" wrapText="1"/>
    </xf>
    <xf numFmtId="0" fontId="18" fillId="0" borderId="10" xfId="0" applyFont="1" applyBorder="1" applyAlignment="1">
      <alignment horizontal="center" vertical="center" wrapText="1"/>
    </xf>
    <xf numFmtId="0" fontId="16" fillId="0" borderId="10" xfId="0" applyFont="1" applyBorder="1" applyAlignment="1">
      <alignment vertical="center" wrapText="1"/>
    </xf>
    <xf numFmtId="0" fontId="18" fillId="2" borderId="11" xfId="0" applyFont="1" applyFill="1" applyBorder="1" applyAlignment="1">
      <alignment horizontal="center" vertical="center" wrapText="1"/>
    </xf>
    <xf numFmtId="0" fontId="16" fillId="0" borderId="11" xfId="0" applyFont="1" applyBorder="1" applyAlignment="1">
      <alignment vertical="center" wrapText="1"/>
    </xf>
    <xf numFmtId="0" fontId="18" fillId="0" borderId="37" xfId="0" applyFont="1" applyBorder="1" applyAlignment="1">
      <alignment horizontal="center" vertical="center" wrapText="1"/>
    </xf>
    <xf numFmtId="0" fontId="16" fillId="0" borderId="37" xfId="0" applyFont="1" applyBorder="1" applyAlignment="1">
      <alignment vertical="center" wrapText="1"/>
    </xf>
    <xf numFmtId="0" fontId="9" fillId="4" borderId="3" xfId="0" applyFont="1" applyFill="1" applyBorder="1" applyAlignment="1" applyProtection="1">
      <alignment horizontal="center" vertical="center" wrapText="1"/>
      <protection locked="0"/>
    </xf>
    <xf numFmtId="14" fontId="9" fillId="0" borderId="3" xfId="0" applyNumberFormat="1" applyFont="1" applyBorder="1" applyAlignment="1" applyProtection="1">
      <alignment horizontal="center" vertical="center" wrapText="1"/>
      <protection locked="0"/>
    </xf>
    <xf numFmtId="0" fontId="24" fillId="8" borderId="8" xfId="0" applyFont="1" applyFill="1" applyBorder="1" applyAlignment="1" applyProtection="1">
      <alignment horizontal="center" vertical="center"/>
      <protection locked="0"/>
    </xf>
    <xf numFmtId="0" fontId="24" fillId="8" borderId="3" xfId="0" applyFont="1" applyFill="1" applyBorder="1" applyAlignment="1" applyProtection="1">
      <alignment horizontal="center" vertical="center" wrapText="1"/>
      <protection locked="0"/>
    </xf>
    <xf numFmtId="167" fontId="18" fillId="7" borderId="3" xfId="3" applyNumberFormat="1" applyFont="1" applyFill="1" applyBorder="1" applyAlignment="1" applyProtection="1">
      <alignment horizontal="center" vertical="center" wrapText="1"/>
    </xf>
    <xf numFmtId="165" fontId="18" fillId="7" borderId="3" xfId="0" applyNumberFormat="1" applyFont="1" applyFill="1" applyBorder="1" applyAlignment="1" applyProtection="1">
      <alignment horizontal="center" vertical="center" wrapText="1"/>
    </xf>
    <xf numFmtId="166" fontId="9" fillId="6" borderId="12" xfId="0" applyNumberFormat="1" applyFont="1" applyFill="1" applyBorder="1" applyAlignment="1" applyProtection="1">
      <alignment horizontal="center" vertical="center" wrapText="1"/>
    </xf>
    <xf numFmtId="0" fontId="9" fillId="6" borderId="3" xfId="0" applyNumberFormat="1" applyFont="1" applyFill="1" applyBorder="1" applyAlignment="1" applyProtection="1">
      <alignment horizontal="center" vertical="center" wrapText="1"/>
    </xf>
    <xf numFmtId="0" fontId="13" fillId="0" borderId="3" xfId="0" applyFont="1" applyBorder="1" applyAlignment="1" applyProtection="1">
      <alignment horizontal="center"/>
    </xf>
    <xf numFmtId="166" fontId="13" fillId="0" borderId="3" xfId="0" applyNumberFormat="1" applyFont="1" applyBorder="1" applyAlignment="1" applyProtection="1">
      <alignment horizontal="center"/>
    </xf>
    <xf numFmtId="0" fontId="9" fillId="6" borderId="12" xfId="0" applyNumberFormat="1" applyFont="1" applyFill="1" applyBorder="1" applyAlignment="1" applyProtection="1">
      <alignment horizontal="center" vertical="center" wrapText="1"/>
    </xf>
    <xf numFmtId="166" fontId="9" fillId="6" borderId="3" xfId="0" applyNumberFormat="1" applyFont="1" applyFill="1" applyBorder="1" applyAlignment="1" applyProtection="1">
      <alignment horizontal="center" vertical="center" wrapText="1"/>
    </xf>
    <xf numFmtId="166" fontId="13" fillId="0" borderId="3" xfId="0" quotePrefix="1" applyNumberFormat="1" applyFont="1" applyBorder="1" applyAlignment="1" applyProtection="1">
      <alignment horizontal="center"/>
    </xf>
    <xf numFmtId="0" fontId="27" fillId="0" borderId="3" xfId="0" applyFont="1" applyBorder="1" applyProtection="1"/>
    <xf numFmtId="0" fontId="28" fillId="0" borderId="3" xfId="0" applyFont="1" applyBorder="1" applyAlignment="1" applyProtection="1">
      <alignment horizontal="center"/>
    </xf>
    <xf numFmtId="0" fontId="28" fillId="0" borderId="3" xfId="0" applyFont="1" applyBorder="1" applyProtection="1"/>
    <xf numFmtId="166" fontId="27" fillId="0" borderId="3" xfId="0" applyNumberFormat="1" applyFont="1" applyBorder="1" applyProtection="1"/>
    <xf numFmtId="0" fontId="24" fillId="9" borderId="3" xfId="0" applyFont="1" applyFill="1" applyBorder="1" applyAlignment="1">
      <alignment horizontal="center" vertical="center" wrapText="1"/>
    </xf>
    <xf numFmtId="0" fontId="13" fillId="6" borderId="4" xfId="1" applyFont="1" applyFill="1" applyBorder="1" applyAlignment="1">
      <alignment horizontal="center" vertical="center" wrapText="1"/>
    </xf>
    <xf numFmtId="0" fontId="13" fillId="6" borderId="13" xfId="1" applyFont="1" applyFill="1" applyBorder="1" applyAlignment="1">
      <alignment horizontal="center" vertical="center" wrapText="1"/>
    </xf>
    <xf numFmtId="0" fontId="17" fillId="4" borderId="33" xfId="0" applyFont="1" applyFill="1" applyBorder="1" applyAlignment="1" applyProtection="1">
      <alignment horizontal="center" vertical="center" wrapText="1"/>
    </xf>
    <xf numFmtId="0" fontId="17" fillId="4" borderId="21" xfId="0" applyFont="1" applyFill="1" applyBorder="1" applyAlignment="1" applyProtection="1">
      <alignment horizontal="center" vertical="center" wrapText="1"/>
    </xf>
    <xf numFmtId="0" fontId="17" fillId="4" borderId="25" xfId="0" applyFont="1" applyFill="1" applyBorder="1" applyAlignment="1" applyProtection="1">
      <alignment horizontal="center" vertical="center" wrapText="1"/>
    </xf>
    <xf numFmtId="0" fontId="11" fillId="0" borderId="5"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2" xfId="0" applyFont="1" applyBorder="1" applyAlignment="1" applyProtection="1">
      <alignment horizontal="center" vertical="center"/>
    </xf>
    <xf numFmtId="0" fontId="0" fillId="0" borderId="21" xfId="0" applyFill="1" applyBorder="1" applyProtection="1">
      <protection locked="0"/>
    </xf>
    <xf numFmtId="0" fontId="16" fillId="2" borderId="18"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6" fillId="2" borderId="19" xfId="0" applyFont="1" applyFill="1" applyBorder="1" applyAlignment="1" applyProtection="1">
      <alignment horizontal="left" vertical="center" wrapText="1"/>
    </xf>
    <xf numFmtId="0" fontId="0" fillId="2" borderId="0" xfId="0" applyFill="1" applyBorder="1" applyProtection="1">
      <protection locked="0"/>
    </xf>
    <xf numFmtId="0" fontId="17" fillId="0" borderId="22" xfId="0" applyFont="1" applyFill="1" applyBorder="1" applyAlignment="1" applyProtection="1">
      <alignment horizontal="right"/>
      <protection locked="0"/>
    </xf>
    <xf numFmtId="0" fontId="16" fillId="2" borderId="22" xfId="0" applyFont="1" applyFill="1" applyBorder="1" applyAlignment="1" applyProtection="1">
      <alignment horizontal="center"/>
    </xf>
    <xf numFmtId="0" fontId="16" fillId="2" borderId="29" xfId="0" applyFont="1" applyFill="1" applyBorder="1" applyAlignment="1" applyProtection="1">
      <alignment horizontal="center"/>
    </xf>
    <xf numFmtId="0" fontId="16" fillId="2" borderId="3" xfId="0" applyFont="1" applyFill="1" applyBorder="1" applyAlignment="1" applyProtection="1">
      <alignment horizontal="center"/>
    </xf>
    <xf numFmtId="0" fontId="16" fillId="2" borderId="0" xfId="0" applyFont="1" applyFill="1" applyBorder="1" applyAlignment="1" applyProtection="1">
      <alignment horizontal="center"/>
    </xf>
    <xf numFmtId="0" fontId="16" fillId="10" borderId="0" xfId="0" applyFont="1" applyFill="1" applyBorder="1" applyAlignment="1" applyProtection="1">
      <alignment horizontal="center"/>
    </xf>
    <xf numFmtId="0" fontId="11" fillId="0" borderId="5" xfId="0" applyFont="1" applyBorder="1" applyAlignment="1" applyProtection="1">
      <alignment horizontal="left" vertical="center"/>
    </xf>
    <xf numFmtId="0" fontId="11" fillId="0" borderId="14" xfId="0" applyFont="1" applyBorder="1" applyAlignment="1" applyProtection="1">
      <alignment horizontal="left" vertical="center"/>
    </xf>
    <xf numFmtId="0" fontId="11" fillId="0" borderId="12" xfId="0" applyFont="1" applyBorder="1" applyAlignment="1" applyProtection="1">
      <alignment horizontal="left" vertical="center"/>
    </xf>
    <xf numFmtId="166" fontId="10" fillId="0" borderId="3" xfId="0" applyNumberFormat="1" applyFont="1" applyBorder="1" applyAlignment="1" applyProtection="1">
      <alignment horizontal="right"/>
    </xf>
    <xf numFmtId="0" fontId="24" fillId="2" borderId="3" xfId="0" applyFont="1" applyFill="1" applyBorder="1" applyAlignment="1" applyProtection="1">
      <alignment horizontal="center" wrapText="1"/>
      <protection locked="0"/>
    </xf>
    <xf numFmtId="0" fontId="24" fillId="0" borderId="3" xfId="0" applyFont="1" applyFill="1" applyBorder="1" applyAlignment="1" applyProtection="1">
      <alignment horizontal="center" vertical="center" wrapText="1"/>
      <protection locked="0"/>
    </xf>
    <xf numFmtId="0" fontId="24" fillId="0" borderId="3" xfId="0" applyFont="1" applyFill="1" applyBorder="1" applyAlignment="1" applyProtection="1">
      <alignment horizontal="center" wrapText="1"/>
      <protection locked="0"/>
    </xf>
    <xf numFmtId="0" fontId="24" fillId="4" borderId="3" xfId="0" applyFont="1" applyFill="1" applyBorder="1" applyAlignment="1" applyProtection="1">
      <alignment horizontal="center" vertical="center" wrapText="1"/>
      <protection locked="0"/>
    </xf>
    <xf numFmtId="0" fontId="12" fillId="0" borderId="26" xfId="0" applyFont="1" applyFill="1" applyBorder="1" applyAlignment="1" applyProtection="1">
      <alignment horizontal="left" vertical="top" wrapText="1"/>
    </xf>
    <xf numFmtId="0" fontId="16" fillId="0" borderId="17" xfId="0" applyFont="1" applyFill="1" applyBorder="1" applyAlignment="1" applyProtection="1">
      <alignment horizontal="left" vertical="top" wrapText="1"/>
    </xf>
    <xf numFmtId="0" fontId="16" fillId="0" borderId="27" xfId="0" applyFont="1" applyFill="1" applyBorder="1" applyAlignment="1" applyProtection="1">
      <alignment horizontal="left" vertical="top" wrapText="1"/>
    </xf>
    <xf numFmtId="0" fontId="16" fillId="0" borderId="1" xfId="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16" fillId="0" borderId="2" xfId="0" applyFont="1" applyFill="1" applyBorder="1" applyAlignment="1" applyProtection="1">
      <alignment horizontal="left" vertical="top" wrapText="1"/>
    </xf>
    <xf numFmtId="0" fontId="16" fillId="0" borderId="8" xfId="0" applyFont="1" applyFill="1" applyBorder="1" applyAlignment="1" applyProtection="1">
      <alignment horizontal="left" vertical="top" wrapText="1"/>
    </xf>
    <xf numFmtId="0" fontId="16" fillId="0" borderId="9" xfId="0" applyFont="1" applyFill="1" applyBorder="1" applyAlignment="1" applyProtection="1">
      <alignment horizontal="left" vertical="top" wrapText="1"/>
    </xf>
    <xf numFmtId="0" fontId="16" fillId="0" borderId="4" xfId="0" applyFont="1" applyFill="1" applyBorder="1" applyAlignment="1" applyProtection="1">
      <alignment horizontal="left" vertical="top" wrapText="1"/>
    </xf>
    <xf numFmtId="0" fontId="16" fillId="0" borderId="17" xfId="0" applyFont="1" applyFill="1" applyBorder="1" applyAlignment="1" applyProtection="1">
      <alignment horizontal="center"/>
      <protection locked="0"/>
    </xf>
    <xf numFmtId="0" fontId="29" fillId="2" borderId="0" xfId="0" applyFont="1" applyFill="1" applyBorder="1" applyAlignment="1" applyProtection="1">
      <alignment horizontal="left"/>
      <protection locked="0"/>
    </xf>
    <xf numFmtId="0" fontId="0" fillId="0" borderId="20" xfId="0" applyFill="1" applyBorder="1" applyProtection="1">
      <protection locked="0"/>
    </xf>
    <xf numFmtId="0" fontId="2" fillId="0" borderId="1" xfId="0" applyFont="1" applyFill="1" applyBorder="1" applyAlignment="1" applyProtection="1">
      <alignment horizontal="left" vertical="top" wrapText="1"/>
    </xf>
    <xf numFmtId="0" fontId="24" fillId="4" borderId="0" xfId="0" applyFont="1" applyFill="1" applyBorder="1" applyAlignment="1" applyProtection="1">
      <alignment horizontal="center" vertical="center" wrapText="1"/>
      <protection locked="0"/>
    </xf>
    <xf numFmtId="0" fontId="24" fillId="2" borderId="22" xfId="0" applyFont="1" applyFill="1" applyBorder="1" applyAlignment="1" applyProtection="1">
      <alignment horizontal="center" wrapText="1"/>
      <protection locked="0"/>
    </xf>
    <xf numFmtId="0" fontId="24" fillId="2" borderId="28" xfId="0" applyFont="1" applyFill="1" applyBorder="1" applyAlignment="1" applyProtection="1">
      <alignment horizontal="center" wrapText="1"/>
      <protection locked="0"/>
    </xf>
    <xf numFmtId="0" fontId="24" fillId="0" borderId="22" xfId="0" applyFont="1" applyFill="1" applyBorder="1" applyAlignment="1" applyProtection="1">
      <alignment horizontal="center" vertical="center" wrapText="1"/>
      <protection locked="0"/>
    </xf>
    <xf numFmtId="0" fontId="24" fillId="0" borderId="28" xfId="0" applyFont="1" applyFill="1" applyBorder="1" applyAlignment="1" applyProtection="1">
      <alignment horizontal="center" vertical="center" wrapText="1"/>
      <protection locked="0"/>
    </xf>
    <xf numFmtId="0" fontId="24" fillId="0" borderId="29" xfId="0" applyFont="1" applyFill="1" applyBorder="1" applyAlignment="1" applyProtection="1">
      <alignment horizontal="center" vertical="center" wrapText="1"/>
      <protection locked="0"/>
    </xf>
    <xf numFmtId="0" fontId="24" fillId="0" borderId="16" xfId="0" applyFont="1" applyFill="1" applyBorder="1" applyAlignment="1" applyProtection="1">
      <alignment horizontal="center" vertical="center" wrapText="1"/>
      <protection locked="0"/>
    </xf>
    <xf numFmtId="0" fontId="24" fillId="4" borderId="10" xfId="0" applyFont="1" applyFill="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0" fillId="0" borderId="31" xfId="0" applyFill="1" applyBorder="1" applyProtection="1">
      <protection locked="0"/>
    </xf>
    <xf numFmtId="0" fontId="0" fillId="0" borderId="38" xfId="0" applyFill="1" applyBorder="1" applyProtection="1">
      <protection locked="0"/>
    </xf>
    <xf numFmtId="0" fontId="24" fillId="0" borderId="0" xfId="0" applyFont="1" applyFill="1" applyBorder="1" applyAlignment="1" applyProtection="1">
      <alignment horizontal="center" vertical="center" wrapText="1"/>
      <protection locked="0"/>
    </xf>
    <xf numFmtId="0" fontId="0" fillId="0" borderId="29" xfId="0" applyFill="1" applyBorder="1" applyProtection="1">
      <protection locked="0"/>
    </xf>
    <xf numFmtId="0" fontId="0" fillId="0" borderId="22" xfId="0" applyFill="1" applyBorder="1" applyProtection="1">
      <protection locked="0"/>
    </xf>
    <xf numFmtId="0" fontId="17" fillId="0" borderId="0" xfId="0" applyFont="1" applyBorder="1" applyAlignment="1" applyProtection="1">
      <alignment horizontal="left" wrapText="1"/>
      <protection locked="0"/>
    </xf>
    <xf numFmtId="0" fontId="10" fillId="0" borderId="9" xfId="0" applyFont="1" applyFill="1" applyBorder="1" applyAlignment="1" applyProtection="1">
      <alignment horizontal="left" wrapText="1"/>
      <protection locked="0"/>
    </xf>
    <xf numFmtId="0" fontId="17" fillId="0" borderId="0" xfId="0" applyFont="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left" vertical="center" wrapText="1"/>
      <protection locked="0"/>
    </xf>
    <xf numFmtId="0" fontId="17" fillId="0" borderId="22" xfId="0" applyFont="1" applyFill="1" applyBorder="1" applyAlignment="1" applyProtection="1">
      <alignment horizontal="center" vertical="center" wrapText="1"/>
      <protection locked="0"/>
    </xf>
    <xf numFmtId="0" fontId="17" fillId="0" borderId="22" xfId="0" applyFont="1" applyFill="1" applyBorder="1" applyAlignment="1" applyProtection="1">
      <alignment horizontal="center" vertical="center"/>
      <protection locked="0"/>
    </xf>
    <xf numFmtId="0" fontId="24" fillId="0" borderId="22" xfId="0" applyFont="1" applyFill="1" applyBorder="1" applyAlignment="1" applyProtection="1">
      <alignment horizontal="center" vertical="center"/>
      <protection locked="0"/>
    </xf>
    <xf numFmtId="0" fontId="17" fillId="0" borderId="39" xfId="0" applyFont="1" applyFill="1" applyBorder="1" applyAlignment="1" applyProtection="1">
      <alignment horizontal="center" vertical="center" wrapText="1"/>
    </xf>
    <xf numFmtId="0" fontId="17" fillId="0" borderId="40" xfId="0" applyFont="1" applyFill="1" applyBorder="1" applyAlignment="1" applyProtection="1">
      <alignment horizontal="center" vertical="center" wrapText="1"/>
    </xf>
    <xf numFmtId="0" fontId="17" fillId="0" borderId="22" xfId="0" applyFont="1" applyFill="1" applyBorder="1" applyAlignment="1" applyProtection="1">
      <alignment horizontal="center" vertical="center" wrapText="1"/>
    </xf>
    <xf numFmtId="0" fontId="17" fillId="0" borderId="41" xfId="0" applyFont="1" applyFill="1" applyBorder="1" applyAlignment="1" applyProtection="1">
      <alignment horizontal="center" vertical="center" wrapText="1"/>
    </xf>
    <xf numFmtId="0" fontId="0" fillId="2" borderId="22" xfId="0" applyFill="1" applyBorder="1" applyProtection="1">
      <protection locked="0"/>
    </xf>
    <xf numFmtId="0" fontId="17" fillId="0" borderId="0" xfId="0" applyFont="1" applyBorder="1" applyAlignment="1" applyProtection="1">
      <alignment horizontal="left" vertical="top" wrapText="1"/>
      <protection locked="0"/>
    </xf>
    <xf numFmtId="0" fontId="0" fillId="2" borderId="21" xfId="0" applyFill="1" applyBorder="1" applyProtection="1">
      <protection locked="0"/>
    </xf>
    <xf numFmtId="0" fontId="0" fillId="2" borderId="20" xfId="0" applyFill="1" applyBorder="1" applyProtection="1">
      <protection locked="0"/>
    </xf>
    <xf numFmtId="0" fontId="24" fillId="5" borderId="3" xfId="0" applyFont="1" applyFill="1" applyBorder="1" applyAlignment="1">
      <alignment horizontal="center" vertical="center" wrapText="1"/>
    </xf>
    <xf numFmtId="0" fontId="13" fillId="6" borderId="15" xfId="0" applyFont="1" applyFill="1" applyBorder="1" applyAlignment="1">
      <alignment horizontal="center" vertical="center"/>
    </xf>
    <xf numFmtId="0" fontId="13" fillId="6" borderId="4" xfId="0" applyFont="1" applyFill="1" applyBorder="1" applyAlignment="1">
      <alignment horizontal="center" vertical="center"/>
    </xf>
    <xf numFmtId="0" fontId="24" fillId="5" borderId="36" xfId="0" applyFont="1" applyFill="1" applyBorder="1" applyAlignment="1">
      <alignment horizontal="center" vertical="center" wrapText="1"/>
    </xf>
    <xf numFmtId="0" fontId="24" fillId="5" borderId="22" xfId="0" applyFont="1" applyFill="1" applyBorder="1" applyAlignment="1">
      <alignment horizontal="center" vertical="center" wrapText="1"/>
    </xf>
    <xf numFmtId="0" fontId="24" fillId="5" borderId="28" xfId="0" applyFont="1" applyFill="1" applyBorder="1" applyAlignment="1">
      <alignment horizontal="center" vertical="center" wrapText="1"/>
    </xf>
    <xf numFmtId="0" fontId="24" fillId="5" borderId="35" xfId="0" applyFont="1" applyFill="1" applyBorder="1" applyAlignment="1">
      <alignment horizontal="center" vertical="center" wrapText="1"/>
    </xf>
    <xf numFmtId="0" fontId="17" fillId="0" borderId="6" xfId="0" applyFont="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4" xfId="0" applyFont="1" applyBorder="1" applyAlignment="1" applyProtection="1">
      <alignment horizontal="center" vertical="center" wrapText="1"/>
    </xf>
    <xf numFmtId="0" fontId="21" fillId="11" borderId="5" xfId="0" applyFont="1" applyFill="1" applyBorder="1" applyAlignment="1" applyProtection="1">
      <alignment horizontal="center" vertical="center"/>
      <protection locked="0"/>
    </xf>
    <xf numFmtId="0" fontId="21" fillId="11" borderId="12" xfId="0" applyFont="1" applyFill="1" applyBorder="1" applyAlignment="1" applyProtection="1">
      <alignment horizontal="center" vertical="center"/>
      <protection locked="0"/>
    </xf>
    <xf numFmtId="0" fontId="24" fillId="5" borderId="5"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4" fillId="5" borderId="38" xfId="0" applyFont="1" applyFill="1" applyBorder="1" applyAlignment="1">
      <alignment horizontal="center" vertical="center" wrapText="1"/>
    </xf>
    <xf numFmtId="0" fontId="24" fillId="5" borderId="10" xfId="0" applyFont="1" applyFill="1" applyBorder="1" applyAlignment="1">
      <alignment horizontal="center" vertical="center"/>
    </xf>
    <xf numFmtId="0" fontId="24" fillId="5" borderId="11" xfId="0" applyFont="1" applyFill="1" applyBorder="1" applyAlignment="1">
      <alignment horizontal="center" vertical="center"/>
    </xf>
    <xf numFmtId="0" fontId="13" fillId="5" borderId="22" xfId="0" applyFont="1" applyFill="1" applyBorder="1" applyAlignment="1">
      <alignment horizontal="center" vertical="center" wrapText="1"/>
    </xf>
    <xf numFmtId="0" fontId="21" fillId="11" borderId="5" xfId="0" applyFont="1" applyFill="1" applyBorder="1" applyAlignment="1">
      <alignment horizontal="center" vertical="center"/>
    </xf>
    <xf numFmtId="0" fontId="21" fillId="11" borderId="14" xfId="0" applyFont="1" applyFill="1" applyBorder="1" applyAlignment="1">
      <alignment horizontal="center" vertical="center"/>
    </xf>
    <xf numFmtId="0" fontId="21" fillId="11" borderId="12"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34" xfId="0" applyFont="1" applyFill="1" applyBorder="1" applyAlignment="1" applyProtection="1">
      <alignment horizontal="center" vertical="center" wrapText="1"/>
    </xf>
    <xf numFmtId="0" fontId="13" fillId="6" borderId="10" xfId="0" applyFont="1" applyFill="1" applyBorder="1" applyAlignment="1">
      <alignment horizontal="center" vertical="center"/>
    </xf>
    <xf numFmtId="0" fontId="13" fillId="6" borderId="11" xfId="0" applyFont="1" applyFill="1" applyBorder="1" applyAlignment="1">
      <alignment horizontal="center" vertical="center"/>
    </xf>
    <xf numFmtId="0" fontId="14" fillId="0" borderId="0" xfId="0" applyFont="1" applyAlignment="1">
      <alignment horizontal="justify" vertical="center" wrapText="1"/>
    </xf>
    <xf numFmtId="0" fontId="24" fillId="5" borderId="22" xfId="0" applyFont="1" applyFill="1" applyBorder="1" applyAlignment="1">
      <alignment horizontal="center" vertical="center"/>
    </xf>
    <xf numFmtId="0" fontId="24" fillId="5" borderId="16" xfId="0" applyFont="1" applyFill="1" applyBorder="1" applyAlignment="1">
      <alignment horizontal="center" vertical="center"/>
    </xf>
    <xf numFmtId="0" fontId="24" fillId="5" borderId="23" xfId="0" applyFont="1" applyFill="1" applyBorder="1" applyAlignment="1">
      <alignment horizontal="center" vertical="center"/>
    </xf>
    <xf numFmtId="0" fontId="24" fillId="5" borderId="17" xfId="0" applyFont="1" applyFill="1" applyBorder="1" applyAlignment="1">
      <alignment horizontal="center" vertical="center"/>
    </xf>
    <xf numFmtId="0" fontId="0" fillId="2" borderId="20"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0" borderId="29" xfId="0" applyFill="1" applyBorder="1" applyAlignment="1" applyProtection="1">
      <alignment horizontal="center"/>
      <protection locked="0"/>
    </xf>
    <xf numFmtId="0" fontId="0" fillId="0" borderId="20" xfId="0" applyFill="1" applyBorder="1" applyAlignment="1" applyProtection="1">
      <alignment horizontal="center"/>
      <protection locked="0"/>
    </xf>
    <xf numFmtId="0" fontId="0" fillId="0" borderId="38" xfId="0" applyFill="1" applyBorder="1" applyAlignment="1" applyProtection="1">
      <alignment horizontal="center"/>
      <protection locked="0"/>
    </xf>
    <xf numFmtId="0" fontId="18" fillId="2" borderId="22" xfId="0" applyFont="1" applyFill="1" applyBorder="1" applyAlignment="1" applyProtection="1">
      <alignment horizontal="left" vertical="center" wrapText="1"/>
    </xf>
    <xf numFmtId="0" fontId="24" fillId="8" borderId="29" xfId="0" applyFont="1" applyFill="1" applyBorder="1" applyAlignment="1" applyProtection="1">
      <alignment horizontal="center" vertical="center"/>
      <protection locked="0"/>
    </xf>
    <xf numFmtId="0" fontId="24" fillId="8" borderId="20" xfId="0" applyFont="1" applyFill="1" applyBorder="1" applyAlignment="1" applyProtection="1">
      <alignment horizontal="center" vertical="center"/>
      <protection locked="0"/>
    </xf>
    <xf numFmtId="0" fontId="24" fillId="8" borderId="3" xfId="0" applyFont="1" applyFill="1" applyBorder="1" applyAlignment="1" applyProtection="1">
      <alignment horizontal="center" vertical="center"/>
      <protection locked="0"/>
    </xf>
    <xf numFmtId="0" fontId="24" fillId="8" borderId="5" xfId="0" applyFont="1" applyFill="1" applyBorder="1" applyAlignment="1" applyProtection="1">
      <alignment horizontal="center" vertical="center"/>
      <protection locked="0"/>
    </xf>
    <xf numFmtId="0" fontId="24" fillId="8" borderId="14" xfId="0" applyFont="1" applyFill="1" applyBorder="1" applyAlignment="1" applyProtection="1">
      <alignment horizontal="center" vertical="center"/>
      <protection locked="0"/>
    </xf>
    <xf numFmtId="0" fontId="24" fillId="8" borderId="12" xfId="0" applyFont="1" applyFill="1" applyBorder="1" applyAlignment="1" applyProtection="1">
      <alignment horizontal="center" vertical="center"/>
      <protection locked="0"/>
    </xf>
    <xf numFmtId="0" fontId="17" fillId="0" borderId="17" xfId="0" applyFont="1" applyFill="1" applyBorder="1" applyAlignment="1" applyProtection="1">
      <alignment horizontal="center" wrapText="1"/>
    </xf>
    <xf numFmtId="0" fontId="17" fillId="0" borderId="0" xfId="0" applyFont="1" applyFill="1" applyBorder="1" applyAlignment="1" applyProtection="1">
      <alignment horizontal="center" wrapText="1"/>
    </xf>
    <xf numFmtId="0" fontId="0" fillId="2" borderId="29" xfId="0" applyFill="1" applyBorder="1" applyAlignment="1" applyProtection="1">
      <alignment horizontal="center"/>
      <protection locked="0"/>
    </xf>
    <xf numFmtId="0" fontId="0" fillId="2" borderId="32"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17" fillId="0" borderId="3" xfId="0" applyFont="1" applyBorder="1" applyAlignment="1">
      <alignment horizontal="center" vertical="center" wrapText="1"/>
    </xf>
    <xf numFmtId="0" fontId="24" fillId="5" borderId="16"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5" borderId="23" xfId="0" applyFont="1" applyFill="1" applyBorder="1" applyAlignment="1">
      <alignment horizontal="center" vertical="center" wrapText="1"/>
    </xf>
    <xf numFmtId="0" fontId="24" fillId="5" borderId="24" xfId="0" applyFont="1" applyFill="1" applyBorder="1" applyAlignment="1">
      <alignment horizontal="center" vertical="center" wrapText="1"/>
    </xf>
    <xf numFmtId="0" fontId="24" fillId="5" borderId="21" xfId="0" applyFont="1" applyFill="1" applyBorder="1" applyAlignment="1">
      <alignment horizontal="center" vertical="center" wrapText="1"/>
    </xf>
    <xf numFmtId="0" fontId="24" fillId="5" borderId="25" xfId="0" applyFont="1" applyFill="1" applyBorder="1" applyAlignment="1">
      <alignment horizontal="center" vertical="center" wrapText="1"/>
    </xf>
    <xf numFmtId="0" fontId="30" fillId="2" borderId="0" xfId="0" applyFont="1" applyFill="1" applyAlignment="1">
      <alignment horizontal="center" vertical="center" wrapText="1"/>
    </xf>
    <xf numFmtId="0" fontId="17" fillId="2" borderId="0" xfId="0" applyFont="1" applyFill="1" applyBorder="1" applyAlignment="1">
      <alignment horizontal="center" vertical="center" wrapText="1"/>
    </xf>
  </cellXfs>
  <cellStyles count="4">
    <cellStyle name="Normal" xfId="0" builtinId="0" customBuiltin="1"/>
    <cellStyle name="Normal 2" xfId="1" xr:uid="{00000000-0005-0000-0000-000001000000}"/>
    <cellStyle name="Percentagem" xfId="2" builtinId="5" customBuiltin="1"/>
    <cellStyle name="Vírgula"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4.png"/><Relationship Id="rId4" Type="http://schemas.openxmlformats.org/officeDocument/2006/relationships/image" Target="cid:image001.png@01D256B2.25B0D90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5.jpeg"/><Relationship Id="rId5" Type="http://schemas.openxmlformats.org/officeDocument/2006/relationships/image" Target="cid:image001.png@01D256B2.25B0D900" TargetMode="External"/><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7.jpeg"/><Relationship Id="rId5" Type="http://schemas.openxmlformats.org/officeDocument/2006/relationships/image" Target="cid:image001.png@01D256B2.25B0D900" TargetMode="External"/><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21</xdr:col>
      <xdr:colOff>57150</xdr:colOff>
      <xdr:row>1</xdr:row>
      <xdr:rowOff>28575</xdr:rowOff>
    </xdr:from>
    <xdr:to>
      <xdr:col>23</xdr:col>
      <xdr:colOff>9525</xdr:colOff>
      <xdr:row>3</xdr:row>
      <xdr:rowOff>47625</xdr:rowOff>
    </xdr:to>
    <xdr:pic>
      <xdr:nvPicPr>
        <xdr:cNvPr id="1725" name="Imagem 4">
          <a:extLst>
            <a:ext uri="{FF2B5EF4-FFF2-40B4-BE49-F238E27FC236}">
              <a16:creationId xmlns:a16="http://schemas.microsoft.com/office/drawing/2014/main" id="{644769F7-0C27-4BE2-9AB1-37559B2B22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62475" y="66675"/>
          <a:ext cx="4286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1</xdr:row>
      <xdr:rowOff>0</xdr:rowOff>
    </xdr:from>
    <xdr:to>
      <xdr:col>12</xdr:col>
      <xdr:colOff>142875</xdr:colOff>
      <xdr:row>2</xdr:row>
      <xdr:rowOff>209550</xdr:rowOff>
    </xdr:to>
    <xdr:pic>
      <xdr:nvPicPr>
        <xdr:cNvPr id="1726" name="Imagem 4" descr="http://documentosiefp.iefp.pt/rodape_email/rodape.png">
          <a:extLst>
            <a:ext uri="{FF2B5EF4-FFF2-40B4-BE49-F238E27FC236}">
              <a16:creationId xmlns:a16="http://schemas.microsoft.com/office/drawing/2014/main" id="{EB1F70E7-48B3-4818-A265-8A330D3EF4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0" y="38100"/>
          <a:ext cx="14573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152400</xdr:colOff>
      <xdr:row>1</xdr:row>
      <xdr:rowOff>0</xdr:rowOff>
    </xdr:from>
    <xdr:to>
      <xdr:col>19</xdr:col>
      <xdr:colOff>76200</xdr:colOff>
      <xdr:row>2</xdr:row>
      <xdr:rowOff>200025</xdr:rowOff>
    </xdr:to>
    <xdr:pic>
      <xdr:nvPicPr>
        <xdr:cNvPr id="1727" name="Imagem 4" descr="Início">
          <a:extLst>
            <a:ext uri="{FF2B5EF4-FFF2-40B4-BE49-F238E27FC236}">
              <a16:creationId xmlns:a16="http://schemas.microsoft.com/office/drawing/2014/main" id="{13C966E0-B258-49C9-924D-D5B20099AF70}"/>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3467100" y="38100"/>
          <a:ext cx="7810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0</xdr:row>
      <xdr:rowOff>9525</xdr:rowOff>
    </xdr:from>
    <xdr:to>
      <xdr:col>4</xdr:col>
      <xdr:colOff>47625</xdr:colOff>
      <xdr:row>3</xdr:row>
      <xdr:rowOff>66675</xdr:rowOff>
    </xdr:to>
    <xdr:pic>
      <xdr:nvPicPr>
        <xdr:cNvPr id="1728" name="Picture 7">
          <a:extLst>
            <a:ext uri="{FF2B5EF4-FFF2-40B4-BE49-F238E27FC236}">
              <a16:creationId xmlns:a16="http://schemas.microsoft.com/office/drawing/2014/main" id="{FD07A1B6-E067-41FD-8104-3E43F5E7666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6225" y="9525"/>
          <a:ext cx="8382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180975</xdr:colOff>
      <xdr:row>0</xdr:row>
      <xdr:rowOff>133350</xdr:rowOff>
    </xdr:from>
    <xdr:to>
      <xdr:col>14</xdr:col>
      <xdr:colOff>19050</xdr:colOff>
      <xdr:row>2</xdr:row>
      <xdr:rowOff>142875</xdr:rowOff>
    </xdr:to>
    <xdr:pic>
      <xdr:nvPicPr>
        <xdr:cNvPr id="9547" name="Imagem 4">
          <a:extLst>
            <a:ext uri="{FF2B5EF4-FFF2-40B4-BE49-F238E27FC236}">
              <a16:creationId xmlns:a16="http://schemas.microsoft.com/office/drawing/2014/main" id="{5BE1271F-599D-4D6B-92F7-AA94220ECE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8575" y="133350"/>
          <a:ext cx="609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180975</xdr:rowOff>
    </xdr:from>
    <xdr:to>
      <xdr:col>3</xdr:col>
      <xdr:colOff>581025</xdr:colOff>
      <xdr:row>2</xdr:row>
      <xdr:rowOff>161925</xdr:rowOff>
    </xdr:to>
    <xdr:pic>
      <xdr:nvPicPr>
        <xdr:cNvPr id="9548" name="Imagem 3" descr="http://documentosiefp.iefp.pt/rodape_email/rodape.png">
          <a:extLst>
            <a:ext uri="{FF2B5EF4-FFF2-40B4-BE49-F238E27FC236}">
              <a16:creationId xmlns:a16="http://schemas.microsoft.com/office/drawing/2014/main" id="{646C8659-5A2A-4A3B-98AF-48D7768838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19450" y="180975"/>
          <a:ext cx="17907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628650</xdr:colOff>
      <xdr:row>0</xdr:row>
      <xdr:rowOff>76200</xdr:rowOff>
    </xdr:from>
    <xdr:to>
      <xdr:col>0</xdr:col>
      <xdr:colOff>1819275</xdr:colOff>
      <xdr:row>2</xdr:row>
      <xdr:rowOff>228600</xdr:rowOff>
    </xdr:to>
    <xdr:pic>
      <xdr:nvPicPr>
        <xdr:cNvPr id="9549" name="Picture 7">
          <a:extLst>
            <a:ext uri="{FF2B5EF4-FFF2-40B4-BE49-F238E27FC236}">
              <a16:creationId xmlns:a16="http://schemas.microsoft.com/office/drawing/2014/main" id="{D9B5FF46-995E-4473-AAA3-0E1AEB1C28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76200"/>
          <a:ext cx="11906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495300</xdr:colOff>
      <xdr:row>0</xdr:row>
      <xdr:rowOff>190500</xdr:rowOff>
    </xdr:from>
    <xdr:to>
      <xdr:col>9</xdr:col>
      <xdr:colOff>200025</xdr:colOff>
      <xdr:row>2</xdr:row>
      <xdr:rowOff>142875</xdr:rowOff>
    </xdr:to>
    <xdr:pic>
      <xdr:nvPicPr>
        <xdr:cNvPr id="9550" name="Imagem 4" descr="Início">
          <a:extLst>
            <a:ext uri="{FF2B5EF4-FFF2-40B4-BE49-F238E27FC236}">
              <a16:creationId xmlns:a16="http://schemas.microsoft.com/office/drawing/2014/main" id="{05137769-9AC8-491D-B193-57334F92619B}"/>
            </a:ext>
          </a:extLst>
        </xdr:cNvPr>
        <xdr:cNvPicPr>
          <a:picLocks noChangeAspect="1" noChangeArrowheads="1"/>
        </xdr:cNvPicPr>
      </xdr:nvPicPr>
      <xdr:blipFill>
        <a:blip xmlns:r="http://schemas.openxmlformats.org/officeDocument/2006/relationships" r:embed="rId4" r:link="rId5" cstate="print">
          <a:extLst>
            <a:ext uri="{28A0092B-C50C-407E-A947-70E740481C1C}">
              <a14:useLocalDpi xmlns:a14="http://schemas.microsoft.com/office/drawing/2010/main" val="0"/>
            </a:ext>
          </a:extLst>
        </a:blip>
        <a:srcRect/>
        <a:stretch>
          <a:fillRect/>
        </a:stretch>
      </xdr:blipFill>
      <xdr:spPr bwMode="auto">
        <a:xfrm>
          <a:off x="7886700" y="190500"/>
          <a:ext cx="10096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114300</xdr:colOff>
      <xdr:row>0</xdr:row>
      <xdr:rowOff>133350</xdr:rowOff>
    </xdr:from>
    <xdr:to>
      <xdr:col>25</xdr:col>
      <xdr:colOff>142875</xdr:colOff>
      <xdr:row>2</xdr:row>
      <xdr:rowOff>152400</xdr:rowOff>
    </xdr:to>
    <xdr:pic>
      <xdr:nvPicPr>
        <xdr:cNvPr id="3770" name="Imagem 4">
          <a:extLst>
            <a:ext uri="{FF2B5EF4-FFF2-40B4-BE49-F238E27FC236}">
              <a16:creationId xmlns:a16="http://schemas.microsoft.com/office/drawing/2014/main" id="{79CEBA5F-8292-4CF3-80DB-1D0CCFC761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0850" y="133350"/>
          <a:ext cx="600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304800</xdr:colOff>
      <xdr:row>0</xdr:row>
      <xdr:rowOff>180975</xdr:rowOff>
    </xdr:from>
    <xdr:to>
      <xdr:col>7</xdr:col>
      <xdr:colOff>180975</xdr:colOff>
      <xdr:row>2</xdr:row>
      <xdr:rowOff>66675</xdr:rowOff>
    </xdr:to>
    <xdr:pic>
      <xdr:nvPicPr>
        <xdr:cNvPr id="3771" name="Imagem 5" descr="http://documentosiefp.iefp.pt/rodape_email/rodape.png">
          <a:extLst>
            <a:ext uri="{FF2B5EF4-FFF2-40B4-BE49-F238E27FC236}">
              <a16:creationId xmlns:a16="http://schemas.microsoft.com/office/drawing/2014/main" id="{557A6DC0-B8A6-4786-BBD5-749E4899AE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33550" y="180975"/>
          <a:ext cx="17811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142875</xdr:rowOff>
    </xdr:from>
    <xdr:to>
      <xdr:col>2</xdr:col>
      <xdr:colOff>114300</xdr:colOff>
      <xdr:row>2</xdr:row>
      <xdr:rowOff>142875</xdr:rowOff>
    </xdr:to>
    <xdr:pic>
      <xdr:nvPicPr>
        <xdr:cNvPr id="3772" name="Picture 7">
          <a:extLst>
            <a:ext uri="{FF2B5EF4-FFF2-40B4-BE49-F238E27FC236}">
              <a16:creationId xmlns:a16="http://schemas.microsoft.com/office/drawing/2014/main" id="{8AB76FC9-6B15-4FA8-947C-BFFF949FA48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42875"/>
          <a:ext cx="9334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38100</xdr:colOff>
      <xdr:row>0</xdr:row>
      <xdr:rowOff>142875</xdr:rowOff>
    </xdr:from>
    <xdr:to>
      <xdr:col>14</xdr:col>
      <xdr:colOff>190500</xdr:colOff>
      <xdr:row>2</xdr:row>
      <xdr:rowOff>133350</xdr:rowOff>
    </xdr:to>
    <xdr:pic>
      <xdr:nvPicPr>
        <xdr:cNvPr id="3773" name="Imagem 4" descr="Início">
          <a:extLst>
            <a:ext uri="{FF2B5EF4-FFF2-40B4-BE49-F238E27FC236}">
              <a16:creationId xmlns:a16="http://schemas.microsoft.com/office/drawing/2014/main" id="{D3E5748D-768C-4E8C-8429-6A376A51913E}"/>
            </a:ext>
          </a:extLst>
        </xdr:cNvPr>
        <xdr:cNvPicPr>
          <a:picLocks noChangeAspect="1" noChangeArrowheads="1"/>
        </xdr:cNvPicPr>
      </xdr:nvPicPr>
      <xdr:blipFill>
        <a:blip xmlns:r="http://schemas.openxmlformats.org/officeDocument/2006/relationships" r:embed="rId4" r:link="rId5" cstate="print">
          <a:extLst>
            <a:ext uri="{28A0092B-C50C-407E-A947-70E740481C1C}">
              <a14:useLocalDpi xmlns:a14="http://schemas.microsoft.com/office/drawing/2010/main" val="0"/>
            </a:ext>
          </a:extLst>
        </a:blip>
        <a:srcRect/>
        <a:stretch>
          <a:fillRect/>
        </a:stretch>
      </xdr:blipFill>
      <xdr:spPr bwMode="auto">
        <a:xfrm>
          <a:off x="4333875" y="142875"/>
          <a:ext cx="10096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12"/>
  <sheetViews>
    <sheetView showGridLines="0" topLeftCell="A190" zoomScaleNormal="100" workbookViewId="0">
      <selection activeCell="H87" sqref="H87:M87"/>
    </sheetView>
  </sheetViews>
  <sheetFormatPr defaultRowHeight="12.75"/>
  <cols>
    <col min="1" max="3" width="3.5703125" style="3" customWidth="1"/>
    <col min="4" max="5" width="5.28515625" style="3" customWidth="1"/>
    <col min="6" max="6" width="2.7109375" style="3" customWidth="1"/>
    <col min="7" max="16" width="2.85546875" style="3" customWidth="1"/>
    <col min="17" max="17" width="4.28515625" style="3" customWidth="1"/>
    <col min="18" max="19" width="2.85546875" style="3" customWidth="1"/>
    <col min="20" max="20" width="2.140625" style="3" customWidth="1"/>
    <col min="21" max="22" width="2.85546875" style="3" customWidth="1"/>
    <col min="23" max="23" width="4.28515625" style="3" customWidth="1"/>
    <col min="24" max="30" width="2.85546875" style="3" customWidth="1"/>
    <col min="31" max="31" width="3.42578125" style="3" customWidth="1"/>
    <col min="32" max="32" width="9.140625" style="3" customWidth="1"/>
    <col min="33" max="16384" width="9.140625" style="3"/>
  </cols>
  <sheetData>
    <row r="1" spans="1:33" ht="3" customHeight="1">
      <c r="A1" s="100"/>
      <c r="B1" s="101"/>
      <c r="C1" s="101"/>
      <c r="D1" s="101"/>
      <c r="E1" s="101"/>
      <c r="F1" s="101"/>
      <c r="G1" s="101"/>
      <c r="H1" s="101"/>
      <c r="I1" s="101"/>
      <c r="J1" s="101"/>
      <c r="K1" s="101"/>
      <c r="L1" s="101"/>
      <c r="M1" s="101"/>
      <c r="N1" s="101"/>
      <c r="O1" s="101"/>
      <c r="P1" s="101"/>
      <c r="Q1" s="101"/>
      <c r="R1" s="101"/>
      <c r="S1" s="101"/>
      <c r="T1" s="101"/>
      <c r="U1" s="101"/>
      <c r="V1" s="101"/>
      <c r="W1" s="101"/>
      <c r="X1" s="112"/>
      <c r="Y1" s="292" t="s">
        <v>5</v>
      </c>
      <c r="Z1" s="292"/>
      <c r="AA1" s="292"/>
      <c r="AB1" s="292"/>
      <c r="AC1" s="292"/>
      <c r="AD1" s="292"/>
      <c r="AE1" s="293"/>
    </row>
    <row r="2" spans="1:33" ht="12.75" customHeight="1">
      <c r="A2" s="102"/>
      <c r="B2" s="64"/>
      <c r="C2" s="64"/>
      <c r="D2" s="96" t="s">
        <v>6</v>
      </c>
      <c r="E2" s="97"/>
      <c r="F2" s="97"/>
      <c r="G2" s="97"/>
      <c r="H2" s="97"/>
      <c r="I2" s="99"/>
      <c r="J2" s="97"/>
      <c r="K2" s="97"/>
      <c r="L2" s="97"/>
      <c r="M2" s="97"/>
      <c r="N2" s="97"/>
      <c r="O2" s="97"/>
      <c r="P2" s="97"/>
      <c r="Q2" s="97"/>
      <c r="R2" s="97"/>
      <c r="S2" s="97"/>
      <c r="T2" s="97"/>
      <c r="U2" s="97"/>
      <c r="V2" s="97"/>
      <c r="W2" s="97"/>
      <c r="X2" s="8"/>
      <c r="Y2" s="294"/>
      <c r="Z2" s="294"/>
      <c r="AA2" s="294"/>
      <c r="AB2" s="294"/>
      <c r="AC2" s="294"/>
      <c r="AD2" s="294"/>
      <c r="AE2" s="295"/>
    </row>
    <row r="3" spans="1:33" ht="17.25" customHeight="1">
      <c r="A3" s="113"/>
      <c r="B3" s="97"/>
      <c r="C3" s="97"/>
      <c r="D3" s="97"/>
      <c r="E3" s="97"/>
      <c r="F3" s="97"/>
      <c r="G3" s="97"/>
      <c r="H3" s="97"/>
      <c r="I3" s="97"/>
      <c r="J3" s="97"/>
      <c r="K3" s="97"/>
      <c r="L3" s="97"/>
      <c r="M3" s="97"/>
      <c r="N3" s="97"/>
      <c r="O3" s="97"/>
      <c r="P3" s="97"/>
      <c r="Q3" s="97"/>
      <c r="R3" s="97"/>
      <c r="S3" s="97"/>
      <c r="T3" s="97"/>
      <c r="U3" s="97"/>
      <c r="V3" s="97"/>
      <c r="W3" s="97"/>
      <c r="X3" s="8"/>
      <c r="Y3" s="294"/>
      <c r="Z3" s="294"/>
      <c r="AA3" s="294"/>
      <c r="AB3" s="294"/>
      <c r="AC3" s="294"/>
      <c r="AD3" s="294"/>
      <c r="AE3" s="295"/>
    </row>
    <row r="4" spans="1:33" ht="19.5" customHeight="1">
      <c r="A4" s="230" t="s">
        <v>96</v>
      </c>
      <c r="B4" s="231"/>
      <c r="C4" s="231"/>
      <c r="D4" s="231"/>
      <c r="E4" s="231"/>
      <c r="F4" s="231"/>
      <c r="G4" s="231"/>
      <c r="H4" s="231"/>
      <c r="I4" s="231"/>
      <c r="J4" s="231"/>
      <c r="K4" s="231"/>
      <c r="L4" s="231"/>
      <c r="M4" s="231"/>
      <c r="N4" s="231"/>
      <c r="O4" s="231"/>
      <c r="P4" s="231"/>
      <c r="Q4" s="231"/>
      <c r="R4" s="231"/>
      <c r="S4" s="231"/>
      <c r="T4" s="231"/>
      <c r="U4" s="231"/>
      <c r="V4" s="231"/>
      <c r="W4" s="231"/>
      <c r="X4" s="232"/>
      <c r="Y4" s="294"/>
      <c r="Z4" s="294"/>
      <c r="AA4" s="294"/>
      <c r="AB4" s="294"/>
      <c r="AC4" s="294"/>
      <c r="AD4" s="294"/>
      <c r="AE4" s="295"/>
    </row>
    <row r="5" spans="1:33" s="12" customFormat="1" ht="13.5" customHeight="1">
      <c r="A5" s="114" t="s">
        <v>7</v>
      </c>
      <c r="B5" s="9"/>
      <c r="C5" s="9"/>
      <c r="D5" s="9"/>
      <c r="E5" s="9"/>
      <c r="F5" s="9"/>
      <c r="G5" s="10"/>
      <c r="H5" s="10"/>
      <c r="I5" s="10"/>
      <c r="J5" s="10"/>
      <c r="K5" s="11"/>
      <c r="L5" s="11"/>
      <c r="M5" s="11"/>
      <c r="N5" s="11"/>
      <c r="O5" s="11"/>
      <c r="P5" s="11"/>
      <c r="Q5" s="11"/>
      <c r="R5" s="11"/>
      <c r="S5" s="11"/>
      <c r="T5" s="11"/>
      <c r="U5" s="11"/>
      <c r="V5" s="11"/>
      <c r="W5" s="11"/>
      <c r="X5" s="11"/>
      <c r="Y5" s="11"/>
      <c r="Z5" s="11"/>
      <c r="AA5" s="11"/>
      <c r="AB5" s="11"/>
      <c r="AC5" s="11"/>
      <c r="AD5" s="11"/>
      <c r="AE5" s="115"/>
    </row>
    <row r="6" spans="1:33" s="15" customFormat="1" ht="5.25" customHeight="1">
      <c r="A6" s="116"/>
      <c r="B6" s="13"/>
      <c r="C6" s="13"/>
      <c r="D6" s="13"/>
      <c r="E6" s="13"/>
      <c r="F6" s="13"/>
      <c r="G6" s="13"/>
      <c r="H6" s="13"/>
      <c r="I6" s="13"/>
      <c r="J6" s="13"/>
      <c r="K6" s="14"/>
      <c r="L6" s="14"/>
      <c r="M6" s="14"/>
      <c r="N6" s="14"/>
      <c r="O6" s="14"/>
      <c r="P6" s="14"/>
      <c r="Q6" s="14"/>
      <c r="R6" s="14"/>
      <c r="S6" s="14"/>
      <c r="T6" s="14"/>
      <c r="U6" s="14"/>
      <c r="V6" s="14"/>
      <c r="W6" s="14"/>
      <c r="X6" s="14"/>
      <c r="Y6" s="14"/>
      <c r="Z6" s="14"/>
      <c r="AA6" s="14"/>
      <c r="AB6" s="14"/>
      <c r="AC6" s="14"/>
      <c r="AD6" s="14"/>
      <c r="AE6" s="117"/>
    </row>
    <row r="7" spans="1:33" s="15" customFormat="1" ht="12.95" customHeight="1">
      <c r="A7" s="118" t="s">
        <v>8</v>
      </c>
      <c r="B7" s="119"/>
      <c r="C7" s="119"/>
      <c r="D7" s="119"/>
      <c r="E7" s="89"/>
      <c r="F7" s="296"/>
      <c r="G7" s="296"/>
      <c r="H7" s="296"/>
      <c r="I7" s="296"/>
      <c r="J7" s="120"/>
      <c r="K7" s="120" t="s">
        <v>9</v>
      </c>
      <c r="L7" s="120"/>
      <c r="M7" s="120"/>
      <c r="N7" s="120"/>
      <c r="O7" s="296"/>
      <c r="P7" s="296"/>
      <c r="Q7" s="296"/>
      <c r="R7" s="296"/>
      <c r="S7" s="296"/>
      <c r="T7" s="296"/>
      <c r="U7" s="296"/>
      <c r="V7" s="296"/>
      <c r="W7" s="120" t="s">
        <v>10</v>
      </c>
      <c r="X7" s="120"/>
      <c r="Y7" s="120"/>
      <c r="Z7" s="296"/>
      <c r="AA7" s="296"/>
      <c r="AB7" s="296"/>
      <c r="AC7" s="296"/>
      <c r="AD7" s="296"/>
      <c r="AE7" s="121"/>
    </row>
    <row r="8" spans="1:33" s="15" customFormat="1" ht="3.75" customHeight="1">
      <c r="A8" s="122"/>
      <c r="B8" s="16"/>
      <c r="C8" s="16"/>
      <c r="D8" s="16"/>
      <c r="E8" s="16"/>
      <c r="F8" s="16"/>
      <c r="G8" s="16"/>
      <c r="H8" s="16"/>
      <c r="I8" s="16"/>
      <c r="J8" s="16"/>
      <c r="K8" s="17"/>
      <c r="L8" s="17"/>
      <c r="M8" s="17"/>
      <c r="N8" s="17"/>
      <c r="O8" s="17"/>
      <c r="P8" s="17"/>
      <c r="Q8" s="17"/>
      <c r="R8" s="17"/>
      <c r="S8" s="17"/>
      <c r="T8" s="17"/>
      <c r="U8" s="17"/>
      <c r="V8" s="17"/>
      <c r="W8" s="17"/>
      <c r="X8" s="17"/>
      <c r="Y8" s="17"/>
      <c r="Z8" s="17"/>
      <c r="AA8" s="17"/>
      <c r="AB8" s="17"/>
      <c r="AC8" s="17"/>
      <c r="AD8" s="17"/>
      <c r="AE8" s="123"/>
    </row>
    <row r="9" spans="1:33" s="15" customFormat="1" ht="13.5" customHeight="1">
      <c r="A9" s="124" t="s">
        <v>11</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25"/>
    </row>
    <row r="10" spans="1:33" ht="3.75" customHeight="1">
      <c r="A10" s="126"/>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27"/>
      <c r="AG10" s="20"/>
    </row>
    <row r="11" spans="1:33" s="21" customFormat="1" ht="15.75">
      <c r="A11" s="128"/>
      <c r="B11" s="129" t="s">
        <v>12</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1"/>
      <c r="AG11" s="20"/>
    </row>
    <row r="12" spans="1:33" s="21" customFormat="1" ht="6" customHeight="1">
      <c r="A12" s="132"/>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1"/>
      <c r="AG12" s="20"/>
    </row>
    <row r="13" spans="1:33" s="21" customFormat="1" ht="15.75" customHeight="1">
      <c r="A13" s="133"/>
      <c r="B13" s="134" t="s">
        <v>13</v>
      </c>
      <c r="C13" s="135"/>
      <c r="D13" s="135"/>
      <c r="E13" s="236"/>
      <c r="F13" s="236"/>
      <c r="G13" s="236"/>
      <c r="H13" s="136"/>
      <c r="I13" s="297" t="s">
        <v>14</v>
      </c>
      <c r="J13" s="297"/>
      <c r="K13" s="297"/>
      <c r="L13" s="297"/>
      <c r="M13" s="297"/>
      <c r="N13" s="297"/>
      <c r="O13" s="297"/>
      <c r="P13" s="298"/>
      <c r="Q13" s="298"/>
      <c r="R13" s="298"/>
      <c r="S13" s="298"/>
      <c r="T13" s="298"/>
      <c r="U13" s="298"/>
      <c r="V13" s="298"/>
      <c r="W13" s="298"/>
      <c r="X13" s="298"/>
      <c r="Y13" s="298"/>
      <c r="Z13" s="298"/>
      <c r="AA13" s="298"/>
      <c r="AB13" s="298"/>
      <c r="AC13" s="298"/>
      <c r="AD13" s="298"/>
      <c r="AE13" s="131"/>
      <c r="AG13" s="20"/>
    </row>
    <row r="14" spans="1:33" s="21" customFormat="1" ht="18.75" customHeight="1">
      <c r="A14" s="133"/>
      <c r="B14" s="134"/>
      <c r="C14" s="135"/>
      <c r="D14" s="135"/>
      <c r="E14" s="137"/>
      <c r="F14" s="137"/>
      <c r="G14" s="137"/>
      <c r="H14" s="134"/>
      <c r="I14" s="297"/>
      <c r="J14" s="297"/>
      <c r="K14" s="297"/>
      <c r="L14" s="297"/>
      <c r="M14" s="297"/>
      <c r="N14" s="297"/>
      <c r="O14" s="297"/>
      <c r="P14" s="299"/>
      <c r="Q14" s="299"/>
      <c r="R14" s="299"/>
      <c r="S14" s="299"/>
      <c r="T14" s="299"/>
      <c r="U14" s="299"/>
      <c r="V14" s="299"/>
      <c r="W14" s="299"/>
      <c r="X14" s="299"/>
      <c r="Y14" s="299"/>
      <c r="Z14" s="299"/>
      <c r="AA14" s="299"/>
      <c r="AB14" s="299"/>
      <c r="AC14" s="299"/>
      <c r="AD14" s="299"/>
      <c r="AE14" s="131"/>
      <c r="AG14" s="20"/>
    </row>
    <row r="15" spans="1:33" s="21" customFormat="1" ht="8.25" customHeight="1">
      <c r="A15" s="128"/>
      <c r="B15" s="135"/>
      <c r="C15" s="135"/>
      <c r="D15" s="135"/>
      <c r="E15" s="135"/>
      <c r="F15" s="135"/>
      <c r="G15" s="135"/>
      <c r="H15" s="135"/>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1"/>
      <c r="AG15" s="20"/>
    </row>
    <row r="16" spans="1:33" s="22" customFormat="1" ht="30" customHeight="1">
      <c r="A16" s="138"/>
      <c r="B16" s="284" t="s">
        <v>15</v>
      </c>
      <c r="C16" s="284"/>
      <c r="D16" s="284"/>
      <c r="E16" s="285"/>
      <c r="F16" s="285"/>
      <c r="G16" s="285"/>
      <c r="H16" s="285"/>
      <c r="I16" s="285"/>
      <c r="J16" s="285"/>
      <c r="K16" s="285"/>
      <c r="L16" s="285"/>
      <c r="M16" s="285"/>
      <c r="N16" s="139"/>
      <c r="O16" s="284" t="s">
        <v>16</v>
      </c>
      <c r="P16" s="284"/>
      <c r="Q16" s="284"/>
      <c r="R16" s="284"/>
      <c r="S16" s="285"/>
      <c r="T16" s="285"/>
      <c r="U16" s="285"/>
      <c r="V16" s="285"/>
      <c r="W16" s="285"/>
      <c r="X16" s="285"/>
      <c r="Y16" s="285"/>
      <c r="Z16" s="285"/>
      <c r="AA16" s="285"/>
      <c r="AB16" s="285"/>
      <c r="AC16" s="285"/>
      <c r="AD16" s="285"/>
      <c r="AE16" s="131"/>
      <c r="AG16" s="20"/>
    </row>
    <row r="17" spans="1:33" s="22" customFormat="1" ht="10.5" customHeight="1">
      <c r="A17" s="138"/>
      <c r="B17" s="140"/>
      <c r="C17" s="140"/>
      <c r="D17" s="140"/>
      <c r="E17" s="135"/>
      <c r="F17" s="140"/>
      <c r="G17" s="135"/>
      <c r="H17" s="135"/>
      <c r="I17" s="135"/>
      <c r="J17" s="141"/>
      <c r="K17" s="135"/>
      <c r="L17" s="135"/>
      <c r="M17" s="135"/>
      <c r="N17" s="135"/>
      <c r="O17" s="142"/>
      <c r="P17" s="142"/>
      <c r="Q17" s="142"/>
      <c r="R17" s="142"/>
      <c r="S17" s="142"/>
      <c r="T17" s="142"/>
      <c r="U17" s="142"/>
      <c r="V17" s="142"/>
      <c r="W17" s="135"/>
      <c r="X17" s="143"/>
      <c r="Y17" s="143"/>
      <c r="Z17" s="143"/>
      <c r="AA17" s="143"/>
      <c r="AB17" s="143"/>
      <c r="AC17" s="143"/>
      <c r="AD17" s="143"/>
      <c r="AE17" s="131"/>
      <c r="AG17" s="20"/>
    </row>
    <row r="18" spans="1:33" s="21" customFormat="1" ht="15.75">
      <c r="A18" s="128" t="s">
        <v>17</v>
      </c>
      <c r="B18" s="134" t="s">
        <v>18</v>
      </c>
      <c r="C18" s="135"/>
      <c r="D18" s="135"/>
      <c r="E18" s="135"/>
      <c r="F18" s="135"/>
      <c r="G18" s="135"/>
      <c r="H18" s="135"/>
      <c r="I18" s="144" t="s">
        <v>19</v>
      </c>
      <c r="J18" s="57"/>
      <c r="K18" s="57"/>
      <c r="L18" s="57"/>
      <c r="M18" s="57"/>
      <c r="N18" s="57"/>
      <c r="O18" s="57"/>
      <c r="P18" s="57"/>
      <c r="Q18" s="57"/>
      <c r="R18" s="57"/>
      <c r="S18" s="145"/>
      <c r="T18" s="57"/>
      <c r="U18" s="135"/>
      <c r="V18" s="23"/>
      <c r="W18" s="146"/>
      <c r="X18" s="146"/>
      <c r="Y18" s="57"/>
      <c r="Z18" s="57"/>
      <c r="AA18" s="57"/>
      <c r="AB18" s="57"/>
      <c r="AC18" s="57"/>
      <c r="AD18" s="147"/>
      <c r="AE18" s="131"/>
      <c r="AG18" s="20"/>
    </row>
    <row r="19" spans="1:33" s="21" customFormat="1" ht="9.6" customHeight="1">
      <c r="A19" s="128"/>
      <c r="B19" s="134"/>
      <c r="C19" s="135"/>
      <c r="D19" s="135"/>
      <c r="E19" s="135"/>
      <c r="F19" s="135"/>
      <c r="G19" s="135"/>
      <c r="H19" s="135"/>
      <c r="I19" s="144"/>
      <c r="J19" s="57"/>
      <c r="K19" s="57"/>
      <c r="L19" s="57"/>
      <c r="M19" s="57"/>
      <c r="N19" s="57"/>
      <c r="O19" s="57"/>
      <c r="P19" s="57"/>
      <c r="Q19" s="57"/>
      <c r="R19" s="57"/>
      <c r="S19" s="145"/>
      <c r="T19" s="57"/>
      <c r="U19" s="135"/>
      <c r="V19" s="146"/>
      <c r="W19" s="146"/>
      <c r="X19" s="146"/>
      <c r="Y19" s="57"/>
      <c r="Z19" s="57"/>
      <c r="AA19" s="57"/>
      <c r="AB19" s="57"/>
      <c r="AC19" s="57"/>
      <c r="AD19" s="147"/>
      <c r="AE19" s="131"/>
      <c r="AG19" s="20"/>
    </row>
    <row r="20" spans="1:33" s="22" customFormat="1" ht="13.15" customHeight="1">
      <c r="A20" s="138"/>
      <c r="B20" s="140"/>
      <c r="C20" s="140"/>
      <c r="D20" s="140"/>
      <c r="E20" s="135"/>
      <c r="F20" s="140"/>
      <c r="G20" s="135"/>
      <c r="H20" s="135"/>
      <c r="I20" s="135" t="s">
        <v>617</v>
      </c>
      <c r="J20" s="141"/>
      <c r="K20" s="135"/>
      <c r="L20" s="135"/>
      <c r="M20" s="135"/>
      <c r="N20" s="135"/>
      <c r="O20" s="142"/>
      <c r="P20" s="142"/>
      <c r="Q20" s="142"/>
      <c r="R20" s="142"/>
      <c r="S20" s="142"/>
      <c r="T20" s="142"/>
      <c r="U20" s="142"/>
      <c r="V20" s="23"/>
      <c r="W20" s="135"/>
      <c r="X20" s="143"/>
      <c r="Y20" s="143"/>
      <c r="Z20" s="143"/>
      <c r="AA20" s="143"/>
      <c r="AB20" s="143"/>
      <c r="AC20" s="143"/>
      <c r="AD20" s="143"/>
      <c r="AE20" s="131"/>
      <c r="AG20" s="20"/>
    </row>
    <row r="21" spans="1:33" s="22" customFormat="1" ht="21.6" customHeight="1">
      <c r="A21" s="138"/>
      <c r="B21" s="284" t="s">
        <v>20</v>
      </c>
      <c r="C21" s="284"/>
      <c r="D21" s="284"/>
      <c r="E21" s="284"/>
      <c r="F21" s="139"/>
      <c r="G21" s="135"/>
      <c r="H21" s="286" t="s">
        <v>21</v>
      </c>
      <c r="I21" s="286"/>
      <c r="J21" s="286"/>
      <c r="K21" s="286"/>
      <c r="L21" s="286"/>
      <c r="M21" s="287"/>
      <c r="N21" s="287"/>
      <c r="O21" s="287"/>
      <c r="P21" s="287"/>
      <c r="Q21" s="287"/>
      <c r="R21" s="287"/>
      <c r="S21" s="287"/>
      <c r="T21" s="287"/>
      <c r="U21" s="287"/>
      <c r="V21" s="287"/>
      <c r="W21" s="287"/>
      <c r="X21" s="287"/>
      <c r="Y21" s="287"/>
      <c r="Z21" s="287"/>
      <c r="AA21" s="287"/>
      <c r="AB21" s="287"/>
      <c r="AC21" s="287"/>
      <c r="AD21" s="287"/>
      <c r="AE21" s="131"/>
      <c r="AG21" s="20"/>
    </row>
    <row r="22" spans="1:33" s="22" customFormat="1" ht="21.6" customHeight="1">
      <c r="A22" s="138"/>
      <c r="B22" s="284"/>
      <c r="C22" s="284"/>
      <c r="D22" s="284"/>
      <c r="E22" s="284"/>
      <c r="F22" s="236"/>
      <c r="G22" s="236"/>
      <c r="H22" s="286"/>
      <c r="I22" s="286"/>
      <c r="J22" s="286"/>
      <c r="K22" s="286"/>
      <c r="L22" s="286"/>
      <c r="M22" s="288"/>
      <c r="N22" s="288"/>
      <c r="O22" s="288"/>
      <c r="P22" s="288"/>
      <c r="Q22" s="288"/>
      <c r="R22" s="288"/>
      <c r="S22" s="288"/>
      <c r="T22" s="288"/>
      <c r="U22" s="288"/>
      <c r="V22" s="288"/>
      <c r="W22" s="288"/>
      <c r="X22" s="288"/>
      <c r="Y22" s="288"/>
      <c r="Z22" s="288"/>
      <c r="AA22" s="288"/>
      <c r="AB22" s="288"/>
      <c r="AC22" s="288"/>
      <c r="AD22" s="288"/>
      <c r="AE22" s="131"/>
      <c r="AG22" s="20"/>
    </row>
    <row r="23" spans="1:33" s="22" customFormat="1" ht="7.5" customHeight="1">
      <c r="A23" s="138"/>
      <c r="B23" s="140"/>
      <c r="C23" s="140"/>
      <c r="D23" s="140"/>
      <c r="E23" s="135"/>
      <c r="F23" s="140"/>
      <c r="G23" s="135"/>
      <c r="H23" s="135"/>
      <c r="I23" s="135"/>
      <c r="J23" s="141"/>
      <c r="K23" s="135"/>
      <c r="L23" s="135"/>
      <c r="M23" s="135"/>
      <c r="N23" s="135"/>
      <c r="O23" s="142"/>
      <c r="P23" s="142"/>
      <c r="Q23" s="142"/>
      <c r="R23" s="142"/>
      <c r="S23" s="142"/>
      <c r="T23" s="142"/>
      <c r="U23" s="142"/>
      <c r="V23" s="142"/>
      <c r="W23" s="135"/>
      <c r="X23" s="143"/>
      <c r="Y23" s="143"/>
      <c r="Z23" s="143"/>
      <c r="AA23" s="143"/>
      <c r="AB23" s="143"/>
      <c r="AC23" s="143"/>
      <c r="AD23" s="143"/>
      <c r="AE23" s="131"/>
      <c r="AG23" s="20"/>
    </row>
    <row r="24" spans="1:33" s="22" customFormat="1" ht="15.75" customHeight="1">
      <c r="A24" s="138"/>
      <c r="B24" s="286" t="s">
        <v>616</v>
      </c>
      <c r="C24" s="286"/>
      <c r="D24" s="286"/>
      <c r="E24" s="286"/>
      <c r="F24" s="286"/>
      <c r="G24" s="286"/>
      <c r="H24" s="286"/>
      <c r="I24" s="286"/>
      <c r="J24" s="286"/>
      <c r="K24" s="286"/>
      <c r="L24" s="286"/>
      <c r="M24" s="286"/>
      <c r="N24" s="286"/>
      <c r="O24" s="286"/>
      <c r="P24" s="286"/>
      <c r="Q24" s="286"/>
      <c r="R24" s="286"/>
      <c r="S24" s="286"/>
      <c r="T24" s="286"/>
      <c r="U24" s="286"/>
      <c r="V24" s="286"/>
      <c r="W24" s="286"/>
      <c r="X24" s="286"/>
      <c r="Y24" s="143"/>
      <c r="Z24" s="143"/>
      <c r="AA24" s="143"/>
      <c r="AB24" s="143"/>
      <c r="AC24" s="143"/>
      <c r="AD24" s="143"/>
      <c r="AE24" s="131"/>
      <c r="AG24" s="20"/>
    </row>
    <row r="25" spans="1:33" s="22" customFormat="1" ht="15.75">
      <c r="A25" s="138"/>
      <c r="B25" s="286"/>
      <c r="C25" s="286"/>
      <c r="D25" s="286"/>
      <c r="E25" s="286"/>
      <c r="F25" s="286"/>
      <c r="G25" s="286"/>
      <c r="H25" s="286"/>
      <c r="I25" s="286"/>
      <c r="J25" s="286"/>
      <c r="K25" s="286"/>
      <c r="L25" s="286"/>
      <c r="M25" s="286"/>
      <c r="N25" s="286"/>
      <c r="O25" s="286"/>
      <c r="P25" s="286"/>
      <c r="Q25" s="286"/>
      <c r="R25" s="286"/>
      <c r="S25" s="286"/>
      <c r="T25" s="286"/>
      <c r="U25" s="286"/>
      <c r="V25" s="286"/>
      <c r="W25" s="286"/>
      <c r="X25" s="286"/>
      <c r="Y25" s="236"/>
      <c r="Z25" s="236"/>
      <c r="AA25" s="236"/>
      <c r="AB25" s="236"/>
      <c r="AC25" s="236"/>
      <c r="AD25" s="236"/>
      <c r="AE25" s="131"/>
      <c r="AG25" s="20"/>
    </row>
    <row r="26" spans="1:33" s="21" customFormat="1" ht="18" customHeight="1">
      <c r="A26" s="128"/>
      <c r="B26" s="134" t="s">
        <v>22</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1"/>
      <c r="AG26" s="20"/>
    </row>
    <row r="27" spans="1:33" s="21" customFormat="1" ht="6" customHeight="1">
      <c r="A27" s="128"/>
      <c r="B27" s="148"/>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1"/>
      <c r="AG27" s="20"/>
    </row>
    <row r="28" spans="1:33" s="21" customFormat="1" ht="21.75" customHeight="1">
      <c r="A28" s="132" t="s">
        <v>23</v>
      </c>
      <c r="B28" s="137" t="s">
        <v>24</v>
      </c>
      <c r="C28" s="149"/>
      <c r="D28" s="149"/>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131"/>
      <c r="AG28" s="20"/>
    </row>
    <row r="29" spans="1:33" s="21" customFormat="1" ht="9" customHeight="1">
      <c r="A29" s="132"/>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1"/>
      <c r="AG29" s="20"/>
    </row>
    <row r="30" spans="1:33" s="21" customFormat="1">
      <c r="A30" s="132" t="s">
        <v>25</v>
      </c>
      <c r="B30" s="137" t="s">
        <v>26</v>
      </c>
      <c r="C30" s="135"/>
      <c r="D30" s="135"/>
      <c r="E30" s="141" t="s">
        <v>27</v>
      </c>
      <c r="F30" s="236"/>
      <c r="G30" s="236"/>
      <c r="H30" s="141"/>
      <c r="I30" s="236"/>
      <c r="J30" s="236"/>
      <c r="K30" s="236"/>
      <c r="L30" s="236"/>
      <c r="M30" s="236"/>
      <c r="N30" s="236"/>
      <c r="O30" s="236"/>
      <c r="P30" s="236"/>
      <c r="Q30" s="236"/>
      <c r="R30" s="236"/>
      <c r="S30" s="137" t="s">
        <v>28</v>
      </c>
      <c r="T30" s="135"/>
      <c r="U30" s="236"/>
      <c r="V30" s="236"/>
      <c r="W30" s="236"/>
      <c r="X30" s="236"/>
      <c r="Y30" s="137" t="s">
        <v>29</v>
      </c>
      <c r="Z30" s="236"/>
      <c r="AA30" s="236"/>
      <c r="AB30" s="236"/>
      <c r="AC30" s="236"/>
      <c r="AD30" s="236"/>
      <c r="AE30" s="131"/>
    </row>
    <row r="31" spans="1:33" s="21" customFormat="1" ht="8.25" customHeight="1">
      <c r="A31" s="132"/>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1"/>
    </row>
    <row r="32" spans="1:33" s="21" customFormat="1">
      <c r="A32" s="132"/>
      <c r="B32" s="137" t="s">
        <v>30</v>
      </c>
      <c r="C32" s="135"/>
      <c r="D32" s="135"/>
      <c r="E32" s="135"/>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131"/>
    </row>
    <row r="33" spans="1:31" s="21" customFormat="1" ht="6.75" customHeight="1">
      <c r="A33" s="132"/>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1"/>
    </row>
    <row r="34" spans="1:31" s="21" customFormat="1">
      <c r="A34" s="132" t="s">
        <v>17</v>
      </c>
      <c r="B34" s="137" t="s">
        <v>31</v>
      </c>
      <c r="C34" s="135"/>
      <c r="D34" s="135"/>
      <c r="E34" s="236"/>
      <c r="F34" s="236"/>
      <c r="G34" s="236"/>
      <c r="H34" s="236"/>
      <c r="I34" s="236"/>
      <c r="J34" s="236"/>
      <c r="K34" s="236"/>
      <c r="L34" s="236"/>
      <c r="M34" s="236"/>
      <c r="N34" s="236"/>
      <c r="O34" s="135"/>
      <c r="P34" s="137" t="s">
        <v>32</v>
      </c>
      <c r="Q34" s="135"/>
      <c r="R34" s="135"/>
      <c r="S34" s="236"/>
      <c r="T34" s="236"/>
      <c r="U34" s="236"/>
      <c r="V34" s="236"/>
      <c r="W34" s="236"/>
      <c r="X34" s="236"/>
      <c r="Y34" s="236"/>
      <c r="Z34" s="236"/>
      <c r="AA34" s="236"/>
      <c r="AB34" s="236"/>
      <c r="AC34" s="236"/>
      <c r="AD34" s="236"/>
      <c r="AE34" s="131"/>
    </row>
    <row r="35" spans="1:31" s="21" customFormat="1" ht="7.5" customHeight="1">
      <c r="A35" s="132"/>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1"/>
    </row>
    <row r="36" spans="1:31" s="21" customFormat="1">
      <c r="A36" s="132" t="s">
        <v>23</v>
      </c>
      <c r="B36" s="134" t="s">
        <v>33</v>
      </c>
      <c r="C36" s="149"/>
      <c r="D36" s="149"/>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1"/>
    </row>
    <row r="37" spans="1:31" s="21" customFormat="1" ht="8.25" customHeight="1">
      <c r="A37" s="132"/>
      <c r="B37" s="135"/>
      <c r="C37" s="149"/>
      <c r="D37" s="149"/>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1"/>
    </row>
    <row r="38" spans="1:31" s="21" customFormat="1">
      <c r="A38" s="132"/>
      <c r="B38" s="137" t="s">
        <v>34</v>
      </c>
      <c r="C38" s="149"/>
      <c r="D38" s="236"/>
      <c r="E38" s="236"/>
      <c r="F38" s="236"/>
      <c r="G38" s="236"/>
      <c r="H38" s="236"/>
      <c r="I38" s="236"/>
      <c r="J38" s="236"/>
      <c r="K38" s="236"/>
      <c r="L38" s="236"/>
      <c r="M38" s="236"/>
      <c r="N38" s="149"/>
      <c r="O38" s="137" t="s">
        <v>35</v>
      </c>
      <c r="P38" s="149"/>
      <c r="Q38" s="149"/>
      <c r="R38" s="236"/>
      <c r="S38" s="236"/>
      <c r="T38" s="236"/>
      <c r="U38" s="236"/>
      <c r="V38" s="236"/>
      <c r="W38" s="236"/>
      <c r="X38" s="236"/>
      <c r="Y38" s="236"/>
      <c r="Z38" s="236"/>
      <c r="AA38" s="236"/>
      <c r="AB38" s="236"/>
      <c r="AC38" s="236"/>
      <c r="AD38" s="149"/>
      <c r="AE38" s="131"/>
    </row>
    <row r="39" spans="1:31" s="21" customFormat="1" ht="8.25" customHeight="1">
      <c r="A39" s="132"/>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1"/>
    </row>
    <row r="40" spans="1:31" s="21" customFormat="1">
      <c r="A40" s="132" t="s">
        <v>25</v>
      </c>
      <c r="B40" s="137" t="s">
        <v>28</v>
      </c>
      <c r="C40" s="135"/>
      <c r="D40" s="236"/>
      <c r="E40" s="236"/>
      <c r="F40" s="135"/>
      <c r="G40" s="137" t="s">
        <v>29</v>
      </c>
      <c r="H40" s="135"/>
      <c r="I40" s="236"/>
      <c r="J40" s="236"/>
      <c r="K40" s="236"/>
      <c r="L40" s="236"/>
      <c r="M40" s="236"/>
      <c r="N40" s="236"/>
      <c r="O40" s="236"/>
      <c r="P40" s="135"/>
      <c r="Q40" s="137" t="s">
        <v>30</v>
      </c>
      <c r="R40" s="135"/>
      <c r="S40" s="135"/>
      <c r="T40" s="135"/>
      <c r="U40" s="135"/>
      <c r="V40" s="150"/>
      <c r="W40" s="236"/>
      <c r="X40" s="236"/>
      <c r="Y40" s="236"/>
      <c r="Z40" s="236"/>
      <c r="AA40" s="236"/>
      <c r="AB40" s="236"/>
      <c r="AC40" s="236"/>
      <c r="AD40" s="135"/>
      <c r="AE40" s="131"/>
    </row>
    <row r="41" spans="1:31" s="21" customFormat="1" ht="9" customHeight="1">
      <c r="A41" s="132"/>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1"/>
    </row>
    <row r="42" spans="1:31" s="21" customFormat="1">
      <c r="A42" s="132"/>
      <c r="B42" s="148" t="s">
        <v>622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1"/>
    </row>
    <row r="43" spans="1:31" s="21" customFormat="1" ht="5.25" customHeight="1">
      <c r="A43" s="132"/>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1"/>
    </row>
    <row r="44" spans="1:31" s="21" customFormat="1">
      <c r="A44" s="132"/>
      <c r="B44" s="148" t="s">
        <v>36</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1"/>
    </row>
    <row r="45" spans="1:31" s="21" customFormat="1" ht="5.25" customHeight="1">
      <c r="A45" s="132"/>
      <c r="B45" s="135"/>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1"/>
    </row>
    <row r="46" spans="1:31" s="21" customFormat="1" ht="16.5" customHeight="1">
      <c r="A46" s="132"/>
      <c r="B46" s="289" t="s">
        <v>37</v>
      </c>
      <c r="C46" s="289"/>
      <c r="D46" s="289"/>
      <c r="E46" s="289"/>
      <c r="F46" s="290" t="s">
        <v>4</v>
      </c>
      <c r="G46" s="290"/>
      <c r="H46" s="290"/>
      <c r="I46" s="290"/>
      <c r="J46" s="290"/>
      <c r="K46" s="290"/>
      <c r="L46" s="290"/>
      <c r="M46" s="290"/>
      <c r="N46" s="290"/>
      <c r="O46" s="290"/>
      <c r="P46" s="290"/>
      <c r="Q46" s="290"/>
      <c r="R46" s="290"/>
      <c r="S46" s="290"/>
      <c r="T46" s="290"/>
      <c r="U46" s="290"/>
      <c r="V46" s="290"/>
      <c r="W46" s="290"/>
      <c r="X46" s="290"/>
      <c r="Y46" s="290"/>
      <c r="Z46" s="290"/>
      <c r="AA46" s="291" t="s">
        <v>38</v>
      </c>
      <c r="AB46" s="291"/>
      <c r="AC46" s="291"/>
      <c r="AD46" s="291"/>
      <c r="AE46" s="131"/>
    </row>
    <row r="47" spans="1:31" s="21" customFormat="1" ht="25.5" customHeight="1">
      <c r="A47" s="132"/>
      <c r="B47" s="276"/>
      <c r="C47" s="277"/>
      <c r="D47" s="277"/>
      <c r="E47" s="278"/>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131"/>
    </row>
    <row r="48" spans="1:31" s="21" customFormat="1" ht="25.5" customHeight="1">
      <c r="A48" s="132"/>
      <c r="B48" s="276"/>
      <c r="C48" s="277"/>
      <c r="D48" s="277"/>
      <c r="E48" s="278"/>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131"/>
    </row>
    <row r="49" spans="1:31" s="21" customFormat="1" ht="25.5" customHeight="1">
      <c r="A49" s="132"/>
      <c r="B49" s="276"/>
      <c r="C49" s="277"/>
      <c r="D49" s="277"/>
      <c r="E49" s="278"/>
      <c r="F49" s="279"/>
      <c r="G49" s="266"/>
      <c r="H49" s="266"/>
      <c r="I49" s="266"/>
      <c r="J49" s="266"/>
      <c r="K49" s="266"/>
      <c r="L49" s="266"/>
      <c r="M49" s="266"/>
      <c r="N49" s="266"/>
      <c r="O49" s="266"/>
      <c r="P49" s="266"/>
      <c r="Q49" s="266"/>
      <c r="R49" s="266"/>
      <c r="S49" s="266"/>
      <c r="T49" s="266"/>
      <c r="U49" s="266"/>
      <c r="V49" s="266"/>
      <c r="W49" s="266"/>
      <c r="X49" s="266"/>
      <c r="Y49" s="266"/>
      <c r="Z49" s="280"/>
      <c r="AA49" s="282"/>
      <c r="AB49" s="266"/>
      <c r="AC49" s="266"/>
      <c r="AD49" s="280"/>
      <c r="AE49" s="131"/>
    </row>
    <row r="50" spans="1:31" s="21" customFormat="1" ht="25.5" customHeight="1">
      <c r="A50" s="132"/>
      <c r="B50" s="276"/>
      <c r="C50" s="277"/>
      <c r="D50" s="277"/>
      <c r="E50" s="278"/>
      <c r="F50" s="279"/>
      <c r="G50" s="266"/>
      <c r="H50" s="266"/>
      <c r="I50" s="266"/>
      <c r="J50" s="266"/>
      <c r="K50" s="266"/>
      <c r="L50" s="266"/>
      <c r="M50" s="266"/>
      <c r="N50" s="266"/>
      <c r="O50" s="266"/>
      <c r="P50" s="266"/>
      <c r="Q50" s="266"/>
      <c r="R50" s="266"/>
      <c r="S50" s="266"/>
      <c r="T50" s="266"/>
      <c r="U50" s="266"/>
      <c r="V50" s="266"/>
      <c r="W50" s="266"/>
      <c r="X50" s="266"/>
      <c r="Y50" s="266"/>
      <c r="Z50" s="280"/>
      <c r="AA50" s="282"/>
      <c r="AB50" s="266"/>
      <c r="AC50" s="266"/>
      <c r="AD50" s="280"/>
      <c r="AE50" s="131"/>
    </row>
    <row r="51" spans="1:31" s="21" customFormat="1" ht="25.5" customHeight="1">
      <c r="A51" s="132"/>
      <c r="B51" s="276"/>
      <c r="C51" s="277"/>
      <c r="D51" s="277"/>
      <c r="E51" s="278"/>
      <c r="F51" s="279"/>
      <c r="G51" s="266"/>
      <c r="H51" s="266"/>
      <c r="I51" s="266"/>
      <c r="J51" s="266"/>
      <c r="K51" s="266"/>
      <c r="L51" s="266"/>
      <c r="M51" s="266"/>
      <c r="N51" s="266"/>
      <c r="O51" s="266"/>
      <c r="P51" s="266"/>
      <c r="Q51" s="266"/>
      <c r="R51" s="266"/>
      <c r="S51" s="266"/>
      <c r="T51" s="266"/>
      <c r="U51" s="266"/>
      <c r="V51" s="266"/>
      <c r="W51" s="266"/>
      <c r="X51" s="266"/>
      <c r="Y51" s="266"/>
      <c r="Z51" s="280"/>
      <c r="AA51" s="282"/>
      <c r="AB51" s="266"/>
      <c r="AC51" s="266"/>
      <c r="AD51" s="280"/>
      <c r="AE51" s="131"/>
    </row>
    <row r="52" spans="1:31" s="21" customFormat="1" ht="9" customHeight="1">
      <c r="A52" s="151"/>
      <c r="B52" s="25"/>
      <c r="C52" s="25"/>
      <c r="D52" s="25"/>
      <c r="E52" s="24"/>
      <c r="F52" s="24"/>
      <c r="G52" s="24"/>
      <c r="H52" s="24"/>
      <c r="I52" s="24"/>
      <c r="J52" s="24"/>
      <c r="K52" s="24"/>
      <c r="L52" s="24"/>
      <c r="M52" s="24"/>
      <c r="N52" s="24"/>
      <c r="O52" s="24"/>
      <c r="P52" s="24"/>
      <c r="Q52" s="24"/>
      <c r="R52" s="24"/>
      <c r="S52" s="24"/>
      <c r="T52" s="24"/>
      <c r="U52" s="24"/>
      <c r="V52" s="24"/>
      <c r="W52" s="24"/>
      <c r="X52" s="24"/>
      <c r="Y52" s="24"/>
      <c r="Z52" s="24"/>
      <c r="AA52" s="24"/>
      <c r="AB52" s="24"/>
      <c r="AC52" s="25"/>
      <c r="AD52" s="25"/>
      <c r="AE52" s="152"/>
    </row>
    <row r="53" spans="1:31" s="21" customFormat="1" ht="6.75" customHeight="1">
      <c r="A53" s="132"/>
      <c r="B53" s="130"/>
      <c r="C53" s="130"/>
      <c r="D53" s="130"/>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0"/>
      <c r="AD53" s="130"/>
      <c r="AE53" s="131"/>
    </row>
    <row r="54" spans="1:31" s="21" customFormat="1" ht="7.5" customHeight="1">
      <c r="A54" s="153"/>
      <c r="B54" s="26"/>
      <c r="C54" s="26"/>
      <c r="D54" s="26"/>
      <c r="E54" s="27"/>
      <c r="F54" s="27"/>
      <c r="G54" s="27"/>
      <c r="H54" s="27"/>
      <c r="I54" s="27"/>
      <c r="J54" s="27"/>
      <c r="K54" s="27"/>
      <c r="L54" s="27"/>
      <c r="M54" s="27"/>
      <c r="N54" s="27"/>
      <c r="O54" s="27"/>
      <c r="P54" s="27"/>
      <c r="Q54" s="27"/>
      <c r="R54" s="27"/>
      <c r="S54" s="27"/>
      <c r="T54" s="27"/>
      <c r="U54" s="27"/>
      <c r="V54" s="27"/>
      <c r="W54" s="27"/>
      <c r="X54" s="27"/>
      <c r="Y54" s="27"/>
      <c r="Z54" s="27"/>
      <c r="AA54" s="27"/>
      <c r="AB54" s="27"/>
      <c r="AC54" s="26"/>
      <c r="AD54" s="26"/>
      <c r="AE54" s="154"/>
    </row>
    <row r="55" spans="1:31" s="21" customFormat="1">
      <c r="A55" s="132"/>
      <c r="B55" s="155" t="s">
        <v>39</v>
      </c>
      <c r="C55" s="130"/>
      <c r="D55" s="130"/>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0"/>
      <c r="AD55" s="130"/>
      <c r="AE55" s="131"/>
    </row>
    <row r="56" spans="1:31" s="21" customFormat="1" ht="6" customHeight="1">
      <c r="A56" s="132"/>
      <c r="B56" s="155"/>
      <c r="C56" s="130"/>
      <c r="D56" s="130"/>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0"/>
      <c r="AD56" s="130"/>
      <c r="AE56" s="131"/>
    </row>
    <row r="57" spans="1:31" s="21" customFormat="1">
      <c r="A57" s="132"/>
      <c r="B57" s="135"/>
      <c r="C57" s="135"/>
      <c r="D57" s="135"/>
      <c r="E57" s="142"/>
      <c r="F57" s="142"/>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1"/>
    </row>
    <row r="58" spans="1:31" s="21" customFormat="1">
      <c r="A58" s="132"/>
      <c r="B58" s="156" t="s">
        <v>80</v>
      </c>
      <c r="C58" s="157"/>
      <c r="D58" s="135"/>
      <c r="E58" s="142"/>
      <c r="F58" s="142"/>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1"/>
    </row>
    <row r="59" spans="1:31" s="21" customFormat="1" ht="10.15" customHeight="1">
      <c r="A59" s="132"/>
      <c r="B59" s="135"/>
      <c r="C59" s="135"/>
      <c r="D59" s="135"/>
      <c r="E59" s="142"/>
      <c r="F59" s="142"/>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1"/>
    </row>
    <row r="60" spans="1:31" s="21" customFormat="1" ht="10.15" customHeight="1">
      <c r="A60" s="132"/>
      <c r="B60" s="135"/>
      <c r="C60" s="135"/>
      <c r="D60" s="135"/>
      <c r="E60" s="142"/>
      <c r="F60" s="142"/>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1"/>
    </row>
    <row r="61" spans="1:31" s="21" customFormat="1" ht="19.899999999999999" customHeight="1">
      <c r="A61" s="132"/>
      <c r="B61" s="269" t="s">
        <v>623</v>
      </c>
      <c r="C61" s="269"/>
      <c r="D61" s="269"/>
      <c r="E61" s="271" t="s">
        <v>1</v>
      </c>
      <c r="F61" s="271"/>
      <c r="G61" s="271" t="s">
        <v>40</v>
      </c>
      <c r="H61" s="271"/>
      <c r="I61" s="271"/>
      <c r="J61" s="271"/>
      <c r="K61" s="271"/>
      <c r="L61" s="271" t="s">
        <v>618</v>
      </c>
      <c r="M61" s="271"/>
      <c r="N61" s="271"/>
      <c r="O61" s="271" t="s">
        <v>41</v>
      </c>
      <c r="P61" s="271"/>
      <c r="Q61" s="271"/>
      <c r="R61" s="273"/>
      <c r="S61" s="254" t="s">
        <v>42</v>
      </c>
      <c r="T61" s="254"/>
      <c r="U61" s="254"/>
      <c r="V61" s="254"/>
      <c r="W61" s="281"/>
      <c r="X61" s="281"/>
      <c r="Y61" s="281"/>
      <c r="Z61" s="281"/>
      <c r="AA61" s="268"/>
      <c r="AB61" s="268"/>
      <c r="AC61" s="268"/>
      <c r="AD61" s="268"/>
      <c r="AE61" s="131"/>
    </row>
    <row r="62" spans="1:31" s="21" customFormat="1" ht="19.899999999999999" customHeight="1">
      <c r="A62" s="132"/>
      <c r="B62" s="270"/>
      <c r="C62" s="270"/>
      <c r="D62" s="270"/>
      <c r="E62" s="272"/>
      <c r="F62" s="272"/>
      <c r="G62" s="272"/>
      <c r="H62" s="272"/>
      <c r="I62" s="272"/>
      <c r="J62" s="272"/>
      <c r="K62" s="272"/>
      <c r="L62" s="272"/>
      <c r="M62" s="272"/>
      <c r="N62" s="272"/>
      <c r="O62" s="272"/>
      <c r="P62" s="272"/>
      <c r="Q62" s="272"/>
      <c r="R62" s="274"/>
      <c r="S62" s="275"/>
      <c r="T62" s="275"/>
      <c r="U62" s="275"/>
      <c r="V62" s="275"/>
      <c r="W62" s="281"/>
      <c r="X62" s="281"/>
      <c r="Y62" s="281"/>
      <c r="Z62" s="281"/>
      <c r="AA62" s="268"/>
      <c r="AB62" s="268"/>
      <c r="AC62" s="268"/>
      <c r="AD62" s="268"/>
      <c r="AE62" s="131"/>
    </row>
    <row r="63" spans="1:31" s="21" customFormat="1" ht="19.899999999999999" customHeight="1">
      <c r="A63" s="132"/>
      <c r="B63" s="251"/>
      <c r="C63" s="251"/>
      <c r="D63" s="251"/>
      <c r="E63" s="252"/>
      <c r="F63" s="252"/>
      <c r="G63" s="252"/>
      <c r="H63" s="252"/>
      <c r="I63" s="252"/>
      <c r="J63" s="252"/>
      <c r="K63" s="252"/>
      <c r="L63" s="253"/>
      <c r="M63" s="253"/>
      <c r="N63" s="253"/>
      <c r="O63" s="252"/>
      <c r="P63" s="252"/>
      <c r="Q63" s="252"/>
      <c r="R63" s="252"/>
      <c r="S63" s="254"/>
      <c r="T63" s="254"/>
      <c r="U63" s="254"/>
      <c r="V63" s="254"/>
      <c r="W63" s="193"/>
      <c r="X63" s="193"/>
      <c r="Y63" s="193"/>
      <c r="Z63" s="193"/>
      <c r="AA63" s="194"/>
      <c r="AB63" s="194"/>
      <c r="AC63" s="194"/>
      <c r="AD63" s="194"/>
      <c r="AE63" s="131"/>
    </row>
    <row r="64" spans="1:31" s="21" customFormat="1" ht="19.899999999999999" customHeight="1">
      <c r="A64" s="132"/>
      <c r="B64" s="251"/>
      <c r="C64" s="251"/>
      <c r="D64" s="251"/>
      <c r="E64" s="252"/>
      <c r="F64" s="252"/>
      <c r="G64" s="252"/>
      <c r="H64" s="252"/>
      <c r="I64" s="252"/>
      <c r="J64" s="252"/>
      <c r="K64" s="252"/>
      <c r="L64" s="253"/>
      <c r="M64" s="253"/>
      <c r="N64" s="253"/>
      <c r="O64" s="252"/>
      <c r="P64" s="252"/>
      <c r="Q64" s="252"/>
      <c r="R64" s="252"/>
      <c r="S64" s="254"/>
      <c r="T64" s="254"/>
      <c r="U64" s="254"/>
      <c r="V64" s="254"/>
      <c r="W64" s="193"/>
      <c r="X64" s="193"/>
      <c r="Y64" s="193"/>
      <c r="Z64" s="193"/>
      <c r="AA64" s="194"/>
      <c r="AB64" s="194"/>
      <c r="AC64" s="194"/>
      <c r="AD64" s="194"/>
      <c r="AE64" s="131"/>
    </row>
    <row r="65" spans="1:31" s="21" customFormat="1" ht="19.899999999999999" customHeight="1">
      <c r="A65" s="132"/>
      <c r="B65" s="251"/>
      <c r="C65" s="251"/>
      <c r="D65" s="251"/>
      <c r="E65" s="252"/>
      <c r="F65" s="252"/>
      <c r="G65" s="252"/>
      <c r="H65" s="252"/>
      <c r="I65" s="252"/>
      <c r="J65" s="252"/>
      <c r="K65" s="252"/>
      <c r="L65" s="253"/>
      <c r="M65" s="253"/>
      <c r="N65" s="253"/>
      <c r="O65" s="252"/>
      <c r="P65" s="252"/>
      <c r="Q65" s="252"/>
      <c r="R65" s="252"/>
      <c r="S65" s="254"/>
      <c r="T65" s="254"/>
      <c r="U65" s="254"/>
      <c r="V65" s="254"/>
      <c r="W65" s="193"/>
      <c r="X65" s="193"/>
      <c r="Y65" s="193"/>
      <c r="Z65" s="193"/>
      <c r="AA65" s="194"/>
      <c r="AB65" s="194"/>
      <c r="AC65" s="194"/>
      <c r="AD65" s="194"/>
      <c r="AE65" s="131"/>
    </row>
    <row r="66" spans="1:31" s="21" customFormat="1" ht="19.899999999999999" customHeight="1">
      <c r="A66" s="132"/>
      <c r="B66" s="251"/>
      <c r="C66" s="251"/>
      <c r="D66" s="251"/>
      <c r="E66" s="252"/>
      <c r="F66" s="252"/>
      <c r="G66" s="252"/>
      <c r="H66" s="252"/>
      <c r="I66" s="252"/>
      <c r="J66" s="252"/>
      <c r="K66" s="252"/>
      <c r="L66" s="253"/>
      <c r="M66" s="253"/>
      <c r="N66" s="253"/>
      <c r="O66" s="252"/>
      <c r="P66" s="252"/>
      <c r="Q66" s="252"/>
      <c r="R66" s="252"/>
      <c r="S66" s="254"/>
      <c r="T66" s="254"/>
      <c r="U66" s="254"/>
      <c r="V66" s="254"/>
      <c r="W66" s="193"/>
      <c r="X66" s="193"/>
      <c r="Y66" s="193"/>
      <c r="Z66" s="193"/>
      <c r="AA66" s="194"/>
      <c r="AB66" s="194"/>
      <c r="AC66" s="194"/>
      <c r="AD66" s="194"/>
      <c r="AE66" s="131"/>
    </row>
    <row r="67" spans="1:31" s="21" customFormat="1" ht="19.899999999999999" customHeight="1">
      <c r="A67" s="132"/>
      <c r="B67" s="251"/>
      <c r="C67" s="251"/>
      <c r="D67" s="251"/>
      <c r="E67" s="252"/>
      <c r="F67" s="252"/>
      <c r="G67" s="252"/>
      <c r="H67" s="252"/>
      <c r="I67" s="252"/>
      <c r="J67" s="252"/>
      <c r="K67" s="252"/>
      <c r="L67" s="253"/>
      <c r="M67" s="253"/>
      <c r="N67" s="253"/>
      <c r="O67" s="252"/>
      <c r="P67" s="252"/>
      <c r="Q67" s="252"/>
      <c r="R67" s="252"/>
      <c r="S67" s="254"/>
      <c r="T67" s="254"/>
      <c r="U67" s="254"/>
      <c r="V67" s="254"/>
      <c r="W67" s="193"/>
      <c r="X67" s="193"/>
      <c r="Y67" s="193"/>
      <c r="Z67" s="193"/>
      <c r="AA67" s="194"/>
      <c r="AB67" s="194"/>
      <c r="AC67" s="194"/>
      <c r="AD67" s="194"/>
      <c r="AE67" s="131"/>
    </row>
    <row r="68" spans="1:31" s="21" customFormat="1" ht="19.899999999999999" customHeight="1">
      <c r="A68" s="132"/>
      <c r="B68" s="251"/>
      <c r="C68" s="251"/>
      <c r="D68" s="251"/>
      <c r="E68" s="252"/>
      <c r="F68" s="252"/>
      <c r="G68" s="252"/>
      <c r="H68" s="252"/>
      <c r="I68" s="252"/>
      <c r="J68" s="252"/>
      <c r="K68" s="252"/>
      <c r="L68" s="253"/>
      <c r="M68" s="253"/>
      <c r="N68" s="253"/>
      <c r="O68" s="252"/>
      <c r="P68" s="252"/>
      <c r="Q68" s="252"/>
      <c r="R68" s="252"/>
      <c r="S68" s="254"/>
      <c r="T68" s="254"/>
      <c r="U68" s="254"/>
      <c r="V68" s="254"/>
      <c r="W68" s="193"/>
      <c r="X68" s="193"/>
      <c r="Y68" s="193"/>
      <c r="Z68" s="193"/>
      <c r="AA68" s="194"/>
      <c r="AB68" s="194"/>
      <c r="AC68" s="194"/>
      <c r="AD68" s="194"/>
      <c r="AE68" s="131"/>
    </row>
    <row r="69" spans="1:31" s="21" customFormat="1" ht="19.899999999999999" customHeight="1">
      <c r="A69" s="132"/>
      <c r="B69" s="251"/>
      <c r="C69" s="251"/>
      <c r="D69" s="251"/>
      <c r="E69" s="252"/>
      <c r="F69" s="252"/>
      <c r="G69" s="252"/>
      <c r="H69" s="252"/>
      <c r="I69" s="252"/>
      <c r="J69" s="252"/>
      <c r="K69" s="252"/>
      <c r="L69" s="253"/>
      <c r="M69" s="253"/>
      <c r="N69" s="253"/>
      <c r="O69" s="252"/>
      <c r="P69" s="252"/>
      <c r="Q69" s="252"/>
      <c r="R69" s="252"/>
      <c r="S69" s="254"/>
      <c r="T69" s="254"/>
      <c r="U69" s="254"/>
      <c r="V69" s="254"/>
      <c r="W69" s="193"/>
      <c r="X69" s="193"/>
      <c r="Y69" s="193"/>
      <c r="Z69" s="193"/>
      <c r="AA69" s="194"/>
      <c r="AB69" s="194"/>
      <c r="AC69" s="194"/>
      <c r="AD69" s="194"/>
      <c r="AE69" s="131"/>
    </row>
    <row r="70" spans="1:31" s="21" customFormat="1" ht="19.899999999999999" customHeight="1">
      <c r="A70" s="132"/>
      <c r="B70" s="251"/>
      <c r="C70" s="251"/>
      <c r="D70" s="251"/>
      <c r="E70" s="252"/>
      <c r="F70" s="252"/>
      <c r="G70" s="252"/>
      <c r="H70" s="252"/>
      <c r="I70" s="252"/>
      <c r="J70" s="252"/>
      <c r="K70" s="252"/>
      <c r="L70" s="253"/>
      <c r="M70" s="253"/>
      <c r="N70" s="253"/>
      <c r="O70" s="252"/>
      <c r="P70" s="252"/>
      <c r="Q70" s="252"/>
      <c r="R70" s="252"/>
      <c r="S70" s="254"/>
      <c r="T70" s="254"/>
      <c r="U70" s="254"/>
      <c r="V70" s="254"/>
      <c r="W70" s="193"/>
      <c r="X70" s="193"/>
      <c r="Y70" s="193"/>
      <c r="Z70" s="193"/>
      <c r="AA70" s="194"/>
      <c r="AB70" s="194"/>
      <c r="AC70" s="194"/>
      <c r="AD70" s="194"/>
      <c r="AE70" s="131"/>
    </row>
    <row r="71" spans="1:31" s="21" customFormat="1" ht="19.899999999999999" customHeight="1">
      <c r="A71" s="132"/>
      <c r="B71" s="251"/>
      <c r="C71" s="251"/>
      <c r="D71" s="251"/>
      <c r="E71" s="252"/>
      <c r="F71" s="252"/>
      <c r="G71" s="252"/>
      <c r="H71" s="252"/>
      <c r="I71" s="252"/>
      <c r="J71" s="252"/>
      <c r="K71" s="252"/>
      <c r="L71" s="253"/>
      <c r="M71" s="253"/>
      <c r="N71" s="253"/>
      <c r="O71" s="252"/>
      <c r="P71" s="252"/>
      <c r="Q71" s="252"/>
      <c r="R71" s="252"/>
      <c r="S71" s="254"/>
      <c r="T71" s="254"/>
      <c r="U71" s="254"/>
      <c r="V71" s="254"/>
      <c r="W71" s="193"/>
      <c r="X71" s="193"/>
      <c r="Y71" s="193"/>
      <c r="Z71" s="193"/>
      <c r="AA71" s="194"/>
      <c r="AB71" s="194"/>
      <c r="AC71" s="194"/>
      <c r="AD71" s="194"/>
      <c r="AE71" s="131"/>
    </row>
    <row r="72" spans="1:31" s="21" customFormat="1" ht="19.899999999999999" customHeight="1">
      <c r="A72" s="132"/>
      <c r="B72" s="251"/>
      <c r="C72" s="251"/>
      <c r="D72" s="251"/>
      <c r="E72" s="252"/>
      <c r="F72" s="252"/>
      <c r="G72" s="252"/>
      <c r="H72" s="252"/>
      <c r="I72" s="252"/>
      <c r="J72" s="252"/>
      <c r="K72" s="252"/>
      <c r="L72" s="253"/>
      <c r="M72" s="253"/>
      <c r="N72" s="253"/>
      <c r="O72" s="252"/>
      <c r="P72" s="252"/>
      <c r="Q72" s="252"/>
      <c r="R72" s="252"/>
      <c r="S72" s="254"/>
      <c r="T72" s="254"/>
      <c r="U72" s="254"/>
      <c r="V72" s="254"/>
      <c r="W72" s="193"/>
      <c r="X72" s="193"/>
      <c r="Y72" s="193"/>
      <c r="Z72" s="193"/>
      <c r="AA72" s="194"/>
      <c r="AB72" s="194"/>
      <c r="AC72" s="194"/>
      <c r="AD72" s="194"/>
      <c r="AE72" s="131"/>
    </row>
    <row r="73" spans="1:31" s="21" customFormat="1" ht="19.899999999999999" customHeight="1">
      <c r="A73" s="132"/>
      <c r="B73" s="251"/>
      <c r="C73" s="251"/>
      <c r="D73" s="251"/>
      <c r="E73" s="252"/>
      <c r="F73" s="252"/>
      <c r="G73" s="252"/>
      <c r="H73" s="252"/>
      <c r="I73" s="252"/>
      <c r="J73" s="252"/>
      <c r="K73" s="252"/>
      <c r="L73" s="253"/>
      <c r="M73" s="253"/>
      <c r="N73" s="253"/>
      <c r="O73" s="252"/>
      <c r="P73" s="252"/>
      <c r="Q73" s="252"/>
      <c r="R73" s="252"/>
      <c r="S73" s="254"/>
      <c r="T73" s="254"/>
      <c r="U73" s="254"/>
      <c r="V73" s="254"/>
      <c r="W73" s="193"/>
      <c r="X73" s="193"/>
      <c r="Y73" s="193"/>
      <c r="Z73" s="193"/>
      <c r="AA73" s="194"/>
      <c r="AB73" s="194"/>
      <c r="AC73" s="194"/>
      <c r="AD73" s="194"/>
      <c r="AE73" s="131"/>
    </row>
    <row r="74" spans="1:31" s="21" customFormat="1" ht="19.899999999999999" customHeight="1">
      <c r="A74" s="132"/>
      <c r="B74" s="251"/>
      <c r="C74" s="251"/>
      <c r="D74" s="251"/>
      <c r="E74" s="252"/>
      <c r="F74" s="252"/>
      <c r="G74" s="252"/>
      <c r="H74" s="252"/>
      <c r="I74" s="252"/>
      <c r="J74" s="252"/>
      <c r="K74" s="252"/>
      <c r="L74" s="253"/>
      <c r="M74" s="253"/>
      <c r="N74" s="253"/>
      <c r="O74" s="252"/>
      <c r="P74" s="252"/>
      <c r="Q74" s="252"/>
      <c r="R74" s="252"/>
      <c r="S74" s="254"/>
      <c r="T74" s="254"/>
      <c r="U74" s="254"/>
      <c r="V74" s="254"/>
      <c r="W74" s="193"/>
      <c r="X74" s="193"/>
      <c r="Y74" s="193"/>
      <c r="Z74" s="193"/>
      <c r="AA74" s="194"/>
      <c r="AB74" s="194"/>
      <c r="AC74" s="194"/>
      <c r="AD74" s="194"/>
      <c r="AE74" s="131"/>
    </row>
    <row r="75" spans="1:31" s="21" customFormat="1">
      <c r="A75" s="132"/>
      <c r="B75" s="135"/>
      <c r="C75" s="135"/>
      <c r="D75" s="135"/>
      <c r="E75" s="142"/>
      <c r="F75" s="142"/>
      <c r="G75" s="135"/>
      <c r="H75" s="135"/>
      <c r="I75" s="135"/>
      <c r="J75" s="135"/>
      <c r="K75" s="135"/>
      <c r="L75" s="241" t="s">
        <v>43</v>
      </c>
      <c r="M75" s="241"/>
      <c r="N75" s="241"/>
      <c r="O75" s="242">
        <f>SUM(O63:R74)</f>
        <v>0</v>
      </c>
      <c r="P75" s="242"/>
      <c r="Q75" s="242"/>
      <c r="R75" s="243"/>
      <c r="S75" s="244">
        <f>SUM(S63:V74)</f>
        <v>0</v>
      </c>
      <c r="T75" s="244"/>
      <c r="U75" s="244"/>
      <c r="V75" s="244"/>
      <c r="W75" s="245"/>
      <c r="X75" s="245"/>
      <c r="Y75" s="245"/>
      <c r="Z75" s="245"/>
      <c r="AA75" s="246"/>
      <c r="AB75" s="246"/>
      <c r="AC75" s="246"/>
      <c r="AD75" s="246"/>
      <c r="AE75" s="131"/>
    </row>
    <row r="76" spans="1:31" s="21" customFormat="1">
      <c r="A76" s="132"/>
      <c r="B76" s="135"/>
      <c r="C76" s="135"/>
      <c r="D76" s="135"/>
      <c r="E76" s="142"/>
      <c r="F76" s="142"/>
      <c r="G76" s="135"/>
      <c r="H76" s="135"/>
      <c r="I76" s="135"/>
      <c r="J76" s="135"/>
      <c r="K76" s="135"/>
      <c r="L76" s="135"/>
      <c r="M76" s="135"/>
      <c r="N76" s="135"/>
      <c r="O76" s="135"/>
      <c r="P76" s="142"/>
      <c r="Q76" s="142"/>
      <c r="R76" s="135"/>
      <c r="S76" s="135"/>
      <c r="T76" s="135"/>
      <c r="U76" s="135"/>
      <c r="V76" s="135"/>
      <c r="W76" s="135"/>
      <c r="X76" s="135"/>
      <c r="Y76" s="135"/>
      <c r="Z76" s="135"/>
      <c r="AA76" s="135"/>
      <c r="AB76" s="135"/>
      <c r="AC76" s="135"/>
      <c r="AD76" s="135"/>
      <c r="AE76" s="131"/>
    </row>
    <row r="77" spans="1:31" s="21" customFormat="1" ht="6" customHeight="1">
      <c r="A77" s="132"/>
      <c r="B77" s="135"/>
      <c r="C77" s="135"/>
      <c r="D77" s="135"/>
      <c r="E77" s="142"/>
      <c r="F77" s="142"/>
      <c r="G77" s="135"/>
      <c r="H77" s="135"/>
      <c r="I77" s="135"/>
      <c r="J77" s="135"/>
      <c r="K77" s="135"/>
      <c r="L77" s="135"/>
      <c r="M77" s="135"/>
      <c r="N77" s="135"/>
      <c r="O77" s="135"/>
      <c r="P77" s="142"/>
      <c r="Q77" s="142"/>
      <c r="R77" s="135"/>
      <c r="S77" s="135"/>
      <c r="T77" s="135"/>
      <c r="U77" s="135"/>
      <c r="V77" s="135"/>
      <c r="W77" s="135"/>
      <c r="X77" s="135"/>
      <c r="Y77" s="135"/>
      <c r="Z77" s="135"/>
      <c r="AA77" s="135"/>
      <c r="AB77" s="135"/>
      <c r="AC77" s="135"/>
      <c r="AD77" s="135"/>
      <c r="AE77" s="131"/>
    </row>
    <row r="78" spans="1:31" s="21" customFormat="1" ht="12.75" customHeight="1">
      <c r="A78" s="132"/>
      <c r="B78" s="135"/>
      <c r="C78" s="135"/>
      <c r="D78" s="135"/>
      <c r="E78" s="142"/>
      <c r="F78" s="142"/>
      <c r="G78" s="135"/>
      <c r="H78" s="240"/>
      <c r="I78" s="240"/>
      <c r="J78" s="240"/>
      <c r="K78" s="240"/>
      <c r="L78" s="240"/>
      <c r="M78" s="240"/>
      <c r="N78" s="240"/>
      <c r="O78" s="240"/>
      <c r="P78" s="240"/>
      <c r="Q78" s="240"/>
      <c r="R78" s="240"/>
      <c r="S78" s="240"/>
      <c r="T78" s="240"/>
      <c r="U78" s="135"/>
      <c r="V78" s="135"/>
      <c r="W78" s="135"/>
      <c r="X78" s="135"/>
      <c r="Y78" s="135"/>
      <c r="Z78" s="135"/>
      <c r="AA78" s="135"/>
      <c r="AB78" s="135"/>
      <c r="AC78" s="135"/>
      <c r="AD78" s="135"/>
      <c r="AE78" s="131"/>
    </row>
    <row r="79" spans="1:31" s="21" customFormat="1">
      <c r="A79" s="151"/>
      <c r="B79" s="59"/>
      <c r="C79" s="59"/>
      <c r="D79" s="59"/>
      <c r="E79" s="60"/>
      <c r="F79" s="60"/>
      <c r="G79" s="59"/>
      <c r="H79" s="59"/>
      <c r="I79" s="59"/>
      <c r="J79" s="59"/>
      <c r="K79" s="59"/>
      <c r="L79" s="59"/>
      <c r="M79" s="59"/>
      <c r="N79" s="59"/>
      <c r="O79" s="59"/>
      <c r="P79" s="60"/>
      <c r="Q79" s="60"/>
      <c r="R79" s="59"/>
      <c r="S79" s="59"/>
      <c r="T79" s="59"/>
      <c r="U79" s="59"/>
      <c r="V79" s="59"/>
      <c r="W79" s="59"/>
      <c r="X79" s="59"/>
      <c r="Y79" s="59"/>
      <c r="Z79" s="59"/>
      <c r="AA79" s="59"/>
      <c r="AB79" s="59"/>
      <c r="AC79" s="59"/>
      <c r="AD79" s="59"/>
      <c r="AE79" s="152"/>
    </row>
    <row r="80" spans="1:31" s="21" customFormat="1">
      <c r="A80" s="153"/>
      <c r="B80" s="26"/>
      <c r="C80" s="26"/>
      <c r="D80" s="26"/>
      <c r="E80" s="29"/>
      <c r="F80" s="29"/>
      <c r="G80" s="26"/>
      <c r="H80" s="26"/>
      <c r="I80" s="26"/>
      <c r="J80" s="26"/>
      <c r="K80" s="26"/>
      <c r="L80" s="26"/>
      <c r="M80" s="26"/>
      <c r="N80" s="26"/>
      <c r="O80" s="26"/>
      <c r="P80" s="29"/>
      <c r="Q80" s="29"/>
      <c r="R80" s="26"/>
      <c r="S80" s="26"/>
      <c r="T80" s="26"/>
      <c r="U80" s="26"/>
      <c r="V80" s="26"/>
      <c r="W80" s="26"/>
      <c r="X80" s="26"/>
      <c r="Y80" s="26"/>
      <c r="Z80" s="26"/>
      <c r="AA80" s="26"/>
      <c r="AB80" s="26"/>
      <c r="AC80" s="26"/>
      <c r="AD80" s="26"/>
      <c r="AE80" s="154"/>
    </row>
    <row r="81" spans="1:31" s="21" customFormat="1" ht="5.25" customHeight="1">
      <c r="A81" s="151"/>
      <c r="B81" s="25"/>
      <c r="C81" s="25"/>
      <c r="D81" s="25"/>
      <c r="E81" s="28"/>
      <c r="F81" s="28"/>
      <c r="G81" s="25"/>
      <c r="H81" s="25"/>
      <c r="I81" s="25"/>
      <c r="J81" s="25"/>
      <c r="K81" s="25"/>
      <c r="L81" s="25"/>
      <c r="M81" s="25"/>
      <c r="N81" s="25"/>
      <c r="O81" s="25"/>
      <c r="P81" s="28"/>
      <c r="Q81" s="28"/>
      <c r="R81" s="25"/>
      <c r="S81" s="25"/>
      <c r="T81" s="25"/>
      <c r="U81" s="25"/>
      <c r="V81" s="25"/>
      <c r="W81" s="25"/>
      <c r="X81" s="25"/>
      <c r="Y81" s="25"/>
      <c r="Z81" s="25"/>
      <c r="AA81" s="25"/>
      <c r="AB81" s="25"/>
      <c r="AC81" s="25"/>
      <c r="AD81" s="25"/>
      <c r="AE81" s="152"/>
    </row>
    <row r="82" spans="1:31" s="21" customFormat="1" ht="7.5" customHeight="1">
      <c r="A82" s="153"/>
      <c r="B82" s="26"/>
      <c r="C82" s="26"/>
      <c r="D82" s="26"/>
      <c r="E82" s="29"/>
      <c r="F82" s="29"/>
      <c r="G82" s="26"/>
      <c r="H82" s="26"/>
      <c r="I82" s="26"/>
      <c r="J82" s="26"/>
      <c r="K82" s="26"/>
      <c r="L82" s="26"/>
      <c r="M82" s="26"/>
      <c r="N82" s="26"/>
      <c r="O82" s="26"/>
      <c r="P82" s="29"/>
      <c r="Q82" s="29"/>
      <c r="R82" s="26"/>
      <c r="S82" s="26"/>
      <c r="T82" s="26"/>
      <c r="U82" s="26"/>
      <c r="V82" s="26"/>
      <c r="W82" s="26"/>
      <c r="X82" s="26"/>
      <c r="Y82" s="26"/>
      <c r="Z82" s="26"/>
      <c r="AA82" s="26"/>
      <c r="AB82" s="26"/>
      <c r="AC82" s="26"/>
      <c r="AD82" s="26"/>
      <c r="AE82" s="154"/>
    </row>
    <row r="83" spans="1:31" s="21" customFormat="1" ht="18" customHeight="1">
      <c r="A83" s="132"/>
      <c r="B83" s="130"/>
      <c r="C83" s="130"/>
      <c r="D83" s="135"/>
      <c r="E83" s="142"/>
      <c r="F83" s="142"/>
      <c r="G83" s="135"/>
      <c r="H83" s="68"/>
      <c r="I83" s="68"/>
      <c r="J83" s="68"/>
      <c r="K83" s="68"/>
      <c r="L83" s="68"/>
      <c r="M83" s="68"/>
      <c r="N83" s="68"/>
      <c r="O83" s="68"/>
      <c r="P83" s="68"/>
      <c r="Q83" s="68"/>
      <c r="R83" s="68"/>
      <c r="S83" s="68"/>
      <c r="T83" s="68"/>
      <c r="U83" s="135"/>
      <c r="V83" s="130"/>
      <c r="W83" s="130"/>
      <c r="X83" s="130"/>
      <c r="Y83" s="130"/>
      <c r="Z83" s="130"/>
      <c r="AA83" s="158"/>
      <c r="AB83" s="158"/>
      <c r="AC83" s="130"/>
      <c r="AD83" s="130"/>
      <c r="AE83" s="131"/>
    </row>
    <row r="84" spans="1:31" s="74" customFormat="1">
      <c r="A84" s="69"/>
      <c r="B84" s="70" t="s">
        <v>76</v>
      </c>
      <c r="C84" s="71"/>
      <c r="D84" s="71"/>
      <c r="E84" s="72"/>
      <c r="F84" s="72"/>
      <c r="G84" s="71"/>
      <c r="H84" s="71"/>
      <c r="I84" s="71"/>
      <c r="J84" s="71"/>
      <c r="K84" s="71"/>
      <c r="L84" s="71"/>
      <c r="M84" s="71"/>
      <c r="N84" s="71"/>
      <c r="O84" s="71"/>
      <c r="P84" s="71"/>
      <c r="Q84" s="72"/>
      <c r="R84" s="71"/>
      <c r="S84" s="71"/>
      <c r="T84" s="71"/>
      <c r="U84" s="71"/>
      <c r="V84" s="71"/>
      <c r="W84" s="71"/>
      <c r="X84" s="71"/>
      <c r="Y84" s="71"/>
      <c r="Z84" s="71"/>
      <c r="AA84" s="71"/>
      <c r="AB84" s="71"/>
      <c r="AC84" s="71"/>
      <c r="AD84" s="71"/>
      <c r="AE84" s="73"/>
    </row>
    <row r="85" spans="1:31" s="74" customFormat="1" ht="5.25" customHeight="1">
      <c r="A85" s="69"/>
      <c r="B85" s="71"/>
      <c r="C85" s="71"/>
      <c r="D85" s="71"/>
      <c r="E85" s="72"/>
      <c r="F85" s="72"/>
      <c r="G85" s="71"/>
      <c r="H85" s="71"/>
      <c r="I85" s="71"/>
      <c r="J85" s="71"/>
      <c r="K85" s="71"/>
      <c r="L85" s="71"/>
      <c r="M85" s="71"/>
      <c r="N85" s="71"/>
      <c r="O85" s="71"/>
      <c r="P85" s="72"/>
      <c r="Q85" s="72"/>
      <c r="R85" s="71"/>
      <c r="S85" s="71"/>
      <c r="T85" s="71"/>
      <c r="U85" s="71"/>
      <c r="V85" s="71"/>
      <c r="W85" s="71"/>
      <c r="X85" s="71"/>
      <c r="Y85" s="71"/>
      <c r="Z85" s="71"/>
      <c r="AA85" s="71"/>
      <c r="AB85" s="71"/>
      <c r="AC85" s="71"/>
      <c r="AD85" s="71"/>
      <c r="AE85" s="73"/>
    </row>
    <row r="86" spans="1:31" s="74" customFormat="1" ht="18" customHeight="1">
      <c r="A86" s="69"/>
      <c r="B86" s="233" t="s">
        <v>77</v>
      </c>
      <c r="C86" s="234"/>
      <c r="D86" s="234"/>
      <c r="E86" s="234"/>
      <c r="F86" s="234"/>
      <c r="G86" s="235"/>
      <c r="H86" s="233" t="s">
        <v>78</v>
      </c>
      <c r="I86" s="234"/>
      <c r="J86" s="234"/>
      <c r="K86" s="234"/>
      <c r="L86" s="234"/>
      <c r="M86" s="235"/>
      <c r="N86" s="71"/>
      <c r="O86" s="71"/>
      <c r="P86" s="71"/>
      <c r="Q86" s="71"/>
      <c r="R86" s="71"/>
      <c r="S86" s="71"/>
      <c r="T86" s="71"/>
      <c r="U86" s="71"/>
      <c r="V86" s="71"/>
      <c r="W86" s="71"/>
      <c r="X86" s="71"/>
      <c r="Y86" s="71"/>
      <c r="Z86" s="71"/>
      <c r="AA86" s="71"/>
      <c r="AB86" s="71"/>
      <c r="AC86" s="71"/>
      <c r="AD86" s="71"/>
      <c r="AE86" s="73"/>
    </row>
    <row r="87" spans="1:31" s="74" customFormat="1" ht="18" customHeight="1">
      <c r="A87" s="69"/>
      <c r="B87" s="247" t="s">
        <v>79</v>
      </c>
      <c r="C87" s="248"/>
      <c r="D87" s="248"/>
      <c r="E87" s="248"/>
      <c r="F87" s="248"/>
      <c r="G87" s="249"/>
      <c r="H87" s="250">
        <f>+Anexo_1!K38</f>
        <v>6713.7929999999997</v>
      </c>
      <c r="I87" s="250"/>
      <c r="J87" s="250"/>
      <c r="K87" s="250"/>
      <c r="L87" s="250"/>
      <c r="M87" s="250"/>
      <c r="N87" s="71"/>
      <c r="O87" s="71"/>
      <c r="P87" s="71"/>
      <c r="Q87" s="71"/>
      <c r="R87" s="71"/>
      <c r="S87" s="71"/>
      <c r="T87" s="71"/>
      <c r="U87" s="71"/>
      <c r="V87" s="71"/>
      <c r="W87" s="71"/>
      <c r="X87" s="71"/>
      <c r="Y87" s="71"/>
      <c r="Z87" s="71"/>
      <c r="AA87" s="75"/>
      <c r="AB87" s="75"/>
      <c r="AC87" s="71"/>
      <c r="AD87" s="71"/>
      <c r="AE87" s="73"/>
    </row>
    <row r="88" spans="1:31" s="21" customFormat="1" ht="18" customHeight="1">
      <c r="A88" s="132"/>
      <c r="B88" s="247" t="s">
        <v>81</v>
      </c>
      <c r="C88" s="248"/>
      <c r="D88" s="248"/>
      <c r="E88" s="248"/>
      <c r="F88" s="248"/>
      <c r="G88" s="249"/>
      <c r="H88" s="250">
        <f>+Anexo_1!P38</f>
        <v>0</v>
      </c>
      <c r="I88" s="250"/>
      <c r="J88" s="250"/>
      <c r="K88" s="250"/>
      <c r="L88" s="250"/>
      <c r="M88" s="250"/>
      <c r="N88" s="130"/>
      <c r="O88" s="130"/>
      <c r="P88" s="130"/>
      <c r="Q88" s="130"/>
      <c r="R88" s="130"/>
      <c r="S88" s="130"/>
      <c r="T88" s="130"/>
      <c r="U88" s="130"/>
      <c r="V88" s="130"/>
      <c r="W88" s="130"/>
      <c r="X88" s="130"/>
      <c r="Y88" s="130"/>
      <c r="Z88" s="130"/>
      <c r="AA88" s="158"/>
      <c r="AB88" s="158"/>
      <c r="AC88" s="130"/>
      <c r="AD88" s="130"/>
      <c r="AE88" s="131"/>
    </row>
    <row r="89" spans="1:31" s="74" customFormat="1" ht="18" customHeight="1">
      <c r="A89" s="69"/>
      <c r="B89" s="76"/>
      <c r="C89" s="76"/>
      <c r="D89" s="76"/>
      <c r="E89" s="76"/>
      <c r="F89" s="76"/>
      <c r="G89" s="76"/>
      <c r="H89" s="77"/>
      <c r="I89" s="77"/>
      <c r="J89" s="77"/>
      <c r="K89" s="77"/>
      <c r="L89" s="77"/>
      <c r="M89" s="77"/>
      <c r="N89" s="71"/>
      <c r="O89" s="71"/>
      <c r="P89" s="71"/>
      <c r="Q89" s="71"/>
      <c r="R89" s="71"/>
      <c r="S89" s="71"/>
      <c r="T89" s="71"/>
      <c r="U89" s="71"/>
      <c r="V89" s="71"/>
      <c r="W89" s="71"/>
      <c r="X89" s="71"/>
      <c r="Y89" s="71"/>
      <c r="Z89" s="71"/>
      <c r="AA89" s="75"/>
      <c r="AB89" s="75"/>
      <c r="AC89" s="71"/>
      <c r="AD89" s="71"/>
      <c r="AE89" s="73"/>
    </row>
    <row r="90" spans="1:31" s="21" customFormat="1">
      <c r="A90" s="132"/>
      <c r="B90" s="129"/>
      <c r="C90" s="129"/>
      <c r="D90" s="129"/>
      <c r="E90" s="129"/>
      <c r="F90" s="129"/>
      <c r="G90" s="129"/>
      <c r="H90" s="129"/>
      <c r="I90" s="129"/>
      <c r="J90" s="129"/>
      <c r="K90" s="129"/>
      <c r="L90" s="129"/>
      <c r="M90" s="129"/>
      <c r="N90" s="130"/>
      <c r="O90" s="130"/>
      <c r="P90" s="130"/>
      <c r="Q90" s="130"/>
      <c r="R90" s="130"/>
      <c r="S90" s="130"/>
      <c r="T90" s="130"/>
      <c r="U90" s="130"/>
      <c r="V90" s="130"/>
      <c r="W90" s="130"/>
      <c r="X90" s="130"/>
      <c r="Y90" s="130"/>
      <c r="Z90" s="130"/>
      <c r="AA90" s="158"/>
      <c r="AB90" s="158"/>
      <c r="AC90" s="130"/>
      <c r="AD90" s="130"/>
      <c r="AE90" s="131"/>
    </row>
    <row r="91" spans="1:31" s="21" customFormat="1">
      <c r="A91" s="159"/>
      <c r="B91" s="129" t="s">
        <v>44</v>
      </c>
      <c r="C91" s="160"/>
      <c r="D91" s="160"/>
      <c r="E91" s="160"/>
      <c r="F91" s="160"/>
      <c r="G91" s="160"/>
      <c r="H91" s="160"/>
      <c r="I91" s="161"/>
      <c r="J91" s="161"/>
      <c r="K91" s="161"/>
      <c r="L91" s="161"/>
      <c r="M91" s="161"/>
      <c r="N91" s="161"/>
      <c r="O91" s="161"/>
      <c r="P91" s="161"/>
      <c r="Q91" s="161"/>
      <c r="R91" s="161"/>
      <c r="S91" s="161"/>
      <c r="T91" s="161"/>
      <c r="U91" s="161"/>
      <c r="V91" s="161"/>
      <c r="W91" s="161"/>
      <c r="X91" s="161"/>
      <c r="Y91" s="161"/>
      <c r="Z91" s="161"/>
      <c r="AA91" s="161"/>
      <c r="AB91" s="161"/>
      <c r="AC91" s="161"/>
      <c r="AD91" s="161"/>
      <c r="AE91" s="162"/>
    </row>
    <row r="92" spans="1:31" s="21" customFormat="1">
      <c r="A92" s="159"/>
      <c r="B92" s="129" t="s">
        <v>624</v>
      </c>
      <c r="C92" s="160"/>
      <c r="D92" s="160"/>
      <c r="E92" s="160"/>
      <c r="F92" s="160"/>
      <c r="G92" s="160"/>
      <c r="H92" s="160"/>
      <c r="I92" s="160"/>
      <c r="J92" s="160"/>
      <c r="K92" s="160"/>
      <c r="L92" s="160"/>
      <c r="M92" s="160"/>
      <c r="N92" s="160"/>
      <c r="O92" s="160"/>
      <c r="P92" s="160"/>
      <c r="Q92" s="160"/>
      <c r="R92" s="160"/>
      <c r="S92" s="160"/>
      <c r="T92" s="160"/>
      <c r="U92" s="64"/>
      <c r="V92" s="160"/>
      <c r="W92" s="160"/>
      <c r="X92" s="64"/>
      <c r="Y92" s="163"/>
      <c r="Z92" s="160"/>
      <c r="AA92" s="64"/>
      <c r="AB92" s="160"/>
      <c r="AC92" s="160"/>
      <c r="AD92" s="160"/>
      <c r="AE92" s="164"/>
    </row>
    <row r="93" spans="1:31" s="21" customFormat="1" ht="9" customHeight="1">
      <c r="A93" s="159"/>
      <c r="B93" s="165"/>
      <c r="C93" s="160"/>
      <c r="D93" s="160"/>
      <c r="E93" s="160"/>
      <c r="F93" s="160"/>
      <c r="G93" s="160"/>
      <c r="H93" s="160"/>
      <c r="I93" s="160"/>
      <c r="J93" s="160"/>
      <c r="K93" s="160"/>
      <c r="L93" s="160"/>
      <c r="M93" s="160"/>
      <c r="N93" s="160"/>
      <c r="O93" s="160"/>
      <c r="P93" s="160"/>
      <c r="Q93" s="160"/>
      <c r="R93" s="160"/>
      <c r="S93" s="160"/>
      <c r="T93" s="160"/>
      <c r="U93" s="64"/>
      <c r="V93" s="160"/>
      <c r="W93" s="160"/>
      <c r="X93" s="64"/>
      <c r="Y93" s="163"/>
      <c r="Z93" s="160"/>
      <c r="AA93" s="64"/>
      <c r="AB93" s="160"/>
      <c r="AC93" s="160"/>
      <c r="AD93" s="160"/>
      <c r="AE93" s="164"/>
    </row>
    <row r="94" spans="1:31" s="21" customFormat="1" ht="6.75" customHeight="1">
      <c r="A94" s="159"/>
      <c r="B94" s="31"/>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3"/>
      <c r="AE94" s="164"/>
    </row>
    <row r="95" spans="1:31" s="15" customFormat="1" ht="16.5" customHeight="1">
      <c r="A95" s="166"/>
      <c r="B95" s="237" t="s">
        <v>45</v>
      </c>
      <c r="C95" s="238"/>
      <c r="D95" s="238"/>
      <c r="E95" s="238"/>
      <c r="F95" s="238"/>
      <c r="G95" s="238"/>
      <c r="H95" s="238"/>
      <c r="I95" s="238"/>
      <c r="J95" s="238"/>
      <c r="K95" s="238"/>
      <c r="L95" s="238"/>
      <c r="M95" s="238"/>
      <c r="N95" s="238"/>
      <c r="O95" s="238"/>
      <c r="P95" s="238"/>
      <c r="Q95" s="238"/>
      <c r="R95" s="238"/>
      <c r="S95" s="238"/>
      <c r="T95" s="238"/>
      <c r="U95" s="238"/>
      <c r="V95" s="238"/>
      <c r="W95" s="238"/>
      <c r="X95" s="238"/>
      <c r="Y95" s="238"/>
      <c r="Z95" s="238"/>
      <c r="AA95" s="238"/>
      <c r="AB95" s="238"/>
      <c r="AC95" s="238"/>
      <c r="AD95" s="239"/>
      <c r="AE95" s="167"/>
    </row>
    <row r="96" spans="1:31" s="15" customFormat="1" ht="16.5" customHeight="1">
      <c r="A96" s="166"/>
      <c r="B96" s="237" t="s">
        <v>46</v>
      </c>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9"/>
      <c r="AE96" s="167"/>
    </row>
    <row r="97" spans="1:31" s="15" customFormat="1" ht="32.25" customHeight="1">
      <c r="A97" s="166"/>
      <c r="B97" s="237" t="s">
        <v>47</v>
      </c>
      <c r="C97" s="238"/>
      <c r="D97" s="238"/>
      <c r="E97" s="238"/>
      <c r="F97" s="238"/>
      <c r="G97" s="238"/>
      <c r="H97" s="238"/>
      <c r="I97" s="238"/>
      <c r="J97" s="238"/>
      <c r="K97" s="238"/>
      <c r="L97" s="238"/>
      <c r="M97" s="238"/>
      <c r="N97" s="238"/>
      <c r="O97" s="238"/>
      <c r="P97" s="238"/>
      <c r="Q97" s="238"/>
      <c r="R97" s="238"/>
      <c r="S97" s="238"/>
      <c r="T97" s="238"/>
      <c r="U97" s="238"/>
      <c r="V97" s="238"/>
      <c r="W97" s="238"/>
      <c r="X97" s="238"/>
      <c r="Y97" s="238"/>
      <c r="Z97" s="238"/>
      <c r="AA97" s="238"/>
      <c r="AB97" s="238"/>
      <c r="AC97" s="238"/>
      <c r="AD97" s="239"/>
      <c r="AE97" s="167"/>
    </row>
    <row r="98" spans="1:31" s="15" customFormat="1" ht="16.5" customHeight="1">
      <c r="A98" s="166"/>
      <c r="B98" s="237" t="s">
        <v>48</v>
      </c>
      <c r="C98" s="238"/>
      <c r="D98" s="238"/>
      <c r="E98" s="238"/>
      <c r="F98" s="238"/>
      <c r="G98" s="238"/>
      <c r="H98" s="238"/>
      <c r="I98" s="238"/>
      <c r="J98" s="238"/>
      <c r="K98" s="238"/>
      <c r="L98" s="238"/>
      <c r="M98" s="238"/>
      <c r="N98" s="238"/>
      <c r="O98" s="238"/>
      <c r="P98" s="238"/>
      <c r="Q98" s="238"/>
      <c r="R98" s="238"/>
      <c r="S98" s="238"/>
      <c r="T98" s="238"/>
      <c r="U98" s="238"/>
      <c r="V98" s="238"/>
      <c r="W98" s="238"/>
      <c r="X98" s="238"/>
      <c r="Y98" s="238"/>
      <c r="Z98" s="238"/>
      <c r="AA98" s="238"/>
      <c r="AB98" s="238"/>
      <c r="AC98" s="238"/>
      <c r="AD98" s="239"/>
      <c r="AE98" s="167"/>
    </row>
    <row r="99" spans="1:31" s="15" customFormat="1" ht="28.5" customHeight="1">
      <c r="A99" s="166"/>
      <c r="B99" s="237" t="s">
        <v>49</v>
      </c>
      <c r="C99" s="238"/>
      <c r="D99" s="238"/>
      <c r="E99" s="238"/>
      <c r="F99" s="238"/>
      <c r="G99" s="238"/>
      <c r="H99" s="238"/>
      <c r="I99" s="238"/>
      <c r="J99" s="238"/>
      <c r="K99" s="238"/>
      <c r="L99" s="238"/>
      <c r="M99" s="238"/>
      <c r="N99" s="238"/>
      <c r="O99" s="238"/>
      <c r="P99" s="238"/>
      <c r="Q99" s="238"/>
      <c r="R99" s="238"/>
      <c r="S99" s="238"/>
      <c r="T99" s="238"/>
      <c r="U99" s="238"/>
      <c r="V99" s="238"/>
      <c r="W99" s="238"/>
      <c r="X99" s="238"/>
      <c r="Y99" s="238"/>
      <c r="Z99" s="238"/>
      <c r="AA99" s="238"/>
      <c r="AB99" s="238"/>
      <c r="AC99" s="238"/>
      <c r="AD99" s="90"/>
      <c r="AE99" s="167"/>
    </row>
    <row r="100" spans="1:31" s="15" customFormat="1" ht="16.5" customHeight="1">
      <c r="A100" s="166"/>
      <c r="B100" s="237" t="s">
        <v>50</v>
      </c>
      <c r="C100" s="238"/>
      <c r="D100" s="238"/>
      <c r="E100" s="238"/>
      <c r="F100" s="238"/>
      <c r="G100" s="238"/>
      <c r="H100" s="238"/>
      <c r="I100" s="238"/>
      <c r="J100" s="238"/>
      <c r="K100" s="238"/>
      <c r="L100" s="238"/>
      <c r="M100" s="238"/>
      <c r="N100" s="238"/>
      <c r="O100" s="238"/>
      <c r="P100" s="238"/>
      <c r="Q100" s="238"/>
      <c r="R100" s="238"/>
      <c r="S100" s="238"/>
      <c r="T100" s="238"/>
      <c r="U100" s="238"/>
      <c r="V100" s="238"/>
      <c r="W100" s="238"/>
      <c r="X100" s="238"/>
      <c r="Y100" s="238"/>
      <c r="Z100" s="238"/>
      <c r="AA100" s="238"/>
      <c r="AB100" s="238"/>
      <c r="AC100" s="238"/>
      <c r="AD100" s="239"/>
      <c r="AE100" s="167"/>
    </row>
    <row r="101" spans="1:31" s="15" customFormat="1" ht="28.5" customHeight="1">
      <c r="A101" s="166"/>
      <c r="B101" s="237" t="s">
        <v>51</v>
      </c>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8"/>
      <c r="AB101" s="238"/>
      <c r="AC101" s="238"/>
      <c r="AD101" s="239"/>
      <c r="AE101" s="167"/>
    </row>
    <row r="102" spans="1:31" s="15" customFormat="1" ht="16.5" customHeight="1">
      <c r="A102" s="166"/>
      <c r="B102" s="237" t="s">
        <v>52</v>
      </c>
      <c r="C102" s="238"/>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c r="AA102" s="238"/>
      <c r="AB102" s="238"/>
      <c r="AC102" s="238"/>
      <c r="AD102" s="239"/>
      <c r="AE102" s="167"/>
    </row>
    <row r="103" spans="1:31" s="15" customFormat="1" ht="34.5" customHeight="1">
      <c r="A103" s="166"/>
      <c r="B103" s="237" t="s">
        <v>53</v>
      </c>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9"/>
      <c r="AE103" s="167"/>
    </row>
    <row r="104" spans="1:31" s="15" customFormat="1" ht="30.75" customHeight="1">
      <c r="A104" s="166"/>
      <c r="B104" s="237" t="s">
        <v>54</v>
      </c>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238"/>
      <c r="Z104" s="238"/>
      <c r="AA104" s="238"/>
      <c r="AB104" s="238"/>
      <c r="AC104" s="238"/>
      <c r="AD104" s="239"/>
      <c r="AE104" s="167"/>
    </row>
    <row r="105" spans="1:31" s="15" customFormat="1" ht="34.5" customHeight="1">
      <c r="A105" s="166"/>
      <c r="B105" s="237" t="s">
        <v>55</v>
      </c>
      <c r="C105" s="238"/>
      <c r="D105" s="238"/>
      <c r="E105" s="238"/>
      <c r="F105" s="238"/>
      <c r="G105" s="238"/>
      <c r="H105" s="238"/>
      <c r="I105" s="238"/>
      <c r="J105" s="238"/>
      <c r="K105" s="238"/>
      <c r="L105" s="238"/>
      <c r="M105" s="238"/>
      <c r="N105" s="238"/>
      <c r="O105" s="238"/>
      <c r="P105" s="238"/>
      <c r="Q105" s="238"/>
      <c r="R105" s="238"/>
      <c r="S105" s="238"/>
      <c r="T105" s="238"/>
      <c r="U105" s="238"/>
      <c r="V105" s="238"/>
      <c r="W105" s="238"/>
      <c r="X105" s="238"/>
      <c r="Y105" s="238"/>
      <c r="Z105" s="238"/>
      <c r="AA105" s="238"/>
      <c r="AB105" s="238"/>
      <c r="AC105" s="238"/>
      <c r="AD105" s="239"/>
      <c r="AE105" s="167"/>
    </row>
    <row r="106" spans="1:31" s="15" customFormat="1" ht="16.5" customHeight="1">
      <c r="A106" s="166"/>
      <c r="B106" s="237" t="s">
        <v>56</v>
      </c>
      <c r="C106" s="238"/>
      <c r="D106" s="238"/>
      <c r="E106" s="238"/>
      <c r="F106" s="238"/>
      <c r="G106" s="238"/>
      <c r="H106" s="238"/>
      <c r="I106" s="238"/>
      <c r="J106" s="238"/>
      <c r="K106" s="238"/>
      <c r="L106" s="238"/>
      <c r="M106" s="238"/>
      <c r="N106" s="238"/>
      <c r="O106" s="238"/>
      <c r="P106" s="238"/>
      <c r="Q106" s="238"/>
      <c r="R106" s="238"/>
      <c r="S106" s="238"/>
      <c r="T106" s="238"/>
      <c r="U106" s="238"/>
      <c r="V106" s="238"/>
      <c r="W106" s="238"/>
      <c r="X106" s="238"/>
      <c r="Y106" s="238"/>
      <c r="Z106" s="238"/>
      <c r="AA106" s="238"/>
      <c r="AB106" s="238"/>
      <c r="AC106" s="238"/>
      <c r="AD106" s="239"/>
      <c r="AE106" s="167"/>
    </row>
    <row r="107" spans="1:31" s="15" customFormat="1" ht="25.5" customHeight="1">
      <c r="A107" s="166"/>
      <c r="B107" s="237" t="s">
        <v>57</v>
      </c>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9"/>
      <c r="AE107" s="167"/>
    </row>
    <row r="108" spans="1:31" s="21" customFormat="1" ht="6.75" customHeight="1">
      <c r="A108" s="159"/>
      <c r="B108" s="34"/>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6"/>
      <c r="AE108" s="164"/>
    </row>
    <row r="109" spans="1:31" ht="13.5" customHeight="1">
      <c r="A109" s="159"/>
      <c r="B109" s="264" t="s">
        <v>58</v>
      </c>
      <c r="C109" s="264"/>
      <c r="D109" s="264"/>
      <c r="E109" s="264"/>
      <c r="F109" s="264"/>
      <c r="G109" s="264"/>
      <c r="H109" s="264"/>
      <c r="I109" s="264"/>
      <c r="J109" s="264"/>
      <c r="K109" s="264"/>
      <c r="L109" s="264"/>
      <c r="M109" s="264"/>
      <c r="N109" s="264"/>
      <c r="O109" s="264"/>
      <c r="P109" s="168"/>
      <c r="Q109" s="264" t="s">
        <v>35</v>
      </c>
      <c r="R109" s="264"/>
      <c r="S109" s="264"/>
      <c r="T109" s="264"/>
      <c r="U109" s="264"/>
      <c r="V109" s="264"/>
      <c r="W109" s="264"/>
      <c r="X109" s="264"/>
      <c r="Y109" s="264"/>
      <c r="Z109" s="264"/>
      <c r="AA109" s="264"/>
      <c r="AB109" s="264"/>
      <c r="AC109" s="264"/>
      <c r="AD109" s="264"/>
      <c r="AE109" s="164"/>
    </row>
    <row r="110" spans="1:31" ht="21.75" customHeight="1">
      <c r="A110" s="159"/>
      <c r="B110" s="236"/>
      <c r="C110" s="236"/>
      <c r="D110" s="236"/>
      <c r="E110" s="236"/>
      <c r="F110" s="236"/>
      <c r="G110" s="236"/>
      <c r="H110" s="236"/>
      <c r="I110" s="236"/>
      <c r="J110" s="236"/>
      <c r="K110" s="236"/>
      <c r="L110" s="236"/>
      <c r="M110" s="236"/>
      <c r="N110" s="236"/>
      <c r="O110" s="236"/>
      <c r="P110" s="168"/>
      <c r="Q110" s="236"/>
      <c r="R110" s="236"/>
      <c r="S110" s="236"/>
      <c r="T110" s="236"/>
      <c r="U110" s="236"/>
      <c r="V110" s="236"/>
      <c r="W110" s="236"/>
      <c r="X110" s="236"/>
      <c r="Y110" s="236"/>
      <c r="Z110" s="236"/>
      <c r="AA110" s="236"/>
      <c r="AB110" s="236"/>
      <c r="AC110" s="236"/>
      <c r="AD110" s="236"/>
      <c r="AE110" s="164"/>
    </row>
    <row r="111" spans="1:31" ht="21.75" customHeight="1">
      <c r="A111" s="159"/>
      <c r="B111" s="266"/>
      <c r="C111" s="266"/>
      <c r="D111" s="266"/>
      <c r="E111" s="266"/>
      <c r="F111" s="266"/>
      <c r="G111" s="266"/>
      <c r="H111" s="266"/>
      <c r="I111" s="266"/>
      <c r="J111" s="266"/>
      <c r="K111" s="266"/>
      <c r="L111" s="266"/>
      <c r="M111" s="266"/>
      <c r="N111" s="266"/>
      <c r="O111" s="266"/>
      <c r="P111" s="168"/>
      <c r="Q111" s="266"/>
      <c r="R111" s="266"/>
      <c r="S111" s="266"/>
      <c r="T111" s="266"/>
      <c r="U111" s="266"/>
      <c r="V111" s="266"/>
      <c r="W111" s="266"/>
      <c r="X111" s="266"/>
      <c r="Y111" s="266"/>
      <c r="Z111" s="266"/>
      <c r="AA111" s="266"/>
      <c r="AB111" s="266"/>
      <c r="AC111" s="266"/>
      <c r="AD111" s="266"/>
      <c r="AE111" s="164"/>
    </row>
    <row r="112" spans="1:31" ht="21.75" customHeight="1">
      <c r="A112" s="169"/>
      <c r="B112" s="266"/>
      <c r="C112" s="266"/>
      <c r="D112" s="266"/>
      <c r="E112" s="266"/>
      <c r="F112" s="266"/>
      <c r="G112" s="266"/>
      <c r="H112" s="266"/>
      <c r="I112" s="266"/>
      <c r="J112" s="266"/>
      <c r="K112" s="266"/>
      <c r="L112" s="266"/>
      <c r="M112" s="266"/>
      <c r="N112" s="266"/>
      <c r="O112" s="266"/>
      <c r="P112" s="168"/>
      <c r="Q112" s="266"/>
      <c r="R112" s="266"/>
      <c r="S112" s="266"/>
      <c r="T112" s="266"/>
      <c r="U112" s="266"/>
      <c r="V112" s="266"/>
      <c r="W112" s="266"/>
      <c r="X112" s="266"/>
      <c r="Y112" s="266"/>
      <c r="Z112" s="266"/>
      <c r="AA112" s="266"/>
      <c r="AB112" s="266"/>
      <c r="AC112" s="266"/>
      <c r="AD112" s="266"/>
      <c r="AE112" s="162"/>
    </row>
    <row r="113" spans="1:31">
      <c r="A113" s="170"/>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171"/>
    </row>
    <row r="114" spans="1:31" ht="4.5" customHeight="1">
      <c r="A114" s="159"/>
      <c r="B114" s="168"/>
      <c r="C114" s="168"/>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4"/>
    </row>
    <row r="115" spans="1:31" ht="6" customHeight="1">
      <c r="A115" s="159"/>
      <c r="B115" s="168"/>
      <c r="C115" s="168"/>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4"/>
    </row>
    <row r="116" spans="1:31" ht="5.25" customHeight="1">
      <c r="A116" s="17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173"/>
    </row>
    <row r="117" spans="1:31" ht="12.75" customHeight="1">
      <c r="A117" s="159"/>
      <c r="B117" s="174" t="s">
        <v>59</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175"/>
    </row>
    <row r="118" spans="1:31" ht="5.25" customHeight="1">
      <c r="A118" s="159"/>
      <c r="B118" s="174"/>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175"/>
    </row>
    <row r="119" spans="1:31" ht="12.75" customHeight="1">
      <c r="A119" s="159"/>
      <c r="B119" s="168" t="s">
        <v>60</v>
      </c>
      <c r="C119" s="57"/>
      <c r="D119" s="57"/>
      <c r="E119" s="57"/>
      <c r="F119" s="57"/>
      <c r="G119" s="57"/>
      <c r="H119" s="57"/>
      <c r="I119" s="57"/>
      <c r="J119" s="57"/>
      <c r="L119" s="23"/>
      <c r="M119" s="57"/>
      <c r="N119" s="168"/>
      <c r="O119" s="57"/>
      <c r="P119" s="57" t="s">
        <v>61</v>
      </c>
      <c r="Q119" s="57"/>
      <c r="R119" s="57"/>
      <c r="S119" s="57"/>
      <c r="T119" s="57"/>
      <c r="U119" s="57"/>
      <c r="V119" s="57"/>
      <c r="W119" s="57"/>
      <c r="X119" s="57"/>
      <c r="Y119" s="57"/>
      <c r="Z119" s="57"/>
      <c r="AA119" s="23"/>
      <c r="AB119" s="57"/>
      <c r="AC119" s="57"/>
      <c r="AD119" s="168"/>
      <c r="AE119" s="175"/>
    </row>
    <row r="120" spans="1:31" ht="13.9" customHeight="1">
      <c r="A120" s="176"/>
      <c r="B120" s="265" t="s">
        <v>619</v>
      </c>
      <c r="C120" s="265"/>
      <c r="D120" s="265"/>
      <c r="E120" s="265"/>
      <c r="F120" s="265"/>
      <c r="G120" s="265"/>
      <c r="H120" s="265"/>
      <c r="I120" s="265"/>
      <c r="J120" s="265"/>
      <c r="K120" s="57"/>
      <c r="L120" s="57"/>
      <c r="M120" s="57"/>
      <c r="N120" s="57"/>
      <c r="O120" s="57"/>
      <c r="P120" s="265" t="s">
        <v>620</v>
      </c>
      <c r="Q120" s="265"/>
      <c r="R120" s="265"/>
      <c r="S120" s="265"/>
      <c r="T120" s="265"/>
      <c r="U120" s="265"/>
      <c r="V120" s="265"/>
      <c r="W120" s="265"/>
      <c r="X120" s="265"/>
      <c r="Y120" s="265"/>
      <c r="Z120" s="57"/>
      <c r="AA120" s="57"/>
      <c r="AB120" s="57"/>
      <c r="AC120" s="57"/>
      <c r="AD120" s="57"/>
      <c r="AE120" s="175"/>
    </row>
    <row r="121" spans="1:31" ht="8.25" customHeight="1">
      <c r="A121" s="176"/>
      <c r="B121" s="57"/>
      <c r="C121" s="57"/>
      <c r="D121" s="57"/>
      <c r="E121" s="57"/>
      <c r="F121" s="57"/>
      <c r="G121" s="57"/>
      <c r="H121" s="168"/>
      <c r="I121" s="168"/>
      <c r="J121" s="57"/>
      <c r="K121" s="57"/>
      <c r="L121" s="57"/>
      <c r="M121" s="57"/>
      <c r="N121" s="57"/>
      <c r="O121" s="57"/>
      <c r="P121" s="57"/>
      <c r="Q121" s="57"/>
      <c r="R121" s="57"/>
      <c r="S121" s="57"/>
      <c r="T121" s="57"/>
      <c r="U121" s="168"/>
      <c r="V121" s="57"/>
      <c r="W121" s="57"/>
      <c r="X121" s="57"/>
      <c r="Y121" s="57"/>
      <c r="Z121" s="57"/>
      <c r="AA121" s="57"/>
      <c r="AB121" s="57"/>
      <c r="AC121" s="57"/>
      <c r="AD121" s="57"/>
      <c r="AE121" s="175"/>
    </row>
    <row r="122" spans="1:31" ht="0.75" customHeight="1">
      <c r="A122" s="176"/>
      <c r="B122" s="57"/>
      <c r="C122" s="57"/>
      <c r="D122" s="57"/>
      <c r="E122" s="57"/>
      <c r="F122" s="57"/>
      <c r="G122" s="57"/>
      <c r="H122" s="168"/>
      <c r="I122" s="168"/>
      <c r="J122" s="168"/>
      <c r="K122" s="57"/>
      <c r="L122" s="57"/>
      <c r="M122" s="57"/>
      <c r="N122" s="57"/>
      <c r="O122" s="57"/>
      <c r="P122" s="57"/>
      <c r="Q122" s="57"/>
      <c r="R122" s="57"/>
      <c r="S122" s="57"/>
      <c r="T122" s="57"/>
      <c r="U122" s="168"/>
      <c r="V122" s="57"/>
      <c r="W122" s="57"/>
      <c r="X122" s="57"/>
      <c r="Y122" s="57"/>
      <c r="Z122" s="57"/>
      <c r="AA122" s="57"/>
      <c r="AB122" s="57"/>
      <c r="AC122" s="57"/>
      <c r="AD122" s="57"/>
      <c r="AE122" s="175"/>
    </row>
    <row r="123" spans="1:31" s="30" customFormat="1" ht="3.75" customHeight="1">
      <c r="A123" s="177"/>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178"/>
    </row>
    <row r="124" spans="1:31" s="30" customFormat="1" ht="6.75" customHeight="1">
      <c r="A124" s="179"/>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180"/>
    </row>
    <row r="125" spans="1:31" s="30" customFormat="1" ht="6.75" customHeight="1">
      <c r="A125" s="17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178"/>
    </row>
    <row r="126" spans="1:31" s="30" customFormat="1" ht="6.75" customHeight="1">
      <c r="A126" s="179"/>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180"/>
    </row>
    <row r="127" spans="1:31" s="30" customFormat="1" ht="8.25" customHeight="1">
      <c r="A127" s="267" t="s">
        <v>621</v>
      </c>
      <c r="B127" s="259"/>
      <c r="C127" s="259"/>
      <c r="D127" s="259"/>
      <c r="E127" s="259"/>
      <c r="F127" s="259"/>
      <c r="G127" s="259"/>
      <c r="H127" s="259"/>
      <c r="I127" s="259"/>
      <c r="J127" s="259"/>
      <c r="K127" s="259"/>
      <c r="L127" s="259"/>
      <c r="M127" s="259"/>
      <c r="N127" s="259"/>
      <c r="O127" s="259"/>
      <c r="P127" s="259"/>
      <c r="Q127" s="259"/>
      <c r="R127" s="259"/>
      <c r="S127" s="259"/>
      <c r="T127" s="259"/>
      <c r="U127" s="259"/>
      <c r="V127" s="259"/>
      <c r="W127" s="259"/>
      <c r="X127" s="259"/>
      <c r="Y127" s="259"/>
      <c r="Z127" s="259"/>
      <c r="AA127" s="259"/>
      <c r="AB127" s="259"/>
      <c r="AC127" s="259"/>
      <c r="AD127" s="259"/>
      <c r="AE127" s="260"/>
    </row>
    <row r="128" spans="1:31" s="30" customFormat="1" ht="12.75" customHeight="1">
      <c r="A128" s="258"/>
      <c r="B128" s="259"/>
      <c r="C128" s="259"/>
      <c r="D128" s="259"/>
      <c r="E128" s="259"/>
      <c r="F128" s="259"/>
      <c r="G128" s="259"/>
      <c r="H128" s="259"/>
      <c r="I128" s="259"/>
      <c r="J128" s="259"/>
      <c r="K128" s="259"/>
      <c r="L128" s="259"/>
      <c r="M128" s="259"/>
      <c r="N128" s="259"/>
      <c r="O128" s="259"/>
      <c r="P128" s="259"/>
      <c r="Q128" s="259"/>
      <c r="R128" s="259"/>
      <c r="S128" s="259"/>
      <c r="T128" s="259"/>
      <c r="U128" s="259"/>
      <c r="V128" s="259"/>
      <c r="W128" s="259"/>
      <c r="X128" s="259"/>
      <c r="Y128" s="259"/>
      <c r="Z128" s="259"/>
      <c r="AA128" s="259"/>
      <c r="AB128" s="259"/>
      <c r="AC128" s="259"/>
      <c r="AD128" s="259"/>
      <c r="AE128" s="260"/>
    </row>
    <row r="129" spans="1:31" s="30" customFormat="1">
      <c r="A129" s="258"/>
      <c r="B129" s="259"/>
      <c r="C129" s="259"/>
      <c r="D129" s="259"/>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c r="AA129" s="259"/>
      <c r="AB129" s="259"/>
      <c r="AC129" s="259"/>
      <c r="AD129" s="259"/>
      <c r="AE129" s="260"/>
    </row>
    <row r="130" spans="1:31" s="30" customFormat="1">
      <c r="A130" s="258"/>
      <c r="B130" s="259"/>
      <c r="C130" s="259"/>
      <c r="D130" s="259"/>
      <c r="E130" s="259"/>
      <c r="F130" s="259"/>
      <c r="G130" s="259"/>
      <c r="H130" s="259"/>
      <c r="I130" s="259"/>
      <c r="J130" s="259"/>
      <c r="K130" s="259"/>
      <c r="L130" s="259"/>
      <c r="M130" s="259"/>
      <c r="N130" s="259"/>
      <c r="O130" s="259"/>
      <c r="P130" s="259"/>
      <c r="Q130" s="259"/>
      <c r="R130" s="259"/>
      <c r="S130" s="259"/>
      <c r="T130" s="259"/>
      <c r="U130" s="259"/>
      <c r="V130" s="259"/>
      <c r="W130" s="259"/>
      <c r="X130" s="259"/>
      <c r="Y130" s="259"/>
      <c r="Z130" s="259"/>
      <c r="AA130" s="259"/>
      <c r="AB130" s="259"/>
      <c r="AC130" s="259"/>
      <c r="AD130" s="259"/>
      <c r="AE130" s="260"/>
    </row>
    <row r="131" spans="1:31" s="30" customFormat="1">
      <c r="A131" s="258"/>
      <c r="B131" s="259"/>
      <c r="C131" s="259"/>
      <c r="D131" s="259"/>
      <c r="E131" s="259"/>
      <c r="F131" s="259"/>
      <c r="G131" s="259"/>
      <c r="H131" s="259"/>
      <c r="I131" s="259"/>
      <c r="J131" s="259"/>
      <c r="K131" s="259"/>
      <c r="L131" s="259"/>
      <c r="M131" s="259"/>
      <c r="N131" s="259"/>
      <c r="O131" s="259"/>
      <c r="P131" s="259"/>
      <c r="Q131" s="259"/>
      <c r="R131" s="259"/>
      <c r="S131" s="259"/>
      <c r="T131" s="259"/>
      <c r="U131" s="259"/>
      <c r="V131" s="259"/>
      <c r="W131" s="259"/>
      <c r="X131" s="259"/>
      <c r="Y131" s="259"/>
      <c r="Z131" s="259"/>
      <c r="AA131" s="259"/>
      <c r="AB131" s="259"/>
      <c r="AC131" s="259"/>
      <c r="AD131" s="259"/>
      <c r="AE131" s="260"/>
    </row>
    <row r="132" spans="1:31" s="30" customFormat="1">
      <c r="A132" s="258"/>
      <c r="B132" s="259"/>
      <c r="C132" s="259"/>
      <c r="D132" s="259"/>
      <c r="E132" s="259"/>
      <c r="F132" s="259"/>
      <c r="G132" s="259"/>
      <c r="H132" s="259"/>
      <c r="I132" s="259"/>
      <c r="J132" s="259"/>
      <c r="K132" s="259"/>
      <c r="L132" s="259"/>
      <c r="M132" s="259"/>
      <c r="N132" s="259"/>
      <c r="O132" s="259"/>
      <c r="P132" s="259"/>
      <c r="Q132" s="259"/>
      <c r="R132" s="259"/>
      <c r="S132" s="259"/>
      <c r="T132" s="259"/>
      <c r="U132" s="259"/>
      <c r="V132" s="259"/>
      <c r="W132" s="259"/>
      <c r="X132" s="259"/>
      <c r="Y132" s="259"/>
      <c r="Z132" s="259"/>
      <c r="AA132" s="259"/>
      <c r="AB132" s="259"/>
      <c r="AC132" s="259"/>
      <c r="AD132" s="259"/>
      <c r="AE132" s="260"/>
    </row>
    <row r="133" spans="1:31" s="30" customFormat="1">
      <c r="A133" s="258"/>
      <c r="B133" s="259"/>
      <c r="C133" s="259"/>
      <c r="D133" s="259"/>
      <c r="E133" s="259"/>
      <c r="F133" s="259"/>
      <c r="G133" s="259"/>
      <c r="H133" s="259"/>
      <c r="I133" s="259"/>
      <c r="J133" s="259"/>
      <c r="K133" s="259"/>
      <c r="L133" s="259"/>
      <c r="M133" s="259"/>
      <c r="N133" s="259"/>
      <c r="O133" s="259"/>
      <c r="P133" s="259"/>
      <c r="Q133" s="259"/>
      <c r="R133" s="259"/>
      <c r="S133" s="259"/>
      <c r="T133" s="259"/>
      <c r="U133" s="259"/>
      <c r="V133" s="259"/>
      <c r="W133" s="259"/>
      <c r="X133" s="259"/>
      <c r="Y133" s="259"/>
      <c r="Z133" s="259"/>
      <c r="AA133" s="259"/>
      <c r="AB133" s="259"/>
      <c r="AC133" s="259"/>
      <c r="AD133" s="259"/>
      <c r="AE133" s="260"/>
    </row>
    <row r="134" spans="1:31" s="30" customFormat="1">
      <c r="A134" s="258"/>
      <c r="B134" s="259"/>
      <c r="C134" s="259"/>
      <c r="D134" s="259"/>
      <c r="E134" s="259"/>
      <c r="F134" s="259"/>
      <c r="G134" s="259"/>
      <c r="H134" s="259"/>
      <c r="I134" s="259"/>
      <c r="J134" s="259"/>
      <c r="K134" s="259"/>
      <c r="L134" s="259"/>
      <c r="M134" s="259"/>
      <c r="N134" s="259"/>
      <c r="O134" s="259"/>
      <c r="P134" s="259"/>
      <c r="Q134" s="259"/>
      <c r="R134" s="259"/>
      <c r="S134" s="259"/>
      <c r="T134" s="259"/>
      <c r="U134" s="259"/>
      <c r="V134" s="259"/>
      <c r="W134" s="259"/>
      <c r="X134" s="259"/>
      <c r="Y134" s="259"/>
      <c r="Z134" s="259"/>
      <c r="AA134" s="259"/>
      <c r="AB134" s="259"/>
      <c r="AC134" s="259"/>
      <c r="AD134" s="259"/>
      <c r="AE134" s="260"/>
    </row>
    <row r="135" spans="1:31" s="30" customFormat="1">
      <c r="A135" s="258"/>
      <c r="B135" s="259"/>
      <c r="C135" s="259"/>
      <c r="D135" s="259"/>
      <c r="E135" s="259"/>
      <c r="F135" s="259"/>
      <c r="G135" s="259"/>
      <c r="H135" s="259"/>
      <c r="I135" s="259"/>
      <c r="J135" s="259"/>
      <c r="K135" s="259"/>
      <c r="L135" s="259"/>
      <c r="M135" s="259"/>
      <c r="N135" s="259"/>
      <c r="O135" s="259"/>
      <c r="P135" s="259"/>
      <c r="Q135" s="259"/>
      <c r="R135" s="259"/>
      <c r="S135" s="259"/>
      <c r="T135" s="259"/>
      <c r="U135" s="259"/>
      <c r="V135" s="259"/>
      <c r="W135" s="259"/>
      <c r="X135" s="259"/>
      <c r="Y135" s="259"/>
      <c r="Z135" s="259"/>
      <c r="AA135" s="259"/>
      <c r="AB135" s="259"/>
      <c r="AC135" s="259"/>
      <c r="AD135" s="259"/>
      <c r="AE135" s="260"/>
    </row>
    <row r="136" spans="1:31" s="30" customFormat="1">
      <c r="A136" s="258"/>
      <c r="B136" s="259"/>
      <c r="C136" s="259"/>
      <c r="D136" s="259"/>
      <c r="E136" s="259"/>
      <c r="F136" s="259"/>
      <c r="G136" s="259"/>
      <c r="H136" s="259"/>
      <c r="I136" s="259"/>
      <c r="J136" s="259"/>
      <c r="K136" s="259"/>
      <c r="L136" s="259"/>
      <c r="M136" s="259"/>
      <c r="N136" s="259"/>
      <c r="O136" s="259"/>
      <c r="P136" s="259"/>
      <c r="Q136" s="259"/>
      <c r="R136" s="259"/>
      <c r="S136" s="259"/>
      <c r="T136" s="259"/>
      <c r="U136" s="259"/>
      <c r="V136" s="259"/>
      <c r="W136" s="259"/>
      <c r="X136" s="259"/>
      <c r="Y136" s="259"/>
      <c r="Z136" s="259"/>
      <c r="AA136" s="259"/>
      <c r="AB136" s="259"/>
      <c r="AC136" s="259"/>
      <c r="AD136" s="259"/>
      <c r="AE136" s="260"/>
    </row>
    <row r="137" spans="1:31" s="30" customFormat="1">
      <c r="A137" s="258"/>
      <c r="B137" s="259"/>
      <c r="C137" s="259"/>
      <c r="D137" s="259"/>
      <c r="E137" s="259"/>
      <c r="F137" s="259"/>
      <c r="G137" s="259"/>
      <c r="H137" s="259"/>
      <c r="I137" s="259"/>
      <c r="J137" s="259"/>
      <c r="K137" s="259"/>
      <c r="L137" s="259"/>
      <c r="M137" s="259"/>
      <c r="N137" s="259"/>
      <c r="O137" s="259"/>
      <c r="P137" s="259"/>
      <c r="Q137" s="259"/>
      <c r="R137" s="259"/>
      <c r="S137" s="259"/>
      <c r="T137" s="259"/>
      <c r="U137" s="259"/>
      <c r="V137" s="259"/>
      <c r="W137" s="259"/>
      <c r="X137" s="259"/>
      <c r="Y137" s="259"/>
      <c r="Z137" s="259"/>
      <c r="AA137" s="259"/>
      <c r="AB137" s="259"/>
      <c r="AC137" s="259"/>
      <c r="AD137" s="259"/>
      <c r="AE137" s="260"/>
    </row>
    <row r="138" spans="1:31" s="30" customFormat="1">
      <c r="A138" s="258"/>
      <c r="B138" s="259"/>
      <c r="C138" s="259"/>
      <c r="D138" s="259"/>
      <c r="E138" s="259"/>
      <c r="F138" s="259"/>
      <c r="G138" s="259"/>
      <c r="H138" s="259"/>
      <c r="I138" s="259"/>
      <c r="J138" s="259"/>
      <c r="K138" s="259"/>
      <c r="L138" s="259"/>
      <c r="M138" s="259"/>
      <c r="N138" s="259"/>
      <c r="O138" s="259"/>
      <c r="P138" s="259"/>
      <c r="Q138" s="259"/>
      <c r="R138" s="259"/>
      <c r="S138" s="259"/>
      <c r="T138" s="259"/>
      <c r="U138" s="259"/>
      <c r="V138" s="259"/>
      <c r="W138" s="259"/>
      <c r="X138" s="259"/>
      <c r="Y138" s="259"/>
      <c r="Z138" s="259"/>
      <c r="AA138" s="259"/>
      <c r="AB138" s="259"/>
      <c r="AC138" s="259"/>
      <c r="AD138" s="259"/>
      <c r="AE138" s="260"/>
    </row>
    <row r="139" spans="1:31" s="30" customFormat="1">
      <c r="A139" s="258"/>
      <c r="B139" s="259"/>
      <c r="C139" s="259"/>
      <c r="D139" s="259"/>
      <c r="E139" s="259"/>
      <c r="F139" s="259"/>
      <c r="G139" s="259"/>
      <c r="H139" s="259"/>
      <c r="I139" s="259"/>
      <c r="J139" s="259"/>
      <c r="K139" s="259"/>
      <c r="L139" s="259"/>
      <c r="M139" s="259"/>
      <c r="N139" s="259"/>
      <c r="O139" s="259"/>
      <c r="P139" s="259"/>
      <c r="Q139" s="259"/>
      <c r="R139" s="259"/>
      <c r="S139" s="259"/>
      <c r="T139" s="259"/>
      <c r="U139" s="259"/>
      <c r="V139" s="259"/>
      <c r="W139" s="259"/>
      <c r="X139" s="259"/>
      <c r="Y139" s="259"/>
      <c r="Z139" s="259"/>
      <c r="AA139" s="259"/>
      <c r="AB139" s="259"/>
      <c r="AC139" s="259"/>
      <c r="AD139" s="259"/>
      <c r="AE139" s="260"/>
    </row>
    <row r="140" spans="1:31" s="30" customFormat="1">
      <c r="A140" s="258"/>
      <c r="B140" s="259"/>
      <c r="C140" s="259"/>
      <c r="D140" s="259"/>
      <c r="E140" s="259"/>
      <c r="F140" s="259"/>
      <c r="G140" s="259"/>
      <c r="H140" s="259"/>
      <c r="I140" s="259"/>
      <c r="J140" s="259"/>
      <c r="K140" s="259"/>
      <c r="L140" s="259"/>
      <c r="M140" s="259"/>
      <c r="N140" s="259"/>
      <c r="O140" s="259"/>
      <c r="P140" s="259"/>
      <c r="Q140" s="259"/>
      <c r="R140" s="259"/>
      <c r="S140" s="259"/>
      <c r="T140" s="259"/>
      <c r="U140" s="259"/>
      <c r="V140" s="259"/>
      <c r="W140" s="259"/>
      <c r="X140" s="259"/>
      <c r="Y140" s="259"/>
      <c r="Z140" s="259"/>
      <c r="AA140" s="259"/>
      <c r="AB140" s="259"/>
      <c r="AC140" s="259"/>
      <c r="AD140" s="259"/>
      <c r="AE140" s="260"/>
    </row>
    <row r="141" spans="1:31" s="30" customFormat="1">
      <c r="A141" s="258"/>
      <c r="B141" s="259"/>
      <c r="C141" s="259"/>
      <c r="D141" s="259"/>
      <c r="E141" s="259"/>
      <c r="F141" s="259"/>
      <c r="G141" s="259"/>
      <c r="H141" s="259"/>
      <c r="I141" s="259"/>
      <c r="J141" s="259"/>
      <c r="K141" s="259"/>
      <c r="L141" s="259"/>
      <c r="M141" s="259"/>
      <c r="N141" s="259"/>
      <c r="O141" s="259"/>
      <c r="P141" s="259"/>
      <c r="Q141" s="259"/>
      <c r="R141" s="259"/>
      <c r="S141" s="259"/>
      <c r="T141" s="259"/>
      <c r="U141" s="259"/>
      <c r="V141" s="259"/>
      <c r="W141" s="259"/>
      <c r="X141" s="259"/>
      <c r="Y141" s="259"/>
      <c r="Z141" s="259"/>
      <c r="AA141" s="259"/>
      <c r="AB141" s="259"/>
      <c r="AC141" s="259"/>
      <c r="AD141" s="259"/>
      <c r="AE141" s="260"/>
    </row>
    <row r="142" spans="1:31" s="30" customFormat="1">
      <c r="A142" s="258"/>
      <c r="B142" s="259"/>
      <c r="C142" s="259"/>
      <c r="D142" s="259"/>
      <c r="E142" s="259"/>
      <c r="F142" s="259"/>
      <c r="G142" s="259"/>
      <c r="H142" s="259"/>
      <c r="I142" s="259"/>
      <c r="J142" s="259"/>
      <c r="K142" s="259"/>
      <c r="L142" s="259"/>
      <c r="M142" s="259"/>
      <c r="N142" s="259"/>
      <c r="O142" s="259"/>
      <c r="P142" s="259"/>
      <c r="Q142" s="259"/>
      <c r="R142" s="259"/>
      <c r="S142" s="259"/>
      <c r="T142" s="259"/>
      <c r="U142" s="259"/>
      <c r="V142" s="259"/>
      <c r="W142" s="259"/>
      <c r="X142" s="259"/>
      <c r="Y142" s="259"/>
      <c r="Z142" s="259"/>
      <c r="AA142" s="259"/>
      <c r="AB142" s="259"/>
      <c r="AC142" s="259"/>
      <c r="AD142" s="259"/>
      <c r="AE142" s="260"/>
    </row>
    <row r="143" spans="1:31" s="30" customFormat="1">
      <c r="A143" s="258"/>
      <c r="B143" s="259"/>
      <c r="C143" s="259"/>
      <c r="D143" s="259"/>
      <c r="E143" s="259"/>
      <c r="F143" s="259"/>
      <c r="G143" s="259"/>
      <c r="H143" s="259"/>
      <c r="I143" s="259"/>
      <c r="J143" s="259"/>
      <c r="K143" s="259"/>
      <c r="L143" s="259"/>
      <c r="M143" s="259"/>
      <c r="N143" s="259"/>
      <c r="O143" s="259"/>
      <c r="P143" s="259"/>
      <c r="Q143" s="259"/>
      <c r="R143" s="259"/>
      <c r="S143" s="259"/>
      <c r="T143" s="259"/>
      <c r="U143" s="259"/>
      <c r="V143" s="259"/>
      <c r="W143" s="259"/>
      <c r="X143" s="259"/>
      <c r="Y143" s="259"/>
      <c r="Z143" s="259"/>
      <c r="AA143" s="259"/>
      <c r="AB143" s="259"/>
      <c r="AC143" s="259"/>
      <c r="AD143" s="259"/>
      <c r="AE143" s="260"/>
    </row>
    <row r="144" spans="1:31" s="30" customFormat="1">
      <c r="A144" s="258"/>
      <c r="B144" s="259"/>
      <c r="C144" s="259"/>
      <c r="D144" s="259"/>
      <c r="E144" s="259"/>
      <c r="F144" s="259"/>
      <c r="G144" s="259"/>
      <c r="H144" s="259"/>
      <c r="I144" s="259"/>
      <c r="J144" s="259"/>
      <c r="K144" s="259"/>
      <c r="L144" s="259"/>
      <c r="M144" s="259"/>
      <c r="N144" s="259"/>
      <c r="O144" s="259"/>
      <c r="P144" s="259"/>
      <c r="Q144" s="259"/>
      <c r="R144" s="259"/>
      <c r="S144" s="259"/>
      <c r="T144" s="259"/>
      <c r="U144" s="259"/>
      <c r="V144" s="259"/>
      <c r="W144" s="259"/>
      <c r="X144" s="259"/>
      <c r="Y144" s="259"/>
      <c r="Z144" s="259"/>
      <c r="AA144" s="259"/>
      <c r="AB144" s="259"/>
      <c r="AC144" s="259"/>
      <c r="AD144" s="259"/>
      <c r="AE144" s="260"/>
    </row>
    <row r="145" spans="1:31" s="30" customFormat="1">
      <c r="A145" s="258"/>
      <c r="B145" s="259"/>
      <c r="C145" s="259"/>
      <c r="D145" s="259"/>
      <c r="E145" s="259"/>
      <c r="F145" s="259"/>
      <c r="G145" s="259"/>
      <c r="H145" s="259"/>
      <c r="I145" s="259"/>
      <c r="J145" s="259"/>
      <c r="K145" s="259"/>
      <c r="L145" s="259"/>
      <c r="M145" s="259"/>
      <c r="N145" s="259"/>
      <c r="O145" s="259"/>
      <c r="P145" s="259"/>
      <c r="Q145" s="259"/>
      <c r="R145" s="259"/>
      <c r="S145" s="259"/>
      <c r="T145" s="259"/>
      <c r="U145" s="259"/>
      <c r="V145" s="259"/>
      <c r="W145" s="259"/>
      <c r="X145" s="259"/>
      <c r="Y145" s="259"/>
      <c r="Z145" s="259"/>
      <c r="AA145" s="259"/>
      <c r="AB145" s="259"/>
      <c r="AC145" s="259"/>
      <c r="AD145" s="259"/>
      <c r="AE145" s="260"/>
    </row>
    <row r="146" spans="1:31" s="30" customFormat="1">
      <c r="A146" s="258"/>
      <c r="B146" s="259"/>
      <c r="C146" s="259"/>
      <c r="D146" s="259"/>
      <c r="E146" s="259"/>
      <c r="F146" s="259"/>
      <c r="G146" s="259"/>
      <c r="H146" s="259"/>
      <c r="I146" s="259"/>
      <c r="J146" s="259"/>
      <c r="K146" s="259"/>
      <c r="L146" s="259"/>
      <c r="M146" s="259"/>
      <c r="N146" s="259"/>
      <c r="O146" s="259"/>
      <c r="P146" s="259"/>
      <c r="Q146" s="259"/>
      <c r="R146" s="259"/>
      <c r="S146" s="259"/>
      <c r="T146" s="259"/>
      <c r="U146" s="259"/>
      <c r="V146" s="259"/>
      <c r="W146" s="259"/>
      <c r="X146" s="259"/>
      <c r="Y146" s="259"/>
      <c r="Z146" s="259"/>
      <c r="AA146" s="259"/>
      <c r="AB146" s="259"/>
      <c r="AC146" s="259"/>
      <c r="AD146" s="259"/>
      <c r="AE146" s="260"/>
    </row>
    <row r="147" spans="1:31" s="30" customFormat="1">
      <c r="A147" s="258"/>
      <c r="B147" s="259"/>
      <c r="C147" s="259"/>
      <c r="D147" s="259"/>
      <c r="E147" s="259"/>
      <c r="F147" s="259"/>
      <c r="G147" s="259"/>
      <c r="H147" s="259"/>
      <c r="I147" s="259"/>
      <c r="J147" s="259"/>
      <c r="K147" s="259"/>
      <c r="L147" s="259"/>
      <c r="M147" s="259"/>
      <c r="N147" s="259"/>
      <c r="O147" s="259"/>
      <c r="P147" s="259"/>
      <c r="Q147" s="259"/>
      <c r="R147" s="259"/>
      <c r="S147" s="259"/>
      <c r="T147" s="259"/>
      <c r="U147" s="259"/>
      <c r="V147" s="259"/>
      <c r="W147" s="259"/>
      <c r="X147" s="259"/>
      <c r="Y147" s="259"/>
      <c r="Z147" s="259"/>
      <c r="AA147" s="259"/>
      <c r="AB147" s="259"/>
      <c r="AC147" s="259"/>
      <c r="AD147" s="259"/>
      <c r="AE147" s="260"/>
    </row>
    <row r="148" spans="1:31" s="30" customFormat="1">
      <c r="A148" s="258"/>
      <c r="B148" s="259"/>
      <c r="C148" s="259"/>
      <c r="D148" s="259"/>
      <c r="E148" s="259"/>
      <c r="F148" s="259"/>
      <c r="G148" s="259"/>
      <c r="H148" s="259"/>
      <c r="I148" s="259"/>
      <c r="J148" s="259"/>
      <c r="K148" s="259"/>
      <c r="L148" s="259"/>
      <c r="M148" s="259"/>
      <c r="N148" s="259"/>
      <c r="O148" s="259"/>
      <c r="P148" s="259"/>
      <c r="Q148" s="259"/>
      <c r="R148" s="259"/>
      <c r="S148" s="259"/>
      <c r="T148" s="259"/>
      <c r="U148" s="259"/>
      <c r="V148" s="259"/>
      <c r="W148" s="259"/>
      <c r="X148" s="259"/>
      <c r="Y148" s="259"/>
      <c r="Z148" s="259"/>
      <c r="AA148" s="259"/>
      <c r="AB148" s="259"/>
      <c r="AC148" s="259"/>
      <c r="AD148" s="259"/>
      <c r="AE148" s="260"/>
    </row>
    <row r="149" spans="1:31" s="30" customFormat="1">
      <c r="A149" s="258"/>
      <c r="B149" s="259"/>
      <c r="C149" s="259"/>
      <c r="D149" s="259"/>
      <c r="E149" s="259"/>
      <c r="F149" s="259"/>
      <c r="G149" s="259"/>
      <c r="H149" s="259"/>
      <c r="I149" s="259"/>
      <c r="J149" s="259"/>
      <c r="K149" s="259"/>
      <c r="L149" s="259"/>
      <c r="M149" s="259"/>
      <c r="N149" s="259"/>
      <c r="O149" s="259"/>
      <c r="P149" s="259"/>
      <c r="Q149" s="259"/>
      <c r="R149" s="259"/>
      <c r="S149" s="259"/>
      <c r="T149" s="259"/>
      <c r="U149" s="259"/>
      <c r="V149" s="259"/>
      <c r="W149" s="259"/>
      <c r="X149" s="259"/>
      <c r="Y149" s="259"/>
      <c r="Z149" s="259"/>
      <c r="AA149" s="259"/>
      <c r="AB149" s="259"/>
      <c r="AC149" s="259"/>
      <c r="AD149" s="259"/>
      <c r="AE149" s="260"/>
    </row>
    <row r="150" spans="1:31" s="30" customFormat="1">
      <c r="A150" s="258"/>
      <c r="B150" s="259"/>
      <c r="C150" s="259"/>
      <c r="D150" s="259"/>
      <c r="E150" s="259"/>
      <c r="F150" s="259"/>
      <c r="G150" s="259"/>
      <c r="H150" s="259"/>
      <c r="I150" s="259"/>
      <c r="J150" s="259"/>
      <c r="K150" s="259"/>
      <c r="L150" s="259"/>
      <c r="M150" s="259"/>
      <c r="N150" s="259"/>
      <c r="O150" s="259"/>
      <c r="P150" s="259"/>
      <c r="Q150" s="259"/>
      <c r="R150" s="259"/>
      <c r="S150" s="259"/>
      <c r="T150" s="259"/>
      <c r="U150" s="259"/>
      <c r="V150" s="259"/>
      <c r="W150" s="259"/>
      <c r="X150" s="259"/>
      <c r="Y150" s="259"/>
      <c r="Z150" s="259"/>
      <c r="AA150" s="259"/>
      <c r="AB150" s="259"/>
      <c r="AC150" s="259"/>
      <c r="AD150" s="259"/>
      <c r="AE150" s="260"/>
    </row>
    <row r="151" spans="1:31" s="30" customFormat="1">
      <c r="A151" s="258"/>
      <c r="B151" s="259"/>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c r="AA151" s="259"/>
      <c r="AB151" s="259"/>
      <c r="AC151" s="259"/>
      <c r="AD151" s="259"/>
      <c r="AE151" s="260"/>
    </row>
    <row r="152" spans="1:31" s="30" customFormat="1">
      <c r="A152" s="258"/>
      <c r="B152" s="259"/>
      <c r="C152" s="259"/>
      <c r="D152" s="259"/>
      <c r="E152" s="259"/>
      <c r="F152" s="259"/>
      <c r="G152" s="259"/>
      <c r="H152" s="259"/>
      <c r="I152" s="259"/>
      <c r="J152" s="259"/>
      <c r="K152" s="259"/>
      <c r="L152" s="259"/>
      <c r="M152" s="259"/>
      <c r="N152" s="259"/>
      <c r="O152" s="259"/>
      <c r="P152" s="259"/>
      <c r="Q152" s="259"/>
      <c r="R152" s="259"/>
      <c r="S152" s="259"/>
      <c r="T152" s="259"/>
      <c r="U152" s="259"/>
      <c r="V152" s="259"/>
      <c r="W152" s="259"/>
      <c r="X152" s="259"/>
      <c r="Y152" s="259"/>
      <c r="Z152" s="259"/>
      <c r="AA152" s="259"/>
      <c r="AB152" s="259"/>
      <c r="AC152" s="259"/>
      <c r="AD152" s="259"/>
      <c r="AE152" s="260"/>
    </row>
    <row r="153" spans="1:31" s="30" customFormat="1">
      <c r="A153" s="258"/>
      <c r="B153" s="259"/>
      <c r="C153" s="259"/>
      <c r="D153" s="259"/>
      <c r="E153" s="259"/>
      <c r="F153" s="259"/>
      <c r="G153" s="259"/>
      <c r="H153" s="259"/>
      <c r="I153" s="259"/>
      <c r="J153" s="259"/>
      <c r="K153" s="259"/>
      <c r="L153" s="259"/>
      <c r="M153" s="259"/>
      <c r="N153" s="259"/>
      <c r="O153" s="259"/>
      <c r="P153" s="259"/>
      <c r="Q153" s="259"/>
      <c r="R153" s="259"/>
      <c r="S153" s="259"/>
      <c r="T153" s="259"/>
      <c r="U153" s="259"/>
      <c r="V153" s="259"/>
      <c r="W153" s="259"/>
      <c r="X153" s="259"/>
      <c r="Y153" s="259"/>
      <c r="Z153" s="259"/>
      <c r="AA153" s="259"/>
      <c r="AB153" s="259"/>
      <c r="AC153" s="259"/>
      <c r="AD153" s="259"/>
      <c r="AE153" s="260"/>
    </row>
    <row r="154" spans="1:31" s="30" customFormat="1">
      <c r="A154" s="258"/>
      <c r="B154" s="259"/>
      <c r="C154" s="259"/>
      <c r="D154" s="259"/>
      <c r="E154" s="259"/>
      <c r="F154" s="259"/>
      <c r="G154" s="259"/>
      <c r="H154" s="259"/>
      <c r="I154" s="259"/>
      <c r="J154" s="259"/>
      <c r="K154" s="259"/>
      <c r="L154" s="259"/>
      <c r="M154" s="259"/>
      <c r="N154" s="259"/>
      <c r="O154" s="259"/>
      <c r="P154" s="259"/>
      <c r="Q154" s="259"/>
      <c r="R154" s="259"/>
      <c r="S154" s="259"/>
      <c r="T154" s="259"/>
      <c r="U154" s="259"/>
      <c r="V154" s="259"/>
      <c r="W154" s="259"/>
      <c r="X154" s="259"/>
      <c r="Y154" s="259"/>
      <c r="Z154" s="259"/>
      <c r="AA154" s="259"/>
      <c r="AB154" s="259"/>
      <c r="AC154" s="259"/>
      <c r="AD154" s="259"/>
      <c r="AE154" s="260"/>
    </row>
    <row r="155" spans="1:31" s="30" customFormat="1" ht="12.6" customHeight="1">
      <c r="A155" s="258"/>
      <c r="B155" s="259"/>
      <c r="C155" s="259"/>
      <c r="D155" s="259"/>
      <c r="E155" s="259"/>
      <c r="F155" s="259"/>
      <c r="G155" s="259"/>
      <c r="H155" s="259"/>
      <c r="I155" s="259"/>
      <c r="J155" s="259"/>
      <c r="K155" s="259"/>
      <c r="L155" s="259"/>
      <c r="M155" s="259"/>
      <c r="N155" s="259"/>
      <c r="O155" s="259"/>
      <c r="P155" s="259"/>
      <c r="Q155" s="259"/>
      <c r="R155" s="259"/>
      <c r="S155" s="259"/>
      <c r="T155" s="259"/>
      <c r="U155" s="259"/>
      <c r="V155" s="259"/>
      <c r="W155" s="259"/>
      <c r="X155" s="259"/>
      <c r="Y155" s="259"/>
      <c r="Z155" s="259"/>
      <c r="AA155" s="259"/>
      <c r="AB155" s="259"/>
      <c r="AC155" s="259"/>
      <c r="AD155" s="259"/>
      <c r="AE155" s="260"/>
    </row>
    <row r="156" spans="1:31" s="30" customFormat="1">
      <c r="A156" s="258"/>
      <c r="B156" s="259"/>
      <c r="C156" s="259"/>
      <c r="D156" s="259"/>
      <c r="E156" s="259"/>
      <c r="F156" s="259"/>
      <c r="G156" s="259"/>
      <c r="H156" s="259"/>
      <c r="I156" s="259"/>
      <c r="J156" s="259"/>
      <c r="K156" s="259"/>
      <c r="L156" s="259"/>
      <c r="M156" s="259"/>
      <c r="N156" s="259"/>
      <c r="O156" s="259"/>
      <c r="P156" s="259"/>
      <c r="Q156" s="259"/>
      <c r="R156" s="259"/>
      <c r="S156" s="259"/>
      <c r="T156" s="259"/>
      <c r="U156" s="259"/>
      <c r="V156" s="259"/>
      <c r="W156" s="259"/>
      <c r="X156" s="259"/>
      <c r="Y156" s="259"/>
      <c r="Z156" s="259"/>
      <c r="AA156" s="259"/>
      <c r="AB156" s="259"/>
      <c r="AC156" s="259"/>
      <c r="AD156" s="259"/>
      <c r="AE156" s="260"/>
    </row>
    <row r="157" spans="1:31" s="30" customFormat="1">
      <c r="A157" s="258"/>
      <c r="B157" s="259"/>
      <c r="C157" s="259"/>
      <c r="D157" s="259"/>
      <c r="E157" s="259"/>
      <c r="F157" s="259"/>
      <c r="G157" s="259"/>
      <c r="H157" s="259"/>
      <c r="I157" s="259"/>
      <c r="J157" s="259"/>
      <c r="K157" s="259"/>
      <c r="L157" s="259"/>
      <c r="M157" s="259"/>
      <c r="N157" s="259"/>
      <c r="O157" s="259"/>
      <c r="P157" s="259"/>
      <c r="Q157" s="259"/>
      <c r="R157" s="259"/>
      <c r="S157" s="259"/>
      <c r="T157" s="259"/>
      <c r="U157" s="259"/>
      <c r="V157" s="259"/>
      <c r="W157" s="259"/>
      <c r="X157" s="259"/>
      <c r="Y157" s="259"/>
      <c r="Z157" s="259"/>
      <c r="AA157" s="259"/>
      <c r="AB157" s="259"/>
      <c r="AC157" s="259"/>
      <c r="AD157" s="259"/>
      <c r="AE157" s="260"/>
    </row>
    <row r="158" spans="1:31" s="30" customFormat="1">
      <c r="A158" s="258"/>
      <c r="B158" s="259"/>
      <c r="C158" s="259"/>
      <c r="D158" s="259"/>
      <c r="E158" s="259"/>
      <c r="F158" s="259"/>
      <c r="G158" s="259"/>
      <c r="H158" s="259"/>
      <c r="I158" s="259"/>
      <c r="J158" s="259"/>
      <c r="K158" s="259"/>
      <c r="L158" s="259"/>
      <c r="M158" s="259"/>
      <c r="N158" s="259"/>
      <c r="O158" s="259"/>
      <c r="P158" s="259"/>
      <c r="Q158" s="259"/>
      <c r="R158" s="259"/>
      <c r="S158" s="259"/>
      <c r="T158" s="259"/>
      <c r="U158" s="259"/>
      <c r="V158" s="259"/>
      <c r="W158" s="259"/>
      <c r="X158" s="259"/>
      <c r="Y158" s="259"/>
      <c r="Z158" s="259"/>
      <c r="AA158" s="259"/>
      <c r="AB158" s="259"/>
      <c r="AC158" s="259"/>
      <c r="AD158" s="259"/>
      <c r="AE158" s="260"/>
    </row>
    <row r="159" spans="1:31" s="30" customFormat="1">
      <c r="A159" s="258"/>
      <c r="B159" s="259"/>
      <c r="C159" s="259"/>
      <c r="D159" s="259"/>
      <c r="E159" s="259"/>
      <c r="F159" s="259"/>
      <c r="G159" s="259"/>
      <c r="H159" s="259"/>
      <c r="I159" s="259"/>
      <c r="J159" s="259"/>
      <c r="K159" s="259"/>
      <c r="L159" s="259"/>
      <c r="M159" s="259"/>
      <c r="N159" s="259"/>
      <c r="O159" s="259"/>
      <c r="P159" s="259"/>
      <c r="Q159" s="259"/>
      <c r="R159" s="259"/>
      <c r="S159" s="259"/>
      <c r="T159" s="259"/>
      <c r="U159" s="259"/>
      <c r="V159" s="259"/>
      <c r="W159" s="259"/>
      <c r="X159" s="259"/>
      <c r="Y159" s="259"/>
      <c r="Z159" s="259"/>
      <c r="AA159" s="259"/>
      <c r="AB159" s="259"/>
      <c r="AC159" s="259"/>
      <c r="AD159" s="259"/>
      <c r="AE159" s="260"/>
    </row>
    <row r="160" spans="1:31" s="30" customFormat="1">
      <c r="A160" s="258"/>
      <c r="B160" s="259"/>
      <c r="C160" s="259"/>
      <c r="D160" s="259"/>
      <c r="E160" s="259"/>
      <c r="F160" s="259"/>
      <c r="G160" s="259"/>
      <c r="H160" s="259"/>
      <c r="I160" s="259"/>
      <c r="J160" s="259"/>
      <c r="K160" s="259"/>
      <c r="L160" s="259"/>
      <c r="M160" s="259"/>
      <c r="N160" s="259"/>
      <c r="O160" s="259"/>
      <c r="P160" s="259"/>
      <c r="Q160" s="259"/>
      <c r="R160" s="259"/>
      <c r="S160" s="259"/>
      <c r="T160" s="259"/>
      <c r="U160" s="259"/>
      <c r="V160" s="259"/>
      <c r="W160" s="259"/>
      <c r="X160" s="259"/>
      <c r="Y160" s="259"/>
      <c r="Z160" s="259"/>
      <c r="AA160" s="259"/>
      <c r="AB160" s="259"/>
      <c r="AC160" s="259"/>
      <c r="AD160" s="259"/>
      <c r="AE160" s="260"/>
    </row>
    <row r="161" spans="1:31" s="30" customFormat="1">
      <c r="A161" s="258"/>
      <c r="B161" s="259"/>
      <c r="C161" s="259"/>
      <c r="D161" s="259"/>
      <c r="E161" s="259"/>
      <c r="F161" s="259"/>
      <c r="G161" s="259"/>
      <c r="H161" s="259"/>
      <c r="I161" s="259"/>
      <c r="J161" s="259"/>
      <c r="K161" s="259"/>
      <c r="L161" s="259"/>
      <c r="M161" s="259"/>
      <c r="N161" s="259"/>
      <c r="O161" s="259"/>
      <c r="P161" s="259"/>
      <c r="Q161" s="259"/>
      <c r="R161" s="259"/>
      <c r="S161" s="259"/>
      <c r="T161" s="259"/>
      <c r="U161" s="259"/>
      <c r="V161" s="259"/>
      <c r="W161" s="259"/>
      <c r="X161" s="259"/>
      <c r="Y161" s="259"/>
      <c r="Z161" s="259"/>
      <c r="AA161" s="259"/>
      <c r="AB161" s="259"/>
      <c r="AC161" s="259"/>
      <c r="AD161" s="259"/>
      <c r="AE161" s="260"/>
    </row>
    <row r="162" spans="1:31" s="30" customFormat="1">
      <c r="A162" s="258"/>
      <c r="B162" s="259"/>
      <c r="C162" s="259"/>
      <c r="D162" s="259"/>
      <c r="E162" s="259"/>
      <c r="F162" s="259"/>
      <c r="G162" s="259"/>
      <c r="H162" s="259"/>
      <c r="I162" s="259"/>
      <c r="J162" s="259"/>
      <c r="K162" s="259"/>
      <c r="L162" s="259"/>
      <c r="M162" s="259"/>
      <c r="N162" s="259"/>
      <c r="O162" s="259"/>
      <c r="P162" s="259"/>
      <c r="Q162" s="259"/>
      <c r="R162" s="259"/>
      <c r="S162" s="259"/>
      <c r="T162" s="259"/>
      <c r="U162" s="259"/>
      <c r="V162" s="259"/>
      <c r="W162" s="259"/>
      <c r="X162" s="259"/>
      <c r="Y162" s="259"/>
      <c r="Z162" s="259"/>
      <c r="AA162" s="259"/>
      <c r="AB162" s="259"/>
      <c r="AC162" s="259"/>
      <c r="AD162" s="259"/>
      <c r="AE162" s="260"/>
    </row>
    <row r="163" spans="1:31" s="30" customFormat="1">
      <c r="A163" s="258"/>
      <c r="B163" s="259"/>
      <c r="C163" s="259"/>
      <c r="D163" s="259"/>
      <c r="E163" s="259"/>
      <c r="F163" s="259"/>
      <c r="G163" s="259"/>
      <c r="H163" s="259"/>
      <c r="I163" s="259"/>
      <c r="J163" s="259"/>
      <c r="K163" s="259"/>
      <c r="L163" s="259"/>
      <c r="M163" s="259"/>
      <c r="N163" s="259"/>
      <c r="O163" s="259"/>
      <c r="P163" s="259"/>
      <c r="Q163" s="259"/>
      <c r="R163" s="259"/>
      <c r="S163" s="259"/>
      <c r="T163" s="259"/>
      <c r="U163" s="259"/>
      <c r="V163" s="259"/>
      <c r="W163" s="259"/>
      <c r="X163" s="259"/>
      <c r="Y163" s="259"/>
      <c r="Z163" s="259"/>
      <c r="AA163" s="259"/>
      <c r="AB163" s="259"/>
      <c r="AC163" s="259"/>
      <c r="AD163" s="259"/>
      <c r="AE163" s="260"/>
    </row>
    <row r="164" spans="1:31" ht="39.75" customHeight="1">
      <c r="A164" s="258"/>
      <c r="B164" s="259"/>
      <c r="C164" s="259"/>
      <c r="D164" s="259"/>
      <c r="E164" s="259"/>
      <c r="F164" s="259"/>
      <c r="G164" s="259"/>
      <c r="H164" s="259"/>
      <c r="I164" s="259"/>
      <c r="J164" s="259"/>
      <c r="K164" s="259"/>
      <c r="L164" s="259"/>
      <c r="M164" s="259"/>
      <c r="N164" s="259"/>
      <c r="O164" s="259"/>
      <c r="P164" s="259"/>
      <c r="Q164" s="259"/>
      <c r="R164" s="259"/>
      <c r="S164" s="259"/>
      <c r="T164" s="259"/>
      <c r="U164" s="259"/>
      <c r="V164" s="259"/>
      <c r="W164" s="259"/>
      <c r="X164" s="259"/>
      <c r="Y164" s="259"/>
      <c r="Z164" s="259"/>
      <c r="AA164" s="259"/>
      <c r="AB164" s="259"/>
      <c r="AC164" s="259"/>
      <c r="AD164" s="259"/>
      <c r="AE164" s="260"/>
    </row>
    <row r="165" spans="1:31" ht="4.5" customHeight="1">
      <c r="A165" s="181"/>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9"/>
      <c r="AD165" s="35"/>
      <c r="AE165" s="182"/>
    </row>
    <row r="166" spans="1:31" ht="12.75" customHeight="1">
      <c r="A166" s="255" t="s">
        <v>635</v>
      </c>
      <c r="B166" s="256"/>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6"/>
      <c r="AA166" s="256"/>
      <c r="AB166" s="256"/>
      <c r="AC166" s="256"/>
      <c r="AD166" s="256"/>
      <c r="AE166" s="257"/>
    </row>
    <row r="167" spans="1:31">
      <c r="A167" s="258"/>
      <c r="B167" s="259"/>
      <c r="C167" s="259"/>
      <c r="D167" s="259"/>
      <c r="E167" s="259"/>
      <c r="F167" s="259"/>
      <c r="G167" s="259"/>
      <c r="H167" s="259"/>
      <c r="I167" s="259"/>
      <c r="J167" s="259"/>
      <c r="K167" s="259"/>
      <c r="L167" s="259"/>
      <c r="M167" s="259"/>
      <c r="N167" s="259"/>
      <c r="O167" s="259"/>
      <c r="P167" s="259"/>
      <c r="Q167" s="259"/>
      <c r="R167" s="259"/>
      <c r="S167" s="259"/>
      <c r="T167" s="259"/>
      <c r="U167" s="259"/>
      <c r="V167" s="259"/>
      <c r="W167" s="259"/>
      <c r="X167" s="259"/>
      <c r="Y167" s="259"/>
      <c r="Z167" s="259"/>
      <c r="AA167" s="259"/>
      <c r="AB167" s="259"/>
      <c r="AC167" s="259"/>
      <c r="AD167" s="259"/>
      <c r="AE167" s="260"/>
    </row>
    <row r="168" spans="1:31">
      <c r="A168" s="258"/>
      <c r="B168" s="259"/>
      <c r="C168" s="259"/>
      <c r="D168" s="259"/>
      <c r="E168" s="259"/>
      <c r="F168" s="259"/>
      <c r="G168" s="259"/>
      <c r="H168" s="259"/>
      <c r="I168" s="259"/>
      <c r="J168" s="259"/>
      <c r="K168" s="259"/>
      <c r="L168" s="259"/>
      <c r="M168" s="259"/>
      <c r="N168" s="259"/>
      <c r="O168" s="259"/>
      <c r="P168" s="259"/>
      <c r="Q168" s="259"/>
      <c r="R168" s="259"/>
      <c r="S168" s="259"/>
      <c r="T168" s="259"/>
      <c r="U168" s="259"/>
      <c r="V168" s="259"/>
      <c r="W168" s="259"/>
      <c r="X168" s="259"/>
      <c r="Y168" s="259"/>
      <c r="Z168" s="259"/>
      <c r="AA168" s="259"/>
      <c r="AB168" s="259"/>
      <c r="AC168" s="259"/>
      <c r="AD168" s="259"/>
      <c r="AE168" s="260"/>
    </row>
    <row r="169" spans="1:31">
      <c r="A169" s="258"/>
      <c r="B169" s="259"/>
      <c r="C169" s="259"/>
      <c r="D169" s="259"/>
      <c r="E169" s="259"/>
      <c r="F169" s="259"/>
      <c r="G169" s="259"/>
      <c r="H169" s="259"/>
      <c r="I169" s="259"/>
      <c r="J169" s="259"/>
      <c r="K169" s="259"/>
      <c r="L169" s="259"/>
      <c r="M169" s="259"/>
      <c r="N169" s="259"/>
      <c r="O169" s="259"/>
      <c r="P169" s="259"/>
      <c r="Q169" s="259"/>
      <c r="R169" s="259"/>
      <c r="S169" s="259"/>
      <c r="T169" s="259"/>
      <c r="U169" s="259"/>
      <c r="V169" s="259"/>
      <c r="W169" s="259"/>
      <c r="X169" s="259"/>
      <c r="Y169" s="259"/>
      <c r="Z169" s="259"/>
      <c r="AA169" s="259"/>
      <c r="AB169" s="259"/>
      <c r="AC169" s="259"/>
      <c r="AD169" s="259"/>
      <c r="AE169" s="260"/>
    </row>
    <row r="170" spans="1:31">
      <c r="A170" s="258"/>
      <c r="B170" s="259"/>
      <c r="C170" s="259"/>
      <c r="D170" s="259"/>
      <c r="E170" s="259"/>
      <c r="F170" s="259"/>
      <c r="G170" s="259"/>
      <c r="H170" s="259"/>
      <c r="I170" s="259"/>
      <c r="J170" s="259"/>
      <c r="K170" s="259"/>
      <c r="L170" s="259"/>
      <c r="M170" s="259"/>
      <c r="N170" s="259"/>
      <c r="O170" s="259"/>
      <c r="P170" s="259"/>
      <c r="Q170" s="259"/>
      <c r="R170" s="259"/>
      <c r="S170" s="259"/>
      <c r="T170" s="259"/>
      <c r="U170" s="259"/>
      <c r="V170" s="259"/>
      <c r="W170" s="259"/>
      <c r="X170" s="259"/>
      <c r="Y170" s="259"/>
      <c r="Z170" s="259"/>
      <c r="AA170" s="259"/>
      <c r="AB170" s="259"/>
      <c r="AC170" s="259"/>
      <c r="AD170" s="259"/>
      <c r="AE170" s="260"/>
    </row>
    <row r="171" spans="1:31">
      <c r="A171" s="258"/>
      <c r="B171" s="259"/>
      <c r="C171" s="259"/>
      <c r="D171" s="259"/>
      <c r="E171" s="259"/>
      <c r="F171" s="259"/>
      <c r="G171" s="259"/>
      <c r="H171" s="259"/>
      <c r="I171" s="259"/>
      <c r="J171" s="259"/>
      <c r="K171" s="259"/>
      <c r="L171" s="259"/>
      <c r="M171" s="259"/>
      <c r="N171" s="259"/>
      <c r="O171" s="259"/>
      <c r="P171" s="259"/>
      <c r="Q171" s="259"/>
      <c r="R171" s="259"/>
      <c r="S171" s="259"/>
      <c r="T171" s="259"/>
      <c r="U171" s="259"/>
      <c r="V171" s="259"/>
      <c r="W171" s="259"/>
      <c r="X171" s="259"/>
      <c r="Y171" s="259"/>
      <c r="Z171" s="259"/>
      <c r="AA171" s="259"/>
      <c r="AB171" s="259"/>
      <c r="AC171" s="259"/>
      <c r="AD171" s="259"/>
      <c r="AE171" s="260"/>
    </row>
    <row r="172" spans="1:31">
      <c r="A172" s="258"/>
      <c r="B172" s="259"/>
      <c r="C172" s="259"/>
      <c r="D172" s="259"/>
      <c r="E172" s="259"/>
      <c r="F172" s="259"/>
      <c r="G172" s="259"/>
      <c r="H172" s="259"/>
      <c r="I172" s="259"/>
      <c r="J172" s="259"/>
      <c r="K172" s="259"/>
      <c r="L172" s="259"/>
      <c r="M172" s="259"/>
      <c r="N172" s="259"/>
      <c r="O172" s="259"/>
      <c r="P172" s="259"/>
      <c r="Q172" s="259"/>
      <c r="R172" s="259"/>
      <c r="S172" s="259"/>
      <c r="T172" s="259"/>
      <c r="U172" s="259"/>
      <c r="V172" s="259"/>
      <c r="W172" s="259"/>
      <c r="X172" s="259"/>
      <c r="Y172" s="259"/>
      <c r="Z172" s="259"/>
      <c r="AA172" s="259"/>
      <c r="AB172" s="259"/>
      <c r="AC172" s="259"/>
      <c r="AD172" s="259"/>
      <c r="AE172" s="260"/>
    </row>
    <row r="173" spans="1:31">
      <c r="A173" s="258"/>
      <c r="B173" s="259"/>
      <c r="C173" s="259"/>
      <c r="D173" s="259"/>
      <c r="E173" s="259"/>
      <c r="F173" s="259"/>
      <c r="G173" s="259"/>
      <c r="H173" s="259"/>
      <c r="I173" s="259"/>
      <c r="J173" s="259"/>
      <c r="K173" s="259"/>
      <c r="L173" s="259"/>
      <c r="M173" s="259"/>
      <c r="N173" s="259"/>
      <c r="O173" s="259"/>
      <c r="P173" s="259"/>
      <c r="Q173" s="259"/>
      <c r="R173" s="259"/>
      <c r="S173" s="259"/>
      <c r="T173" s="259"/>
      <c r="U173" s="259"/>
      <c r="V173" s="259"/>
      <c r="W173" s="259"/>
      <c r="X173" s="259"/>
      <c r="Y173" s="259"/>
      <c r="Z173" s="259"/>
      <c r="AA173" s="259"/>
      <c r="AB173" s="259"/>
      <c r="AC173" s="259"/>
      <c r="AD173" s="259"/>
      <c r="AE173" s="260"/>
    </row>
    <row r="174" spans="1:31">
      <c r="A174" s="258"/>
      <c r="B174" s="259"/>
      <c r="C174" s="259"/>
      <c r="D174" s="259"/>
      <c r="E174" s="259"/>
      <c r="F174" s="259"/>
      <c r="G174" s="259"/>
      <c r="H174" s="259"/>
      <c r="I174" s="259"/>
      <c r="J174" s="259"/>
      <c r="K174" s="259"/>
      <c r="L174" s="259"/>
      <c r="M174" s="259"/>
      <c r="N174" s="259"/>
      <c r="O174" s="259"/>
      <c r="P174" s="259"/>
      <c r="Q174" s="259"/>
      <c r="R174" s="259"/>
      <c r="S174" s="259"/>
      <c r="T174" s="259"/>
      <c r="U174" s="259"/>
      <c r="V174" s="259"/>
      <c r="W174" s="259"/>
      <c r="X174" s="259"/>
      <c r="Y174" s="259"/>
      <c r="Z174" s="259"/>
      <c r="AA174" s="259"/>
      <c r="AB174" s="259"/>
      <c r="AC174" s="259"/>
      <c r="AD174" s="259"/>
      <c r="AE174" s="260"/>
    </row>
    <row r="175" spans="1:31">
      <c r="A175" s="258"/>
      <c r="B175" s="259"/>
      <c r="C175" s="259"/>
      <c r="D175" s="259"/>
      <c r="E175" s="259"/>
      <c r="F175" s="259"/>
      <c r="G175" s="259"/>
      <c r="H175" s="259"/>
      <c r="I175" s="259"/>
      <c r="J175" s="259"/>
      <c r="K175" s="259"/>
      <c r="L175" s="259"/>
      <c r="M175" s="259"/>
      <c r="N175" s="259"/>
      <c r="O175" s="259"/>
      <c r="P175" s="259"/>
      <c r="Q175" s="259"/>
      <c r="R175" s="259"/>
      <c r="S175" s="259"/>
      <c r="T175" s="259"/>
      <c r="U175" s="259"/>
      <c r="V175" s="259"/>
      <c r="W175" s="259"/>
      <c r="X175" s="259"/>
      <c r="Y175" s="259"/>
      <c r="Z175" s="259"/>
      <c r="AA175" s="259"/>
      <c r="AB175" s="259"/>
      <c r="AC175" s="259"/>
      <c r="AD175" s="259"/>
      <c r="AE175" s="260"/>
    </row>
    <row r="176" spans="1:31">
      <c r="A176" s="258"/>
      <c r="B176" s="259"/>
      <c r="C176" s="259"/>
      <c r="D176" s="259"/>
      <c r="E176" s="259"/>
      <c r="F176" s="259"/>
      <c r="G176" s="259"/>
      <c r="H176" s="259"/>
      <c r="I176" s="259"/>
      <c r="J176" s="259"/>
      <c r="K176" s="259"/>
      <c r="L176" s="259"/>
      <c r="M176" s="259"/>
      <c r="N176" s="259"/>
      <c r="O176" s="259"/>
      <c r="P176" s="259"/>
      <c r="Q176" s="259"/>
      <c r="R176" s="259"/>
      <c r="S176" s="259"/>
      <c r="T176" s="259"/>
      <c r="U176" s="259"/>
      <c r="V176" s="259"/>
      <c r="W176" s="259"/>
      <c r="X176" s="259"/>
      <c r="Y176" s="259"/>
      <c r="Z176" s="259"/>
      <c r="AA176" s="259"/>
      <c r="AB176" s="259"/>
      <c r="AC176" s="259"/>
      <c r="AD176" s="259"/>
      <c r="AE176" s="260"/>
    </row>
    <row r="177" spans="1:31">
      <c r="A177" s="258"/>
      <c r="B177" s="259"/>
      <c r="C177" s="259"/>
      <c r="D177" s="259"/>
      <c r="E177" s="259"/>
      <c r="F177" s="259"/>
      <c r="G177" s="259"/>
      <c r="H177" s="259"/>
      <c r="I177" s="259"/>
      <c r="J177" s="259"/>
      <c r="K177" s="259"/>
      <c r="L177" s="259"/>
      <c r="M177" s="259"/>
      <c r="N177" s="259"/>
      <c r="O177" s="259"/>
      <c r="P177" s="259"/>
      <c r="Q177" s="259"/>
      <c r="R177" s="259"/>
      <c r="S177" s="259"/>
      <c r="T177" s="259"/>
      <c r="U177" s="259"/>
      <c r="V177" s="259"/>
      <c r="W177" s="259"/>
      <c r="X177" s="259"/>
      <c r="Y177" s="259"/>
      <c r="Z177" s="259"/>
      <c r="AA177" s="259"/>
      <c r="AB177" s="259"/>
      <c r="AC177" s="259"/>
      <c r="AD177" s="259"/>
      <c r="AE177" s="260"/>
    </row>
    <row r="178" spans="1:31">
      <c r="A178" s="258"/>
      <c r="B178" s="259"/>
      <c r="C178" s="259"/>
      <c r="D178" s="259"/>
      <c r="E178" s="259"/>
      <c r="F178" s="259"/>
      <c r="G178" s="259"/>
      <c r="H178" s="259"/>
      <c r="I178" s="259"/>
      <c r="J178" s="259"/>
      <c r="K178" s="259"/>
      <c r="L178" s="259"/>
      <c r="M178" s="259"/>
      <c r="N178" s="259"/>
      <c r="O178" s="259"/>
      <c r="P178" s="259"/>
      <c r="Q178" s="259"/>
      <c r="R178" s="259"/>
      <c r="S178" s="259"/>
      <c r="T178" s="259"/>
      <c r="U178" s="259"/>
      <c r="V178" s="259"/>
      <c r="W178" s="259"/>
      <c r="X178" s="259"/>
      <c r="Y178" s="259"/>
      <c r="Z178" s="259"/>
      <c r="AA178" s="259"/>
      <c r="AB178" s="259"/>
      <c r="AC178" s="259"/>
      <c r="AD178" s="259"/>
      <c r="AE178" s="260"/>
    </row>
    <row r="179" spans="1:31">
      <c r="A179" s="258"/>
      <c r="B179" s="259"/>
      <c r="C179" s="259"/>
      <c r="D179" s="259"/>
      <c r="E179" s="259"/>
      <c r="F179" s="259"/>
      <c r="G179" s="259"/>
      <c r="H179" s="259"/>
      <c r="I179" s="259"/>
      <c r="J179" s="259"/>
      <c r="K179" s="259"/>
      <c r="L179" s="259"/>
      <c r="M179" s="259"/>
      <c r="N179" s="259"/>
      <c r="O179" s="259"/>
      <c r="P179" s="259"/>
      <c r="Q179" s="259"/>
      <c r="R179" s="259"/>
      <c r="S179" s="259"/>
      <c r="T179" s="259"/>
      <c r="U179" s="259"/>
      <c r="V179" s="259"/>
      <c r="W179" s="259"/>
      <c r="X179" s="259"/>
      <c r="Y179" s="259"/>
      <c r="Z179" s="259"/>
      <c r="AA179" s="259"/>
      <c r="AB179" s="259"/>
      <c r="AC179" s="259"/>
      <c r="AD179" s="259"/>
      <c r="AE179" s="260"/>
    </row>
    <row r="180" spans="1:31">
      <c r="A180" s="258"/>
      <c r="B180" s="259"/>
      <c r="C180" s="259"/>
      <c r="D180" s="259"/>
      <c r="E180" s="259"/>
      <c r="F180" s="259"/>
      <c r="G180" s="259"/>
      <c r="H180" s="259"/>
      <c r="I180" s="259"/>
      <c r="J180" s="259"/>
      <c r="K180" s="259"/>
      <c r="L180" s="259"/>
      <c r="M180" s="259"/>
      <c r="N180" s="259"/>
      <c r="O180" s="259"/>
      <c r="P180" s="259"/>
      <c r="Q180" s="259"/>
      <c r="R180" s="259"/>
      <c r="S180" s="259"/>
      <c r="T180" s="259"/>
      <c r="U180" s="259"/>
      <c r="V180" s="259"/>
      <c r="W180" s="259"/>
      <c r="X180" s="259"/>
      <c r="Y180" s="259"/>
      <c r="Z180" s="259"/>
      <c r="AA180" s="259"/>
      <c r="AB180" s="259"/>
      <c r="AC180" s="259"/>
      <c r="AD180" s="259"/>
      <c r="AE180" s="260"/>
    </row>
    <row r="181" spans="1:31">
      <c r="A181" s="258"/>
      <c r="B181" s="259"/>
      <c r="C181" s="259"/>
      <c r="D181" s="259"/>
      <c r="E181" s="259"/>
      <c r="F181" s="259"/>
      <c r="G181" s="259"/>
      <c r="H181" s="259"/>
      <c r="I181" s="259"/>
      <c r="J181" s="259"/>
      <c r="K181" s="259"/>
      <c r="L181" s="259"/>
      <c r="M181" s="259"/>
      <c r="N181" s="259"/>
      <c r="O181" s="259"/>
      <c r="P181" s="259"/>
      <c r="Q181" s="259"/>
      <c r="R181" s="259"/>
      <c r="S181" s="259"/>
      <c r="T181" s="259"/>
      <c r="U181" s="259"/>
      <c r="V181" s="259"/>
      <c r="W181" s="259"/>
      <c r="X181" s="259"/>
      <c r="Y181" s="259"/>
      <c r="Z181" s="259"/>
      <c r="AA181" s="259"/>
      <c r="AB181" s="259"/>
      <c r="AC181" s="259"/>
      <c r="AD181" s="259"/>
      <c r="AE181" s="260"/>
    </row>
    <row r="182" spans="1:31">
      <c r="A182" s="258"/>
      <c r="B182" s="259"/>
      <c r="C182" s="259"/>
      <c r="D182" s="259"/>
      <c r="E182" s="259"/>
      <c r="F182" s="259"/>
      <c r="G182" s="259"/>
      <c r="H182" s="259"/>
      <c r="I182" s="259"/>
      <c r="J182" s="259"/>
      <c r="K182" s="259"/>
      <c r="L182" s="259"/>
      <c r="M182" s="259"/>
      <c r="N182" s="259"/>
      <c r="O182" s="259"/>
      <c r="P182" s="259"/>
      <c r="Q182" s="259"/>
      <c r="R182" s="259"/>
      <c r="S182" s="259"/>
      <c r="T182" s="259"/>
      <c r="U182" s="259"/>
      <c r="V182" s="259"/>
      <c r="W182" s="259"/>
      <c r="X182" s="259"/>
      <c r="Y182" s="259"/>
      <c r="Z182" s="259"/>
      <c r="AA182" s="259"/>
      <c r="AB182" s="259"/>
      <c r="AC182" s="259"/>
      <c r="AD182" s="259"/>
      <c r="AE182" s="260"/>
    </row>
    <row r="183" spans="1:31">
      <c r="A183" s="258"/>
      <c r="B183" s="259"/>
      <c r="C183" s="259"/>
      <c r="D183" s="259"/>
      <c r="E183" s="259"/>
      <c r="F183" s="259"/>
      <c r="G183" s="259"/>
      <c r="H183" s="259"/>
      <c r="I183" s="259"/>
      <c r="J183" s="259"/>
      <c r="K183" s="259"/>
      <c r="L183" s="259"/>
      <c r="M183" s="259"/>
      <c r="N183" s="259"/>
      <c r="O183" s="259"/>
      <c r="P183" s="259"/>
      <c r="Q183" s="259"/>
      <c r="R183" s="259"/>
      <c r="S183" s="259"/>
      <c r="T183" s="259"/>
      <c r="U183" s="259"/>
      <c r="V183" s="259"/>
      <c r="W183" s="259"/>
      <c r="X183" s="259"/>
      <c r="Y183" s="259"/>
      <c r="Z183" s="259"/>
      <c r="AA183" s="259"/>
      <c r="AB183" s="259"/>
      <c r="AC183" s="259"/>
      <c r="AD183" s="259"/>
      <c r="AE183" s="260"/>
    </row>
    <row r="184" spans="1:31">
      <c r="A184" s="258"/>
      <c r="B184" s="259"/>
      <c r="C184" s="259"/>
      <c r="D184" s="259"/>
      <c r="E184" s="259"/>
      <c r="F184" s="259"/>
      <c r="G184" s="259"/>
      <c r="H184" s="259"/>
      <c r="I184" s="259"/>
      <c r="J184" s="259"/>
      <c r="K184" s="259"/>
      <c r="L184" s="259"/>
      <c r="M184" s="259"/>
      <c r="N184" s="259"/>
      <c r="O184" s="259"/>
      <c r="P184" s="259"/>
      <c r="Q184" s="259"/>
      <c r="R184" s="259"/>
      <c r="S184" s="259"/>
      <c r="T184" s="259"/>
      <c r="U184" s="259"/>
      <c r="V184" s="259"/>
      <c r="W184" s="259"/>
      <c r="X184" s="259"/>
      <c r="Y184" s="259"/>
      <c r="Z184" s="259"/>
      <c r="AA184" s="259"/>
      <c r="AB184" s="259"/>
      <c r="AC184" s="259"/>
      <c r="AD184" s="259"/>
      <c r="AE184" s="260"/>
    </row>
    <row r="185" spans="1:31">
      <c r="A185" s="258"/>
      <c r="B185" s="259"/>
      <c r="C185" s="259"/>
      <c r="D185" s="259"/>
      <c r="E185" s="259"/>
      <c r="F185" s="259"/>
      <c r="G185" s="259"/>
      <c r="H185" s="259"/>
      <c r="I185" s="259"/>
      <c r="J185" s="259"/>
      <c r="K185" s="259"/>
      <c r="L185" s="259"/>
      <c r="M185" s="259"/>
      <c r="N185" s="259"/>
      <c r="O185" s="259"/>
      <c r="P185" s="259"/>
      <c r="Q185" s="259"/>
      <c r="R185" s="259"/>
      <c r="S185" s="259"/>
      <c r="T185" s="259"/>
      <c r="U185" s="259"/>
      <c r="V185" s="259"/>
      <c r="W185" s="259"/>
      <c r="X185" s="259"/>
      <c r="Y185" s="259"/>
      <c r="Z185" s="259"/>
      <c r="AA185" s="259"/>
      <c r="AB185" s="259"/>
      <c r="AC185" s="259"/>
      <c r="AD185" s="259"/>
      <c r="AE185" s="260"/>
    </row>
    <row r="186" spans="1:31">
      <c r="A186" s="258"/>
      <c r="B186" s="259"/>
      <c r="C186" s="259"/>
      <c r="D186" s="259"/>
      <c r="E186" s="259"/>
      <c r="F186" s="259"/>
      <c r="G186" s="259"/>
      <c r="H186" s="259"/>
      <c r="I186" s="259"/>
      <c r="J186" s="259"/>
      <c r="K186" s="259"/>
      <c r="L186" s="259"/>
      <c r="M186" s="259"/>
      <c r="N186" s="259"/>
      <c r="O186" s="259"/>
      <c r="P186" s="259"/>
      <c r="Q186" s="259"/>
      <c r="R186" s="259"/>
      <c r="S186" s="259"/>
      <c r="T186" s="259"/>
      <c r="U186" s="259"/>
      <c r="V186" s="259"/>
      <c r="W186" s="259"/>
      <c r="X186" s="259"/>
      <c r="Y186" s="259"/>
      <c r="Z186" s="259"/>
      <c r="AA186" s="259"/>
      <c r="AB186" s="259"/>
      <c r="AC186" s="259"/>
      <c r="AD186" s="259"/>
      <c r="AE186" s="260"/>
    </row>
    <row r="187" spans="1:31">
      <c r="A187" s="258"/>
      <c r="B187" s="259"/>
      <c r="C187" s="259"/>
      <c r="D187" s="259"/>
      <c r="E187" s="259"/>
      <c r="F187" s="259"/>
      <c r="G187" s="259"/>
      <c r="H187" s="259"/>
      <c r="I187" s="259"/>
      <c r="J187" s="259"/>
      <c r="K187" s="259"/>
      <c r="L187" s="259"/>
      <c r="M187" s="259"/>
      <c r="N187" s="259"/>
      <c r="O187" s="259"/>
      <c r="P187" s="259"/>
      <c r="Q187" s="259"/>
      <c r="R187" s="259"/>
      <c r="S187" s="259"/>
      <c r="T187" s="259"/>
      <c r="U187" s="259"/>
      <c r="V187" s="259"/>
      <c r="W187" s="259"/>
      <c r="X187" s="259"/>
      <c r="Y187" s="259"/>
      <c r="Z187" s="259"/>
      <c r="AA187" s="259"/>
      <c r="AB187" s="259"/>
      <c r="AC187" s="259"/>
      <c r="AD187" s="259"/>
      <c r="AE187" s="260"/>
    </row>
    <row r="188" spans="1:31">
      <c r="A188" s="258"/>
      <c r="B188" s="259"/>
      <c r="C188" s="259"/>
      <c r="D188" s="259"/>
      <c r="E188" s="259"/>
      <c r="F188" s="259"/>
      <c r="G188" s="259"/>
      <c r="H188" s="259"/>
      <c r="I188" s="259"/>
      <c r="J188" s="259"/>
      <c r="K188" s="259"/>
      <c r="L188" s="259"/>
      <c r="M188" s="259"/>
      <c r="N188" s="259"/>
      <c r="O188" s="259"/>
      <c r="P188" s="259"/>
      <c r="Q188" s="259"/>
      <c r="R188" s="259"/>
      <c r="S188" s="259"/>
      <c r="T188" s="259"/>
      <c r="U188" s="259"/>
      <c r="V188" s="259"/>
      <c r="W188" s="259"/>
      <c r="X188" s="259"/>
      <c r="Y188" s="259"/>
      <c r="Z188" s="259"/>
      <c r="AA188" s="259"/>
      <c r="AB188" s="259"/>
      <c r="AC188" s="259"/>
      <c r="AD188" s="259"/>
      <c r="AE188" s="260"/>
    </row>
    <row r="189" spans="1:31">
      <c r="A189" s="258"/>
      <c r="B189" s="259"/>
      <c r="C189" s="259"/>
      <c r="D189" s="259"/>
      <c r="E189" s="259"/>
      <c r="F189" s="259"/>
      <c r="G189" s="259"/>
      <c r="H189" s="259"/>
      <c r="I189" s="259"/>
      <c r="J189" s="259"/>
      <c r="K189" s="259"/>
      <c r="L189" s="259"/>
      <c r="M189" s="259"/>
      <c r="N189" s="259"/>
      <c r="O189" s="259"/>
      <c r="P189" s="259"/>
      <c r="Q189" s="259"/>
      <c r="R189" s="259"/>
      <c r="S189" s="259"/>
      <c r="T189" s="259"/>
      <c r="U189" s="259"/>
      <c r="V189" s="259"/>
      <c r="W189" s="259"/>
      <c r="X189" s="259"/>
      <c r="Y189" s="259"/>
      <c r="Z189" s="259"/>
      <c r="AA189" s="259"/>
      <c r="AB189" s="259"/>
      <c r="AC189" s="259"/>
      <c r="AD189" s="259"/>
      <c r="AE189" s="260"/>
    </row>
    <row r="190" spans="1:31">
      <c r="A190" s="258"/>
      <c r="B190" s="259"/>
      <c r="C190" s="259"/>
      <c r="D190" s="259"/>
      <c r="E190" s="259"/>
      <c r="F190" s="259"/>
      <c r="G190" s="259"/>
      <c r="H190" s="259"/>
      <c r="I190" s="259"/>
      <c r="J190" s="259"/>
      <c r="K190" s="259"/>
      <c r="L190" s="259"/>
      <c r="M190" s="259"/>
      <c r="N190" s="259"/>
      <c r="O190" s="259"/>
      <c r="P190" s="259"/>
      <c r="Q190" s="259"/>
      <c r="R190" s="259"/>
      <c r="S190" s="259"/>
      <c r="T190" s="259"/>
      <c r="U190" s="259"/>
      <c r="V190" s="259"/>
      <c r="W190" s="259"/>
      <c r="X190" s="259"/>
      <c r="Y190" s="259"/>
      <c r="Z190" s="259"/>
      <c r="AA190" s="259"/>
      <c r="AB190" s="259"/>
      <c r="AC190" s="259"/>
      <c r="AD190" s="259"/>
      <c r="AE190" s="260"/>
    </row>
    <row r="191" spans="1:31">
      <c r="A191" s="258"/>
      <c r="B191" s="259"/>
      <c r="C191" s="259"/>
      <c r="D191" s="259"/>
      <c r="E191" s="259"/>
      <c r="F191" s="259"/>
      <c r="G191" s="259"/>
      <c r="H191" s="259"/>
      <c r="I191" s="259"/>
      <c r="J191" s="259"/>
      <c r="K191" s="259"/>
      <c r="L191" s="259"/>
      <c r="M191" s="259"/>
      <c r="N191" s="259"/>
      <c r="O191" s="259"/>
      <c r="P191" s="259"/>
      <c r="Q191" s="259"/>
      <c r="R191" s="259"/>
      <c r="S191" s="259"/>
      <c r="T191" s="259"/>
      <c r="U191" s="259"/>
      <c r="V191" s="259"/>
      <c r="W191" s="259"/>
      <c r="X191" s="259"/>
      <c r="Y191" s="259"/>
      <c r="Z191" s="259"/>
      <c r="AA191" s="259"/>
      <c r="AB191" s="259"/>
      <c r="AC191" s="259"/>
      <c r="AD191" s="259"/>
      <c r="AE191" s="260"/>
    </row>
    <row r="192" spans="1:31">
      <c r="A192" s="258"/>
      <c r="B192" s="259"/>
      <c r="C192" s="259"/>
      <c r="D192" s="259"/>
      <c r="E192" s="259"/>
      <c r="F192" s="259"/>
      <c r="G192" s="259"/>
      <c r="H192" s="259"/>
      <c r="I192" s="259"/>
      <c r="J192" s="259"/>
      <c r="K192" s="259"/>
      <c r="L192" s="259"/>
      <c r="M192" s="259"/>
      <c r="N192" s="259"/>
      <c r="O192" s="259"/>
      <c r="P192" s="259"/>
      <c r="Q192" s="259"/>
      <c r="R192" s="259"/>
      <c r="S192" s="259"/>
      <c r="T192" s="259"/>
      <c r="U192" s="259"/>
      <c r="V192" s="259"/>
      <c r="W192" s="259"/>
      <c r="X192" s="259"/>
      <c r="Y192" s="259"/>
      <c r="Z192" s="259"/>
      <c r="AA192" s="259"/>
      <c r="AB192" s="259"/>
      <c r="AC192" s="259"/>
      <c r="AD192" s="259"/>
      <c r="AE192" s="260"/>
    </row>
    <row r="193" spans="1:31">
      <c r="A193" s="258"/>
      <c r="B193" s="259"/>
      <c r="C193" s="259"/>
      <c r="D193" s="259"/>
      <c r="E193" s="259"/>
      <c r="F193" s="259"/>
      <c r="G193" s="259"/>
      <c r="H193" s="259"/>
      <c r="I193" s="259"/>
      <c r="J193" s="259"/>
      <c r="K193" s="259"/>
      <c r="L193" s="259"/>
      <c r="M193" s="259"/>
      <c r="N193" s="259"/>
      <c r="O193" s="259"/>
      <c r="P193" s="259"/>
      <c r="Q193" s="259"/>
      <c r="R193" s="259"/>
      <c r="S193" s="259"/>
      <c r="T193" s="259"/>
      <c r="U193" s="259"/>
      <c r="V193" s="259"/>
      <c r="W193" s="259"/>
      <c r="X193" s="259"/>
      <c r="Y193" s="259"/>
      <c r="Z193" s="259"/>
      <c r="AA193" s="259"/>
      <c r="AB193" s="259"/>
      <c r="AC193" s="259"/>
      <c r="AD193" s="259"/>
      <c r="AE193" s="260"/>
    </row>
    <row r="194" spans="1:31">
      <c r="A194" s="258"/>
      <c r="B194" s="259"/>
      <c r="C194" s="259"/>
      <c r="D194" s="259"/>
      <c r="E194" s="259"/>
      <c r="F194" s="259"/>
      <c r="G194" s="259"/>
      <c r="H194" s="259"/>
      <c r="I194" s="259"/>
      <c r="J194" s="259"/>
      <c r="K194" s="259"/>
      <c r="L194" s="259"/>
      <c r="M194" s="259"/>
      <c r="N194" s="259"/>
      <c r="O194" s="259"/>
      <c r="P194" s="259"/>
      <c r="Q194" s="259"/>
      <c r="R194" s="259"/>
      <c r="S194" s="259"/>
      <c r="T194" s="259"/>
      <c r="U194" s="259"/>
      <c r="V194" s="259"/>
      <c r="W194" s="259"/>
      <c r="X194" s="259"/>
      <c r="Y194" s="259"/>
      <c r="Z194" s="259"/>
      <c r="AA194" s="259"/>
      <c r="AB194" s="259"/>
      <c r="AC194" s="259"/>
      <c r="AD194" s="259"/>
      <c r="AE194" s="260"/>
    </row>
    <row r="195" spans="1:31">
      <c r="A195" s="258"/>
      <c r="B195" s="259"/>
      <c r="C195" s="259"/>
      <c r="D195" s="259"/>
      <c r="E195" s="259"/>
      <c r="F195" s="259"/>
      <c r="G195" s="259"/>
      <c r="H195" s="259"/>
      <c r="I195" s="259"/>
      <c r="J195" s="259"/>
      <c r="K195" s="259"/>
      <c r="L195" s="259"/>
      <c r="M195" s="259"/>
      <c r="N195" s="259"/>
      <c r="O195" s="259"/>
      <c r="P195" s="259"/>
      <c r="Q195" s="259"/>
      <c r="R195" s="259"/>
      <c r="S195" s="259"/>
      <c r="T195" s="259"/>
      <c r="U195" s="259"/>
      <c r="V195" s="259"/>
      <c r="W195" s="259"/>
      <c r="X195" s="259"/>
      <c r="Y195" s="259"/>
      <c r="Z195" s="259"/>
      <c r="AA195" s="259"/>
      <c r="AB195" s="259"/>
      <c r="AC195" s="259"/>
      <c r="AD195" s="259"/>
      <c r="AE195" s="260"/>
    </row>
    <row r="196" spans="1:31">
      <c r="A196" s="258"/>
      <c r="B196" s="259"/>
      <c r="C196" s="259"/>
      <c r="D196" s="259"/>
      <c r="E196" s="259"/>
      <c r="F196" s="259"/>
      <c r="G196" s="259"/>
      <c r="H196" s="259"/>
      <c r="I196" s="259"/>
      <c r="J196" s="259"/>
      <c r="K196" s="259"/>
      <c r="L196" s="259"/>
      <c r="M196" s="259"/>
      <c r="N196" s="259"/>
      <c r="O196" s="259"/>
      <c r="P196" s="259"/>
      <c r="Q196" s="259"/>
      <c r="R196" s="259"/>
      <c r="S196" s="259"/>
      <c r="T196" s="259"/>
      <c r="U196" s="259"/>
      <c r="V196" s="259"/>
      <c r="W196" s="259"/>
      <c r="X196" s="259"/>
      <c r="Y196" s="259"/>
      <c r="Z196" s="259"/>
      <c r="AA196" s="259"/>
      <c r="AB196" s="259"/>
      <c r="AC196" s="259"/>
      <c r="AD196" s="259"/>
      <c r="AE196" s="260"/>
    </row>
    <row r="197" spans="1:31">
      <c r="A197" s="258"/>
      <c r="B197" s="259"/>
      <c r="C197" s="259"/>
      <c r="D197" s="259"/>
      <c r="E197" s="259"/>
      <c r="F197" s="259"/>
      <c r="G197" s="259"/>
      <c r="H197" s="259"/>
      <c r="I197" s="259"/>
      <c r="J197" s="259"/>
      <c r="K197" s="259"/>
      <c r="L197" s="259"/>
      <c r="M197" s="259"/>
      <c r="N197" s="259"/>
      <c r="O197" s="259"/>
      <c r="P197" s="259"/>
      <c r="Q197" s="259"/>
      <c r="R197" s="259"/>
      <c r="S197" s="259"/>
      <c r="T197" s="259"/>
      <c r="U197" s="259"/>
      <c r="V197" s="259"/>
      <c r="W197" s="259"/>
      <c r="X197" s="259"/>
      <c r="Y197" s="259"/>
      <c r="Z197" s="259"/>
      <c r="AA197" s="259"/>
      <c r="AB197" s="259"/>
      <c r="AC197" s="259"/>
      <c r="AD197" s="259"/>
      <c r="AE197" s="260"/>
    </row>
    <row r="198" spans="1:31">
      <c r="A198" s="258"/>
      <c r="B198" s="259"/>
      <c r="C198" s="259"/>
      <c r="D198" s="259"/>
      <c r="E198" s="259"/>
      <c r="F198" s="259"/>
      <c r="G198" s="259"/>
      <c r="H198" s="259"/>
      <c r="I198" s="259"/>
      <c r="J198" s="259"/>
      <c r="K198" s="259"/>
      <c r="L198" s="259"/>
      <c r="M198" s="259"/>
      <c r="N198" s="259"/>
      <c r="O198" s="259"/>
      <c r="P198" s="259"/>
      <c r="Q198" s="259"/>
      <c r="R198" s="259"/>
      <c r="S198" s="259"/>
      <c r="T198" s="259"/>
      <c r="U198" s="259"/>
      <c r="V198" s="259"/>
      <c r="W198" s="259"/>
      <c r="X198" s="259"/>
      <c r="Y198" s="259"/>
      <c r="Z198" s="259"/>
      <c r="AA198" s="259"/>
      <c r="AB198" s="259"/>
      <c r="AC198" s="259"/>
      <c r="AD198" s="259"/>
      <c r="AE198" s="260"/>
    </row>
    <row r="199" spans="1:31">
      <c r="A199" s="258"/>
      <c r="B199" s="259"/>
      <c r="C199" s="259"/>
      <c r="D199" s="259"/>
      <c r="E199" s="259"/>
      <c r="F199" s="259"/>
      <c r="G199" s="259"/>
      <c r="H199" s="259"/>
      <c r="I199" s="259"/>
      <c r="J199" s="259"/>
      <c r="K199" s="259"/>
      <c r="L199" s="259"/>
      <c r="M199" s="259"/>
      <c r="N199" s="259"/>
      <c r="O199" s="259"/>
      <c r="P199" s="259"/>
      <c r="Q199" s="259"/>
      <c r="R199" s="259"/>
      <c r="S199" s="259"/>
      <c r="T199" s="259"/>
      <c r="U199" s="259"/>
      <c r="V199" s="259"/>
      <c r="W199" s="259"/>
      <c r="X199" s="259"/>
      <c r="Y199" s="259"/>
      <c r="Z199" s="259"/>
      <c r="AA199" s="259"/>
      <c r="AB199" s="259"/>
      <c r="AC199" s="259"/>
      <c r="AD199" s="259"/>
      <c r="AE199" s="260"/>
    </row>
    <row r="200" spans="1:31">
      <c r="A200" s="258"/>
      <c r="B200" s="259"/>
      <c r="C200" s="259"/>
      <c r="D200" s="259"/>
      <c r="E200" s="259"/>
      <c r="F200" s="259"/>
      <c r="G200" s="259"/>
      <c r="H200" s="259"/>
      <c r="I200" s="259"/>
      <c r="J200" s="259"/>
      <c r="K200" s="259"/>
      <c r="L200" s="259"/>
      <c r="M200" s="259"/>
      <c r="N200" s="259"/>
      <c r="O200" s="259"/>
      <c r="P200" s="259"/>
      <c r="Q200" s="259"/>
      <c r="R200" s="259"/>
      <c r="S200" s="259"/>
      <c r="T200" s="259"/>
      <c r="U200" s="259"/>
      <c r="V200" s="259"/>
      <c r="W200" s="259"/>
      <c r="X200" s="259"/>
      <c r="Y200" s="259"/>
      <c r="Z200" s="259"/>
      <c r="AA200" s="259"/>
      <c r="AB200" s="259"/>
      <c r="AC200" s="259"/>
      <c r="AD200" s="259"/>
      <c r="AE200" s="260"/>
    </row>
    <row r="201" spans="1:31">
      <c r="A201" s="258"/>
      <c r="B201" s="259"/>
      <c r="C201" s="259"/>
      <c r="D201" s="259"/>
      <c r="E201" s="259"/>
      <c r="F201" s="259"/>
      <c r="G201" s="259"/>
      <c r="H201" s="259"/>
      <c r="I201" s="259"/>
      <c r="J201" s="259"/>
      <c r="K201" s="259"/>
      <c r="L201" s="259"/>
      <c r="M201" s="259"/>
      <c r="N201" s="259"/>
      <c r="O201" s="259"/>
      <c r="P201" s="259"/>
      <c r="Q201" s="259"/>
      <c r="R201" s="259"/>
      <c r="S201" s="259"/>
      <c r="T201" s="259"/>
      <c r="U201" s="259"/>
      <c r="V201" s="259"/>
      <c r="W201" s="259"/>
      <c r="X201" s="259"/>
      <c r="Y201" s="259"/>
      <c r="Z201" s="259"/>
      <c r="AA201" s="259"/>
      <c r="AB201" s="259"/>
      <c r="AC201" s="259"/>
      <c r="AD201" s="259"/>
      <c r="AE201" s="260"/>
    </row>
    <row r="202" spans="1:31">
      <c r="A202" s="258"/>
      <c r="B202" s="259"/>
      <c r="C202" s="259"/>
      <c r="D202" s="259"/>
      <c r="E202" s="259"/>
      <c r="F202" s="259"/>
      <c r="G202" s="259"/>
      <c r="H202" s="259"/>
      <c r="I202" s="259"/>
      <c r="J202" s="259"/>
      <c r="K202" s="259"/>
      <c r="L202" s="259"/>
      <c r="M202" s="259"/>
      <c r="N202" s="259"/>
      <c r="O202" s="259"/>
      <c r="P202" s="259"/>
      <c r="Q202" s="259"/>
      <c r="R202" s="259"/>
      <c r="S202" s="259"/>
      <c r="T202" s="259"/>
      <c r="U202" s="259"/>
      <c r="V202" s="259"/>
      <c r="W202" s="259"/>
      <c r="X202" s="259"/>
      <c r="Y202" s="259"/>
      <c r="Z202" s="259"/>
      <c r="AA202" s="259"/>
      <c r="AB202" s="259"/>
      <c r="AC202" s="259"/>
      <c r="AD202" s="259"/>
      <c r="AE202" s="260"/>
    </row>
    <row r="203" spans="1:31">
      <c r="A203" s="258"/>
      <c r="B203" s="259"/>
      <c r="C203" s="259"/>
      <c r="D203" s="259"/>
      <c r="E203" s="259"/>
      <c r="F203" s="259"/>
      <c r="G203" s="259"/>
      <c r="H203" s="259"/>
      <c r="I203" s="259"/>
      <c r="J203" s="259"/>
      <c r="K203" s="259"/>
      <c r="L203" s="259"/>
      <c r="M203" s="259"/>
      <c r="N203" s="259"/>
      <c r="O203" s="259"/>
      <c r="P203" s="259"/>
      <c r="Q203" s="259"/>
      <c r="R203" s="259"/>
      <c r="S203" s="259"/>
      <c r="T203" s="259"/>
      <c r="U203" s="259"/>
      <c r="V203" s="259"/>
      <c r="W203" s="259"/>
      <c r="X203" s="259"/>
      <c r="Y203" s="259"/>
      <c r="Z203" s="259"/>
      <c r="AA203" s="259"/>
      <c r="AB203" s="259"/>
      <c r="AC203" s="259"/>
      <c r="AD203" s="259"/>
      <c r="AE203" s="260"/>
    </row>
    <row r="204" spans="1:31">
      <c r="A204" s="258"/>
      <c r="B204" s="259"/>
      <c r="C204" s="259"/>
      <c r="D204" s="259"/>
      <c r="E204" s="259"/>
      <c r="F204" s="259"/>
      <c r="G204" s="259"/>
      <c r="H204" s="259"/>
      <c r="I204" s="259"/>
      <c r="J204" s="259"/>
      <c r="K204" s="259"/>
      <c r="L204" s="259"/>
      <c r="M204" s="259"/>
      <c r="N204" s="259"/>
      <c r="O204" s="259"/>
      <c r="P204" s="259"/>
      <c r="Q204" s="259"/>
      <c r="R204" s="259"/>
      <c r="S204" s="259"/>
      <c r="T204" s="259"/>
      <c r="U204" s="259"/>
      <c r="V204" s="259"/>
      <c r="W204" s="259"/>
      <c r="X204" s="259"/>
      <c r="Y204" s="259"/>
      <c r="Z204" s="259"/>
      <c r="AA204" s="259"/>
      <c r="AB204" s="259"/>
      <c r="AC204" s="259"/>
      <c r="AD204" s="259"/>
      <c r="AE204" s="260"/>
    </row>
    <row r="205" spans="1:31">
      <c r="A205" s="258"/>
      <c r="B205" s="259"/>
      <c r="C205" s="259"/>
      <c r="D205" s="259"/>
      <c r="E205" s="259"/>
      <c r="F205" s="259"/>
      <c r="G205" s="259"/>
      <c r="H205" s="259"/>
      <c r="I205" s="259"/>
      <c r="J205" s="259"/>
      <c r="K205" s="259"/>
      <c r="L205" s="259"/>
      <c r="M205" s="259"/>
      <c r="N205" s="259"/>
      <c r="O205" s="259"/>
      <c r="P205" s="259"/>
      <c r="Q205" s="259"/>
      <c r="R205" s="259"/>
      <c r="S205" s="259"/>
      <c r="T205" s="259"/>
      <c r="U205" s="259"/>
      <c r="V205" s="259"/>
      <c r="W205" s="259"/>
      <c r="X205" s="259"/>
      <c r="Y205" s="259"/>
      <c r="Z205" s="259"/>
      <c r="AA205" s="259"/>
      <c r="AB205" s="259"/>
      <c r="AC205" s="259"/>
      <c r="AD205" s="259"/>
      <c r="AE205" s="260"/>
    </row>
    <row r="206" spans="1:31">
      <c r="A206" s="258"/>
      <c r="B206" s="259"/>
      <c r="C206" s="259"/>
      <c r="D206" s="259"/>
      <c r="E206" s="259"/>
      <c r="F206" s="259"/>
      <c r="G206" s="259"/>
      <c r="H206" s="259"/>
      <c r="I206" s="259"/>
      <c r="J206" s="259"/>
      <c r="K206" s="259"/>
      <c r="L206" s="259"/>
      <c r="M206" s="259"/>
      <c r="N206" s="259"/>
      <c r="O206" s="259"/>
      <c r="P206" s="259"/>
      <c r="Q206" s="259"/>
      <c r="R206" s="259"/>
      <c r="S206" s="259"/>
      <c r="T206" s="259"/>
      <c r="U206" s="259"/>
      <c r="V206" s="259"/>
      <c r="W206" s="259"/>
      <c r="X206" s="259"/>
      <c r="Y206" s="259"/>
      <c r="Z206" s="259"/>
      <c r="AA206" s="259"/>
      <c r="AB206" s="259"/>
      <c r="AC206" s="259"/>
      <c r="AD206" s="259"/>
      <c r="AE206" s="260"/>
    </row>
    <row r="207" spans="1:31">
      <c r="A207" s="258"/>
      <c r="B207" s="259"/>
      <c r="C207" s="259"/>
      <c r="D207" s="259"/>
      <c r="E207" s="259"/>
      <c r="F207" s="259"/>
      <c r="G207" s="259"/>
      <c r="H207" s="259"/>
      <c r="I207" s="259"/>
      <c r="J207" s="259"/>
      <c r="K207" s="259"/>
      <c r="L207" s="259"/>
      <c r="M207" s="259"/>
      <c r="N207" s="259"/>
      <c r="O207" s="259"/>
      <c r="P207" s="259"/>
      <c r="Q207" s="259"/>
      <c r="R207" s="259"/>
      <c r="S207" s="259"/>
      <c r="T207" s="259"/>
      <c r="U207" s="259"/>
      <c r="V207" s="259"/>
      <c r="W207" s="259"/>
      <c r="X207" s="259"/>
      <c r="Y207" s="259"/>
      <c r="Z207" s="259"/>
      <c r="AA207" s="259"/>
      <c r="AB207" s="259"/>
      <c r="AC207" s="259"/>
      <c r="AD207" s="259"/>
      <c r="AE207" s="260"/>
    </row>
    <row r="208" spans="1:31">
      <c r="A208" s="258"/>
      <c r="B208" s="259"/>
      <c r="C208" s="259"/>
      <c r="D208" s="259"/>
      <c r="E208" s="259"/>
      <c r="F208" s="259"/>
      <c r="G208" s="259"/>
      <c r="H208" s="259"/>
      <c r="I208" s="259"/>
      <c r="J208" s="259"/>
      <c r="K208" s="259"/>
      <c r="L208" s="259"/>
      <c r="M208" s="259"/>
      <c r="N208" s="259"/>
      <c r="O208" s="259"/>
      <c r="P208" s="259"/>
      <c r="Q208" s="259"/>
      <c r="R208" s="259"/>
      <c r="S208" s="259"/>
      <c r="T208" s="259"/>
      <c r="U208" s="259"/>
      <c r="V208" s="259"/>
      <c r="W208" s="259"/>
      <c r="X208" s="259"/>
      <c r="Y208" s="259"/>
      <c r="Z208" s="259"/>
      <c r="AA208" s="259"/>
      <c r="AB208" s="259"/>
      <c r="AC208" s="259"/>
      <c r="AD208" s="259"/>
      <c r="AE208" s="260"/>
    </row>
    <row r="209" spans="1:31">
      <c r="A209" s="258"/>
      <c r="B209" s="259"/>
      <c r="C209" s="259"/>
      <c r="D209" s="259"/>
      <c r="E209" s="259"/>
      <c r="F209" s="259"/>
      <c r="G209" s="259"/>
      <c r="H209" s="259"/>
      <c r="I209" s="259"/>
      <c r="J209" s="259"/>
      <c r="K209" s="259"/>
      <c r="L209" s="259"/>
      <c r="M209" s="259"/>
      <c r="N209" s="259"/>
      <c r="O209" s="259"/>
      <c r="P209" s="259"/>
      <c r="Q209" s="259"/>
      <c r="R209" s="259"/>
      <c r="S209" s="259"/>
      <c r="T209" s="259"/>
      <c r="U209" s="259"/>
      <c r="V209" s="259"/>
      <c r="W209" s="259"/>
      <c r="X209" s="259"/>
      <c r="Y209" s="259"/>
      <c r="Z209" s="259"/>
      <c r="AA209" s="259"/>
      <c r="AB209" s="259"/>
      <c r="AC209" s="259"/>
      <c r="AD209" s="259"/>
      <c r="AE209" s="260"/>
    </row>
    <row r="210" spans="1:31">
      <c r="A210" s="258"/>
      <c r="B210" s="259"/>
      <c r="C210" s="259"/>
      <c r="D210" s="259"/>
      <c r="E210" s="259"/>
      <c r="F210" s="259"/>
      <c r="G210" s="259"/>
      <c r="H210" s="259"/>
      <c r="I210" s="259"/>
      <c r="J210" s="259"/>
      <c r="K210" s="259"/>
      <c r="L210" s="259"/>
      <c r="M210" s="259"/>
      <c r="N210" s="259"/>
      <c r="O210" s="259"/>
      <c r="P210" s="259"/>
      <c r="Q210" s="259"/>
      <c r="R210" s="259"/>
      <c r="S210" s="259"/>
      <c r="T210" s="259"/>
      <c r="U210" s="259"/>
      <c r="V210" s="259"/>
      <c r="W210" s="259"/>
      <c r="X210" s="259"/>
      <c r="Y210" s="259"/>
      <c r="Z210" s="259"/>
      <c r="AA210" s="259"/>
      <c r="AB210" s="259"/>
      <c r="AC210" s="259"/>
      <c r="AD210" s="259"/>
      <c r="AE210" s="260"/>
    </row>
    <row r="211" spans="1:31">
      <c r="A211" s="258"/>
      <c r="B211" s="259"/>
      <c r="C211" s="259"/>
      <c r="D211" s="259"/>
      <c r="E211" s="259"/>
      <c r="F211" s="259"/>
      <c r="G211" s="259"/>
      <c r="H211" s="259"/>
      <c r="I211" s="259"/>
      <c r="J211" s="259"/>
      <c r="K211" s="259"/>
      <c r="L211" s="259"/>
      <c r="M211" s="259"/>
      <c r="N211" s="259"/>
      <c r="O211" s="259"/>
      <c r="P211" s="259"/>
      <c r="Q211" s="259"/>
      <c r="R211" s="259"/>
      <c r="S211" s="259"/>
      <c r="T211" s="259"/>
      <c r="U211" s="259"/>
      <c r="V211" s="259"/>
      <c r="W211" s="259"/>
      <c r="X211" s="259"/>
      <c r="Y211" s="259"/>
      <c r="Z211" s="259"/>
      <c r="AA211" s="259"/>
      <c r="AB211" s="259"/>
      <c r="AC211" s="259"/>
      <c r="AD211" s="259"/>
      <c r="AE211" s="260"/>
    </row>
    <row r="212" spans="1:31">
      <c r="A212" s="261"/>
      <c r="B212" s="262"/>
      <c r="C212" s="262"/>
      <c r="D212" s="262"/>
      <c r="E212" s="262"/>
      <c r="F212" s="262"/>
      <c r="G212" s="262"/>
      <c r="H212" s="262"/>
      <c r="I212" s="262"/>
      <c r="J212" s="262"/>
      <c r="K212" s="262"/>
      <c r="L212" s="262"/>
      <c r="M212" s="262"/>
      <c r="N212" s="262"/>
      <c r="O212" s="262"/>
      <c r="P212" s="262"/>
      <c r="Q212" s="262"/>
      <c r="R212" s="262"/>
      <c r="S212" s="262"/>
      <c r="T212" s="262"/>
      <c r="U212" s="262"/>
      <c r="V212" s="262"/>
      <c r="W212" s="262"/>
      <c r="X212" s="262"/>
      <c r="Y212" s="262"/>
      <c r="Z212" s="262"/>
      <c r="AA212" s="262"/>
      <c r="AB212" s="262"/>
      <c r="AC212" s="262"/>
      <c r="AD212" s="262"/>
      <c r="AE212" s="263"/>
    </row>
    <row r="213" spans="1:31">
      <c r="AC213" s="40"/>
      <c r="AE213" s="40"/>
    </row>
    <row r="214" spans="1:31">
      <c r="AC214" s="40"/>
      <c r="AE214" s="40"/>
    </row>
    <row r="215" spans="1:31">
      <c r="AC215" s="40"/>
      <c r="AE215" s="40"/>
    </row>
    <row r="216" spans="1:31">
      <c r="AC216" s="40"/>
      <c r="AE216" s="40"/>
    </row>
    <row r="217" spans="1:31">
      <c r="AC217" s="40"/>
      <c r="AE217" s="40"/>
    </row>
    <row r="218" spans="1:31">
      <c r="AC218" s="40"/>
      <c r="AE218" s="40"/>
    </row>
    <row r="219" spans="1:31">
      <c r="AC219" s="40"/>
      <c r="AE219" s="40"/>
    </row>
    <row r="220" spans="1:31">
      <c r="AC220" s="40"/>
      <c r="AE220" s="40"/>
    </row>
    <row r="221" spans="1:31">
      <c r="AC221" s="40"/>
      <c r="AE221" s="40"/>
    </row>
    <row r="222" spans="1:31">
      <c r="AC222" s="40"/>
      <c r="AE222" s="40"/>
    </row>
    <row r="223" spans="1:31">
      <c r="AC223" s="40"/>
      <c r="AE223" s="40"/>
    </row>
    <row r="224" spans="1:31">
      <c r="AC224" s="40"/>
      <c r="AE224" s="40"/>
    </row>
    <row r="225" spans="29:31">
      <c r="AC225" s="40"/>
      <c r="AE225" s="40"/>
    </row>
    <row r="226" spans="29:31">
      <c r="AC226" s="40"/>
      <c r="AE226" s="40"/>
    </row>
    <row r="227" spans="29:31">
      <c r="AC227" s="40"/>
      <c r="AE227" s="40"/>
    </row>
    <row r="228" spans="29:31">
      <c r="AC228" s="40"/>
      <c r="AE228" s="40"/>
    </row>
    <row r="229" spans="29:31">
      <c r="AC229" s="40"/>
      <c r="AE229" s="40"/>
    </row>
    <row r="230" spans="29:31">
      <c r="AC230" s="40"/>
      <c r="AE230" s="40"/>
    </row>
    <row r="231" spans="29:31">
      <c r="AC231" s="40"/>
      <c r="AE231" s="40"/>
    </row>
    <row r="232" spans="29:31">
      <c r="AC232" s="40"/>
      <c r="AE232" s="40"/>
    </row>
    <row r="233" spans="29:31">
      <c r="AC233" s="40"/>
      <c r="AE233" s="40"/>
    </row>
    <row r="234" spans="29:31">
      <c r="AC234" s="40"/>
      <c r="AE234" s="40"/>
    </row>
    <row r="235" spans="29:31">
      <c r="AC235" s="40"/>
      <c r="AE235" s="40"/>
    </row>
    <row r="236" spans="29:31">
      <c r="AC236" s="40"/>
      <c r="AE236" s="40"/>
    </row>
    <row r="237" spans="29:31">
      <c r="AC237" s="40"/>
      <c r="AE237" s="40"/>
    </row>
    <row r="238" spans="29:31">
      <c r="AC238" s="40"/>
      <c r="AE238" s="40"/>
    </row>
    <row r="239" spans="29:31">
      <c r="AC239" s="40"/>
      <c r="AE239" s="40"/>
    </row>
    <row r="240" spans="29:31">
      <c r="AC240" s="40"/>
      <c r="AE240" s="40"/>
    </row>
    <row r="241" spans="29:31">
      <c r="AC241" s="40"/>
      <c r="AE241" s="40"/>
    </row>
    <row r="242" spans="29:31">
      <c r="AC242" s="40"/>
      <c r="AE242" s="40"/>
    </row>
    <row r="243" spans="29:31">
      <c r="AC243" s="40"/>
      <c r="AE243" s="40"/>
    </row>
    <row r="244" spans="29:31">
      <c r="AC244" s="40"/>
      <c r="AE244" s="40"/>
    </row>
    <row r="245" spans="29:31">
      <c r="AC245" s="40"/>
      <c r="AE245" s="40"/>
    </row>
    <row r="246" spans="29:31">
      <c r="AC246" s="40"/>
      <c r="AE246" s="40"/>
    </row>
    <row r="247" spans="29:31">
      <c r="AC247" s="40"/>
      <c r="AE247" s="40"/>
    </row>
    <row r="248" spans="29:31">
      <c r="AC248" s="40"/>
      <c r="AE248" s="40"/>
    </row>
    <row r="249" spans="29:31">
      <c r="AC249" s="40"/>
      <c r="AE249" s="40"/>
    </row>
    <row r="250" spans="29:31">
      <c r="AC250" s="40"/>
      <c r="AE250" s="40"/>
    </row>
    <row r="251" spans="29:31">
      <c r="AC251" s="40"/>
      <c r="AE251" s="40"/>
    </row>
    <row r="252" spans="29:31">
      <c r="AC252" s="40"/>
      <c r="AE252" s="40"/>
    </row>
    <row r="253" spans="29:31">
      <c r="AC253" s="40"/>
      <c r="AE253" s="40"/>
    </row>
    <row r="254" spans="29:31">
      <c r="AC254" s="40"/>
      <c r="AE254" s="40"/>
    </row>
    <row r="255" spans="29:31">
      <c r="AC255" s="40"/>
      <c r="AE255" s="40"/>
    </row>
    <row r="256" spans="29:31">
      <c r="AC256" s="40"/>
      <c r="AE256" s="40"/>
    </row>
    <row r="257" spans="29:31">
      <c r="AC257" s="40"/>
      <c r="AE257" s="40"/>
    </row>
    <row r="258" spans="29:31">
      <c r="AC258" s="40"/>
      <c r="AE258" s="40"/>
    </row>
    <row r="259" spans="29:31">
      <c r="AC259" s="40"/>
      <c r="AE259" s="40"/>
    </row>
    <row r="260" spans="29:31">
      <c r="AC260" s="40"/>
      <c r="AE260" s="40"/>
    </row>
    <row r="261" spans="29:31">
      <c r="AC261" s="40"/>
      <c r="AE261" s="40"/>
    </row>
    <row r="262" spans="29:31">
      <c r="AC262" s="40"/>
      <c r="AE262" s="40"/>
    </row>
    <row r="263" spans="29:31">
      <c r="AC263" s="40"/>
      <c r="AE263" s="40"/>
    </row>
    <row r="264" spans="29:31">
      <c r="AC264" s="40"/>
      <c r="AE264" s="40"/>
    </row>
    <row r="265" spans="29:31">
      <c r="AC265" s="40"/>
      <c r="AE265" s="40"/>
    </row>
    <row r="266" spans="29:31">
      <c r="AC266" s="40"/>
      <c r="AE266" s="40"/>
    </row>
    <row r="267" spans="29:31">
      <c r="AC267" s="40"/>
      <c r="AE267" s="40"/>
    </row>
    <row r="268" spans="29:31">
      <c r="AC268" s="40"/>
      <c r="AE268" s="40"/>
    </row>
    <row r="269" spans="29:31">
      <c r="AC269" s="40"/>
      <c r="AE269" s="40"/>
    </row>
    <row r="270" spans="29:31">
      <c r="AC270" s="40"/>
      <c r="AE270" s="40"/>
    </row>
    <row r="271" spans="29:31">
      <c r="AC271" s="40"/>
      <c r="AE271" s="40"/>
    </row>
    <row r="272" spans="29:31">
      <c r="AC272" s="40"/>
      <c r="AE272" s="40"/>
    </row>
    <row r="273" spans="29:31">
      <c r="AC273" s="40"/>
      <c r="AE273" s="40"/>
    </row>
    <row r="274" spans="29:31">
      <c r="AC274" s="40"/>
      <c r="AE274" s="40"/>
    </row>
    <row r="275" spans="29:31">
      <c r="AC275" s="40"/>
      <c r="AE275" s="40"/>
    </row>
    <row r="276" spans="29:31">
      <c r="AC276" s="40"/>
      <c r="AE276" s="40"/>
    </row>
    <row r="277" spans="29:31">
      <c r="AC277" s="40"/>
      <c r="AE277" s="40"/>
    </row>
    <row r="278" spans="29:31">
      <c r="AC278" s="40"/>
      <c r="AE278" s="40"/>
    </row>
    <row r="279" spans="29:31">
      <c r="AC279" s="40"/>
      <c r="AE279" s="40"/>
    </row>
    <row r="280" spans="29:31">
      <c r="AC280" s="40"/>
      <c r="AE280" s="40"/>
    </row>
    <row r="281" spans="29:31">
      <c r="AC281" s="40"/>
      <c r="AE281" s="40"/>
    </row>
    <row r="282" spans="29:31">
      <c r="AC282" s="40"/>
      <c r="AE282" s="40"/>
    </row>
    <row r="283" spans="29:31">
      <c r="AC283" s="40"/>
      <c r="AE283" s="40"/>
    </row>
    <row r="284" spans="29:31">
      <c r="AC284" s="40"/>
      <c r="AE284" s="40"/>
    </row>
    <row r="285" spans="29:31">
      <c r="AC285" s="40"/>
      <c r="AE285" s="40"/>
    </row>
    <row r="286" spans="29:31">
      <c r="AC286" s="40"/>
      <c r="AE286" s="40"/>
    </row>
    <row r="287" spans="29:31">
      <c r="AC287" s="40"/>
      <c r="AE287" s="40"/>
    </row>
    <row r="288" spans="29:31">
      <c r="AC288" s="40"/>
      <c r="AE288" s="40"/>
    </row>
    <row r="289" spans="29:31">
      <c r="AC289" s="40"/>
      <c r="AE289" s="40"/>
    </row>
    <row r="290" spans="29:31">
      <c r="AC290" s="40"/>
      <c r="AE290" s="40"/>
    </row>
    <row r="291" spans="29:31">
      <c r="AC291" s="40"/>
      <c r="AE291" s="40"/>
    </row>
    <row r="292" spans="29:31">
      <c r="AC292" s="40"/>
      <c r="AE292" s="40"/>
    </row>
    <row r="293" spans="29:31">
      <c r="AC293" s="40"/>
      <c r="AE293" s="40"/>
    </row>
    <row r="294" spans="29:31">
      <c r="AC294" s="40"/>
      <c r="AE294" s="40"/>
    </row>
    <row r="295" spans="29:31">
      <c r="AC295" s="40"/>
      <c r="AE295" s="40"/>
    </row>
    <row r="296" spans="29:31">
      <c r="AC296" s="40"/>
      <c r="AE296" s="40"/>
    </row>
    <row r="297" spans="29:31">
      <c r="AC297" s="40"/>
      <c r="AE297" s="40"/>
    </row>
    <row r="298" spans="29:31">
      <c r="AC298" s="40"/>
      <c r="AE298" s="40"/>
    </row>
    <row r="299" spans="29:31">
      <c r="AC299" s="40"/>
      <c r="AE299" s="40"/>
    </row>
    <row r="300" spans="29:31">
      <c r="AC300" s="40"/>
      <c r="AE300" s="40"/>
    </row>
    <row r="301" spans="29:31">
      <c r="AC301" s="40"/>
      <c r="AE301" s="40"/>
    </row>
    <row r="302" spans="29:31">
      <c r="AC302" s="40"/>
      <c r="AE302" s="40"/>
    </row>
    <row r="303" spans="29:31">
      <c r="AC303" s="40"/>
      <c r="AE303" s="40"/>
    </row>
    <row r="304" spans="29:31">
      <c r="AC304" s="40"/>
      <c r="AE304" s="40"/>
    </row>
    <row r="305" spans="29:31">
      <c r="AC305" s="40"/>
      <c r="AE305" s="40"/>
    </row>
    <row r="306" spans="29:31">
      <c r="AC306" s="40"/>
      <c r="AE306" s="40"/>
    </row>
    <row r="307" spans="29:31">
      <c r="AC307" s="40"/>
      <c r="AE307" s="40"/>
    </row>
    <row r="308" spans="29:31">
      <c r="AC308" s="40"/>
      <c r="AE308" s="40"/>
    </row>
    <row r="309" spans="29:31">
      <c r="AC309" s="40"/>
      <c r="AE309" s="40"/>
    </row>
    <row r="310" spans="29:31">
      <c r="AC310" s="40"/>
      <c r="AE310" s="40"/>
    </row>
    <row r="311" spans="29:31">
      <c r="AC311" s="40"/>
      <c r="AE311" s="40"/>
    </row>
    <row r="312" spans="29:31">
      <c r="AC312" s="40"/>
      <c r="AE312" s="40"/>
    </row>
    <row r="313" spans="29:31">
      <c r="AC313" s="40"/>
      <c r="AE313" s="40"/>
    </row>
    <row r="314" spans="29:31">
      <c r="AC314" s="40"/>
      <c r="AE314" s="40"/>
    </row>
    <row r="315" spans="29:31">
      <c r="AC315" s="40"/>
      <c r="AE315" s="40"/>
    </row>
    <row r="316" spans="29:31">
      <c r="AC316" s="40"/>
      <c r="AE316" s="40"/>
    </row>
    <row r="317" spans="29:31">
      <c r="AC317" s="40"/>
      <c r="AE317" s="40"/>
    </row>
    <row r="318" spans="29:31">
      <c r="AC318" s="40"/>
      <c r="AE318" s="40"/>
    </row>
    <row r="319" spans="29:31">
      <c r="AC319" s="40"/>
      <c r="AE319" s="40"/>
    </row>
    <row r="320" spans="29:31">
      <c r="AC320" s="40"/>
      <c r="AE320" s="40"/>
    </row>
    <row r="321" spans="29:31">
      <c r="AC321" s="40"/>
      <c r="AE321" s="40"/>
    </row>
    <row r="322" spans="29:31">
      <c r="AC322" s="40"/>
      <c r="AE322" s="40"/>
    </row>
    <row r="323" spans="29:31">
      <c r="AC323" s="40"/>
      <c r="AE323" s="40"/>
    </row>
    <row r="324" spans="29:31">
      <c r="AC324" s="40"/>
      <c r="AE324" s="40"/>
    </row>
    <row r="325" spans="29:31">
      <c r="AC325" s="40"/>
      <c r="AE325" s="40"/>
    </row>
    <row r="326" spans="29:31">
      <c r="AC326" s="40"/>
      <c r="AE326" s="40"/>
    </row>
    <row r="327" spans="29:31">
      <c r="AC327" s="40"/>
      <c r="AE327" s="40"/>
    </row>
    <row r="328" spans="29:31">
      <c r="AC328" s="40"/>
      <c r="AE328" s="40"/>
    </row>
    <row r="329" spans="29:31">
      <c r="AC329" s="40"/>
      <c r="AE329" s="40"/>
    </row>
    <row r="330" spans="29:31">
      <c r="AC330" s="40"/>
      <c r="AE330" s="40"/>
    </row>
    <row r="331" spans="29:31">
      <c r="AC331" s="40"/>
      <c r="AE331" s="40"/>
    </row>
    <row r="332" spans="29:31">
      <c r="AC332" s="40"/>
      <c r="AE332" s="40"/>
    </row>
    <row r="333" spans="29:31">
      <c r="AC333" s="40"/>
      <c r="AE333" s="40"/>
    </row>
    <row r="334" spans="29:31">
      <c r="AC334" s="40"/>
      <c r="AE334" s="40"/>
    </row>
    <row r="335" spans="29:31">
      <c r="AC335" s="40"/>
      <c r="AE335" s="40"/>
    </row>
    <row r="336" spans="29:31">
      <c r="AC336" s="40"/>
      <c r="AE336" s="40"/>
    </row>
    <row r="337" spans="29:31">
      <c r="AC337" s="40"/>
      <c r="AE337" s="40"/>
    </row>
    <row r="338" spans="29:31">
      <c r="AC338" s="40"/>
      <c r="AE338" s="40"/>
    </row>
    <row r="339" spans="29:31">
      <c r="AC339" s="40"/>
      <c r="AE339" s="40"/>
    </row>
    <row r="340" spans="29:31">
      <c r="AC340" s="40"/>
      <c r="AE340" s="40"/>
    </row>
    <row r="341" spans="29:31">
      <c r="AC341" s="40"/>
      <c r="AE341" s="40"/>
    </row>
    <row r="342" spans="29:31">
      <c r="AC342" s="40"/>
      <c r="AE342" s="40"/>
    </row>
    <row r="343" spans="29:31">
      <c r="AC343" s="40"/>
      <c r="AE343" s="40"/>
    </row>
    <row r="344" spans="29:31">
      <c r="AC344" s="40"/>
      <c r="AE344" s="40"/>
    </row>
    <row r="345" spans="29:31">
      <c r="AC345" s="40"/>
      <c r="AE345" s="40"/>
    </row>
    <row r="346" spans="29:31">
      <c r="AC346" s="40"/>
      <c r="AE346" s="40"/>
    </row>
    <row r="347" spans="29:31">
      <c r="AC347" s="40"/>
      <c r="AE347" s="40"/>
    </row>
    <row r="348" spans="29:31">
      <c r="AC348" s="40"/>
      <c r="AE348" s="40"/>
    </row>
    <row r="349" spans="29:31">
      <c r="AC349" s="40"/>
      <c r="AE349" s="40"/>
    </row>
    <row r="350" spans="29:31">
      <c r="AC350" s="40"/>
      <c r="AE350" s="40"/>
    </row>
    <row r="351" spans="29:31">
      <c r="AC351" s="40"/>
      <c r="AE351" s="40"/>
    </row>
    <row r="352" spans="29:31">
      <c r="AC352" s="40"/>
      <c r="AE352" s="40"/>
    </row>
    <row r="353" spans="29:31">
      <c r="AC353" s="40"/>
      <c r="AE353" s="40"/>
    </row>
    <row r="354" spans="29:31">
      <c r="AC354" s="40"/>
      <c r="AE354" s="40"/>
    </row>
    <row r="355" spans="29:31">
      <c r="AC355" s="40"/>
      <c r="AE355" s="40"/>
    </row>
    <row r="356" spans="29:31">
      <c r="AC356" s="40"/>
      <c r="AE356" s="40"/>
    </row>
    <row r="357" spans="29:31">
      <c r="AC357" s="40"/>
      <c r="AE357" s="40"/>
    </row>
    <row r="358" spans="29:31">
      <c r="AC358" s="40"/>
      <c r="AE358" s="40"/>
    </row>
    <row r="359" spans="29:31">
      <c r="AC359" s="40"/>
      <c r="AE359" s="40"/>
    </row>
    <row r="360" spans="29:31">
      <c r="AC360" s="40"/>
      <c r="AE360" s="40"/>
    </row>
    <row r="361" spans="29:31">
      <c r="AC361" s="40"/>
      <c r="AE361" s="40"/>
    </row>
    <row r="362" spans="29:31">
      <c r="AC362" s="40"/>
      <c r="AE362" s="40"/>
    </row>
    <row r="363" spans="29:31">
      <c r="AC363" s="40"/>
      <c r="AE363" s="40"/>
    </row>
    <row r="364" spans="29:31">
      <c r="AC364" s="40"/>
      <c r="AE364" s="40"/>
    </row>
    <row r="365" spans="29:31">
      <c r="AC365" s="40"/>
      <c r="AE365" s="40"/>
    </row>
    <row r="366" spans="29:31">
      <c r="AC366" s="40"/>
      <c r="AE366" s="40"/>
    </row>
    <row r="367" spans="29:31">
      <c r="AC367" s="40"/>
      <c r="AE367" s="40"/>
    </row>
    <row r="368" spans="29:31">
      <c r="AC368" s="40"/>
      <c r="AE368" s="40"/>
    </row>
    <row r="369" spans="29:31">
      <c r="AC369" s="40"/>
      <c r="AE369" s="40"/>
    </row>
    <row r="370" spans="29:31">
      <c r="AC370" s="40"/>
      <c r="AE370" s="40"/>
    </row>
    <row r="371" spans="29:31">
      <c r="AC371" s="40"/>
      <c r="AE371" s="40"/>
    </row>
    <row r="372" spans="29:31">
      <c r="AC372" s="40"/>
      <c r="AE372" s="40"/>
    </row>
    <row r="373" spans="29:31">
      <c r="AC373" s="40"/>
      <c r="AE373" s="40"/>
    </row>
    <row r="374" spans="29:31">
      <c r="AC374" s="40"/>
      <c r="AE374" s="40"/>
    </row>
    <row r="375" spans="29:31">
      <c r="AC375" s="40"/>
      <c r="AE375" s="40"/>
    </row>
    <row r="376" spans="29:31">
      <c r="AC376" s="40"/>
      <c r="AE376" s="40"/>
    </row>
    <row r="377" spans="29:31">
      <c r="AC377" s="40"/>
      <c r="AE377" s="40"/>
    </row>
    <row r="378" spans="29:31">
      <c r="AC378" s="40"/>
      <c r="AE378" s="40"/>
    </row>
    <row r="379" spans="29:31">
      <c r="AC379" s="40"/>
      <c r="AE379" s="40"/>
    </row>
    <row r="380" spans="29:31">
      <c r="AC380" s="40"/>
      <c r="AE380" s="40"/>
    </row>
    <row r="381" spans="29:31">
      <c r="AC381" s="40"/>
      <c r="AE381" s="40"/>
    </row>
    <row r="382" spans="29:31">
      <c r="AC382" s="40"/>
      <c r="AE382" s="40"/>
    </row>
    <row r="383" spans="29:31">
      <c r="AC383" s="40"/>
      <c r="AE383" s="40"/>
    </row>
    <row r="384" spans="29:31">
      <c r="AC384" s="40"/>
      <c r="AE384" s="40"/>
    </row>
    <row r="385" spans="29:31">
      <c r="AC385" s="40"/>
      <c r="AE385" s="40"/>
    </row>
    <row r="386" spans="29:31">
      <c r="AC386" s="40"/>
      <c r="AE386" s="40"/>
    </row>
    <row r="387" spans="29:31">
      <c r="AC387" s="40"/>
      <c r="AE387" s="40"/>
    </row>
    <row r="388" spans="29:31">
      <c r="AC388" s="40"/>
      <c r="AE388" s="40"/>
    </row>
    <row r="389" spans="29:31">
      <c r="AC389" s="40"/>
      <c r="AE389" s="40"/>
    </row>
    <row r="390" spans="29:31">
      <c r="AC390" s="40"/>
      <c r="AE390" s="40"/>
    </row>
    <row r="391" spans="29:31">
      <c r="AC391" s="40"/>
      <c r="AE391" s="40"/>
    </row>
    <row r="392" spans="29:31">
      <c r="AC392" s="40"/>
      <c r="AE392" s="40"/>
    </row>
    <row r="393" spans="29:31">
      <c r="AC393" s="40"/>
      <c r="AE393" s="40"/>
    </row>
    <row r="394" spans="29:31">
      <c r="AC394" s="40"/>
      <c r="AE394" s="40"/>
    </row>
    <row r="395" spans="29:31">
      <c r="AC395" s="40"/>
      <c r="AE395" s="40"/>
    </row>
    <row r="396" spans="29:31">
      <c r="AC396" s="40"/>
      <c r="AE396" s="40"/>
    </row>
    <row r="397" spans="29:31">
      <c r="AC397" s="40"/>
      <c r="AE397" s="40"/>
    </row>
    <row r="398" spans="29:31">
      <c r="AC398" s="40"/>
      <c r="AE398" s="40"/>
    </row>
    <row r="399" spans="29:31">
      <c r="AC399" s="40"/>
      <c r="AE399" s="40"/>
    </row>
    <row r="400" spans="29:31">
      <c r="AC400" s="40"/>
      <c r="AE400" s="40"/>
    </row>
    <row r="401" spans="29:31">
      <c r="AC401" s="40"/>
      <c r="AE401" s="40"/>
    </row>
    <row r="402" spans="29:31">
      <c r="AC402" s="40"/>
      <c r="AE402" s="40"/>
    </row>
    <row r="403" spans="29:31">
      <c r="AC403" s="40"/>
      <c r="AE403" s="40"/>
    </row>
    <row r="404" spans="29:31">
      <c r="AC404" s="40"/>
      <c r="AE404" s="40"/>
    </row>
    <row r="405" spans="29:31">
      <c r="AC405" s="40"/>
      <c r="AE405" s="40"/>
    </row>
    <row r="406" spans="29:31">
      <c r="AC406" s="40"/>
      <c r="AE406" s="40"/>
    </row>
    <row r="407" spans="29:31">
      <c r="AC407" s="40"/>
      <c r="AE407" s="40"/>
    </row>
    <row r="408" spans="29:31">
      <c r="AC408" s="40"/>
      <c r="AE408" s="40"/>
    </row>
    <row r="409" spans="29:31">
      <c r="AC409" s="40"/>
      <c r="AE409" s="40"/>
    </row>
    <row r="410" spans="29:31">
      <c r="AC410" s="40"/>
      <c r="AE410" s="40"/>
    </row>
    <row r="411" spans="29:31">
      <c r="AC411" s="40"/>
      <c r="AE411" s="40"/>
    </row>
    <row r="412" spans="29:31">
      <c r="AC412" s="40"/>
      <c r="AE412" s="40"/>
    </row>
    <row r="413" spans="29:31">
      <c r="AC413" s="40"/>
      <c r="AE413" s="40"/>
    </row>
    <row r="414" spans="29:31">
      <c r="AC414" s="40"/>
      <c r="AE414" s="40"/>
    </row>
    <row r="415" spans="29:31">
      <c r="AC415" s="40"/>
      <c r="AE415" s="40"/>
    </row>
    <row r="416" spans="29:31">
      <c r="AC416" s="40"/>
      <c r="AE416" s="40"/>
    </row>
    <row r="417" spans="29:31">
      <c r="AC417" s="40"/>
      <c r="AE417" s="40"/>
    </row>
    <row r="418" spans="29:31">
      <c r="AC418" s="40"/>
      <c r="AE418" s="40"/>
    </row>
    <row r="419" spans="29:31">
      <c r="AC419" s="40"/>
      <c r="AE419" s="40"/>
    </row>
    <row r="420" spans="29:31">
      <c r="AC420" s="40"/>
      <c r="AE420" s="40"/>
    </row>
    <row r="421" spans="29:31">
      <c r="AC421" s="40"/>
      <c r="AE421" s="40"/>
    </row>
    <row r="422" spans="29:31">
      <c r="AC422" s="40"/>
      <c r="AE422" s="40"/>
    </row>
    <row r="423" spans="29:31">
      <c r="AC423" s="40"/>
      <c r="AE423" s="40"/>
    </row>
    <row r="424" spans="29:31">
      <c r="AC424" s="40"/>
      <c r="AE424" s="40"/>
    </row>
    <row r="425" spans="29:31">
      <c r="AC425" s="40"/>
      <c r="AE425" s="40"/>
    </row>
    <row r="426" spans="29:31">
      <c r="AC426" s="40"/>
      <c r="AE426" s="40"/>
    </row>
    <row r="427" spans="29:31">
      <c r="AC427" s="40"/>
      <c r="AE427" s="40"/>
    </row>
    <row r="428" spans="29:31">
      <c r="AC428" s="40"/>
      <c r="AE428" s="40"/>
    </row>
    <row r="429" spans="29:31">
      <c r="AC429" s="40"/>
      <c r="AE429" s="40"/>
    </row>
    <row r="430" spans="29:31">
      <c r="AC430" s="40"/>
      <c r="AE430" s="40"/>
    </row>
    <row r="431" spans="29:31">
      <c r="AC431" s="40"/>
      <c r="AE431" s="40"/>
    </row>
    <row r="432" spans="29:31">
      <c r="AC432" s="40"/>
      <c r="AE432" s="40"/>
    </row>
    <row r="433" spans="29:31">
      <c r="AC433" s="40"/>
      <c r="AE433" s="40"/>
    </row>
    <row r="434" spans="29:31">
      <c r="AC434" s="40"/>
      <c r="AE434" s="40"/>
    </row>
    <row r="435" spans="29:31">
      <c r="AC435" s="40"/>
      <c r="AE435" s="40"/>
    </row>
    <row r="436" spans="29:31">
      <c r="AC436" s="40"/>
      <c r="AE436" s="40"/>
    </row>
    <row r="437" spans="29:31">
      <c r="AC437" s="40"/>
      <c r="AE437" s="40"/>
    </row>
    <row r="438" spans="29:31">
      <c r="AC438" s="40"/>
      <c r="AE438" s="40"/>
    </row>
    <row r="439" spans="29:31">
      <c r="AC439" s="40"/>
      <c r="AE439" s="40"/>
    </row>
    <row r="440" spans="29:31">
      <c r="AC440" s="40"/>
      <c r="AE440" s="40"/>
    </row>
    <row r="441" spans="29:31">
      <c r="AC441" s="40"/>
      <c r="AE441" s="40"/>
    </row>
    <row r="442" spans="29:31">
      <c r="AC442" s="40"/>
      <c r="AE442" s="40"/>
    </row>
    <row r="443" spans="29:31">
      <c r="AC443" s="40"/>
      <c r="AE443" s="40"/>
    </row>
    <row r="444" spans="29:31">
      <c r="AC444" s="40"/>
      <c r="AE444" s="40"/>
    </row>
    <row r="445" spans="29:31">
      <c r="AC445" s="40"/>
      <c r="AE445" s="40"/>
    </row>
    <row r="446" spans="29:31">
      <c r="AC446" s="40"/>
      <c r="AE446" s="40"/>
    </row>
    <row r="447" spans="29:31">
      <c r="AC447" s="40"/>
      <c r="AE447" s="40"/>
    </row>
    <row r="448" spans="29:31">
      <c r="AC448" s="40"/>
      <c r="AE448" s="40"/>
    </row>
    <row r="449" spans="29:31">
      <c r="AC449" s="40"/>
      <c r="AE449" s="40"/>
    </row>
    <row r="450" spans="29:31">
      <c r="AC450" s="40"/>
      <c r="AE450" s="40"/>
    </row>
    <row r="451" spans="29:31">
      <c r="AC451" s="40"/>
      <c r="AE451" s="40"/>
    </row>
    <row r="452" spans="29:31">
      <c r="AC452" s="40"/>
      <c r="AE452" s="40"/>
    </row>
    <row r="453" spans="29:31">
      <c r="AC453" s="40"/>
      <c r="AE453" s="40"/>
    </row>
    <row r="454" spans="29:31">
      <c r="AC454" s="40"/>
      <c r="AE454" s="40"/>
    </row>
    <row r="455" spans="29:31">
      <c r="AC455" s="40"/>
      <c r="AE455" s="40"/>
    </row>
    <row r="456" spans="29:31">
      <c r="AC456" s="40"/>
      <c r="AE456" s="40"/>
    </row>
    <row r="457" spans="29:31">
      <c r="AC457" s="40"/>
      <c r="AE457" s="40"/>
    </row>
    <row r="458" spans="29:31">
      <c r="AC458" s="40"/>
      <c r="AE458" s="40"/>
    </row>
    <row r="459" spans="29:31">
      <c r="AC459" s="40"/>
      <c r="AE459" s="40"/>
    </row>
    <row r="460" spans="29:31">
      <c r="AC460" s="40"/>
      <c r="AE460" s="40"/>
    </row>
    <row r="461" spans="29:31">
      <c r="AC461" s="40"/>
      <c r="AE461" s="40"/>
    </row>
    <row r="462" spans="29:31">
      <c r="AC462" s="40"/>
      <c r="AE462" s="40"/>
    </row>
    <row r="463" spans="29:31">
      <c r="AC463" s="40"/>
      <c r="AE463" s="40"/>
    </row>
    <row r="464" spans="29:31">
      <c r="AC464" s="40"/>
      <c r="AE464" s="40"/>
    </row>
    <row r="465" spans="29:31">
      <c r="AC465" s="40"/>
      <c r="AE465" s="40"/>
    </row>
    <row r="466" spans="29:31">
      <c r="AC466" s="40"/>
      <c r="AE466" s="40"/>
    </row>
    <row r="467" spans="29:31">
      <c r="AC467" s="40"/>
      <c r="AE467" s="40"/>
    </row>
    <row r="468" spans="29:31">
      <c r="AC468" s="40"/>
      <c r="AE468" s="40"/>
    </row>
    <row r="469" spans="29:31">
      <c r="AC469" s="40"/>
      <c r="AE469" s="40"/>
    </row>
    <row r="470" spans="29:31">
      <c r="AC470" s="40"/>
      <c r="AE470" s="40"/>
    </row>
    <row r="471" spans="29:31">
      <c r="AC471" s="40"/>
      <c r="AE471" s="40"/>
    </row>
    <row r="472" spans="29:31">
      <c r="AC472" s="40"/>
      <c r="AE472" s="40"/>
    </row>
    <row r="473" spans="29:31">
      <c r="AC473" s="40"/>
      <c r="AE473" s="40"/>
    </row>
    <row r="474" spans="29:31">
      <c r="AC474" s="40"/>
      <c r="AE474" s="40"/>
    </row>
    <row r="475" spans="29:31">
      <c r="AC475" s="40"/>
      <c r="AE475" s="40"/>
    </row>
    <row r="476" spans="29:31">
      <c r="AC476" s="40"/>
      <c r="AE476" s="40"/>
    </row>
    <row r="477" spans="29:31">
      <c r="AC477" s="40"/>
      <c r="AE477" s="40"/>
    </row>
    <row r="478" spans="29:31">
      <c r="AC478" s="40"/>
      <c r="AE478" s="40"/>
    </row>
    <row r="479" spans="29:31">
      <c r="AC479" s="40"/>
      <c r="AE479" s="40"/>
    </row>
    <row r="480" spans="29:31">
      <c r="AC480" s="40"/>
      <c r="AE480" s="40"/>
    </row>
    <row r="481" spans="29:31">
      <c r="AC481" s="40"/>
      <c r="AE481" s="40"/>
    </row>
    <row r="482" spans="29:31">
      <c r="AC482" s="40"/>
      <c r="AE482" s="40"/>
    </row>
    <row r="483" spans="29:31">
      <c r="AC483" s="40"/>
      <c r="AE483" s="40"/>
    </row>
    <row r="484" spans="29:31">
      <c r="AC484" s="40"/>
      <c r="AE484" s="40"/>
    </row>
    <row r="485" spans="29:31">
      <c r="AC485" s="40"/>
      <c r="AE485" s="40"/>
    </row>
    <row r="486" spans="29:31">
      <c r="AC486" s="40"/>
      <c r="AE486" s="40"/>
    </row>
    <row r="487" spans="29:31">
      <c r="AC487" s="40"/>
      <c r="AE487" s="40"/>
    </row>
    <row r="488" spans="29:31">
      <c r="AC488" s="40"/>
      <c r="AE488" s="40"/>
    </row>
    <row r="489" spans="29:31">
      <c r="AC489" s="40"/>
      <c r="AE489" s="40"/>
    </row>
    <row r="490" spans="29:31">
      <c r="AC490" s="40"/>
      <c r="AE490" s="40"/>
    </row>
    <row r="491" spans="29:31">
      <c r="AC491" s="40"/>
      <c r="AE491" s="40"/>
    </row>
    <row r="492" spans="29:31">
      <c r="AC492" s="40"/>
      <c r="AE492" s="40"/>
    </row>
    <row r="493" spans="29:31">
      <c r="AC493" s="40"/>
      <c r="AE493" s="40"/>
    </row>
    <row r="494" spans="29:31">
      <c r="AC494" s="40"/>
      <c r="AE494" s="40"/>
    </row>
    <row r="495" spans="29:31">
      <c r="AC495" s="40"/>
      <c r="AE495" s="40"/>
    </row>
    <row r="496" spans="29:31">
      <c r="AC496" s="40"/>
      <c r="AE496" s="40"/>
    </row>
    <row r="497" spans="29:31">
      <c r="AC497" s="40"/>
      <c r="AE497" s="40"/>
    </row>
    <row r="498" spans="29:31">
      <c r="AC498" s="40"/>
      <c r="AE498" s="40"/>
    </row>
    <row r="499" spans="29:31">
      <c r="AC499" s="40"/>
      <c r="AE499" s="40"/>
    </row>
    <row r="500" spans="29:31">
      <c r="AC500" s="40"/>
      <c r="AE500" s="40"/>
    </row>
    <row r="501" spans="29:31">
      <c r="AC501" s="40"/>
      <c r="AE501" s="40"/>
    </row>
    <row r="502" spans="29:31">
      <c r="AC502" s="40"/>
      <c r="AE502" s="40"/>
    </row>
    <row r="503" spans="29:31">
      <c r="AC503" s="40"/>
      <c r="AE503" s="40"/>
    </row>
    <row r="504" spans="29:31">
      <c r="AC504" s="40"/>
      <c r="AE504" s="40"/>
    </row>
    <row r="505" spans="29:31">
      <c r="AC505" s="40"/>
      <c r="AE505" s="40"/>
    </row>
    <row r="506" spans="29:31">
      <c r="AC506" s="40"/>
      <c r="AE506" s="40"/>
    </row>
    <row r="507" spans="29:31">
      <c r="AC507" s="40"/>
      <c r="AE507" s="40"/>
    </row>
    <row r="508" spans="29:31">
      <c r="AC508" s="40"/>
      <c r="AE508" s="40"/>
    </row>
    <row r="509" spans="29:31">
      <c r="AC509" s="40"/>
      <c r="AE509" s="40"/>
    </row>
    <row r="510" spans="29:31">
      <c r="AC510" s="40"/>
      <c r="AE510" s="40"/>
    </row>
    <row r="511" spans="29:31">
      <c r="AC511" s="40"/>
      <c r="AE511" s="40"/>
    </row>
    <row r="512" spans="29:31">
      <c r="AC512" s="40"/>
      <c r="AE512" s="40"/>
    </row>
    <row r="513" spans="29:31">
      <c r="AC513" s="40"/>
      <c r="AE513" s="40"/>
    </row>
    <row r="514" spans="29:31">
      <c r="AC514" s="40"/>
      <c r="AE514" s="40"/>
    </row>
    <row r="515" spans="29:31">
      <c r="AC515" s="40"/>
      <c r="AE515" s="40"/>
    </row>
    <row r="516" spans="29:31">
      <c r="AC516" s="40"/>
      <c r="AE516" s="40"/>
    </row>
    <row r="517" spans="29:31">
      <c r="AC517" s="40"/>
      <c r="AE517" s="40"/>
    </row>
    <row r="518" spans="29:31">
      <c r="AC518" s="40"/>
      <c r="AE518" s="40"/>
    </row>
    <row r="519" spans="29:31">
      <c r="AC519" s="40"/>
      <c r="AE519" s="40"/>
    </row>
    <row r="520" spans="29:31">
      <c r="AC520" s="40"/>
      <c r="AE520" s="40"/>
    </row>
    <row r="521" spans="29:31">
      <c r="AC521" s="40"/>
      <c r="AE521" s="40"/>
    </row>
    <row r="522" spans="29:31">
      <c r="AC522" s="40"/>
      <c r="AE522" s="40"/>
    </row>
    <row r="523" spans="29:31">
      <c r="AC523" s="40"/>
      <c r="AE523" s="40"/>
    </row>
    <row r="524" spans="29:31">
      <c r="AC524" s="40"/>
      <c r="AE524" s="40"/>
    </row>
    <row r="525" spans="29:31">
      <c r="AC525" s="40"/>
      <c r="AE525" s="40"/>
    </row>
    <row r="526" spans="29:31">
      <c r="AC526" s="40"/>
      <c r="AE526" s="40"/>
    </row>
    <row r="527" spans="29:31">
      <c r="AC527" s="40"/>
      <c r="AE527" s="40"/>
    </row>
    <row r="528" spans="29:31">
      <c r="AC528" s="40"/>
      <c r="AE528" s="40"/>
    </row>
    <row r="529" spans="29:31">
      <c r="AC529" s="40"/>
      <c r="AE529" s="40"/>
    </row>
    <row r="530" spans="29:31">
      <c r="AC530" s="40"/>
      <c r="AE530" s="40"/>
    </row>
    <row r="531" spans="29:31">
      <c r="AC531" s="40"/>
      <c r="AE531" s="40"/>
    </row>
    <row r="532" spans="29:31">
      <c r="AC532" s="40"/>
      <c r="AE532" s="40"/>
    </row>
    <row r="533" spans="29:31">
      <c r="AC533" s="40"/>
      <c r="AE533" s="40"/>
    </row>
    <row r="534" spans="29:31">
      <c r="AC534" s="40"/>
      <c r="AE534" s="40"/>
    </row>
    <row r="535" spans="29:31">
      <c r="AC535" s="40"/>
      <c r="AE535" s="40"/>
    </row>
    <row r="536" spans="29:31">
      <c r="AC536" s="40"/>
      <c r="AE536" s="40"/>
    </row>
    <row r="537" spans="29:31">
      <c r="AC537" s="40"/>
      <c r="AE537" s="40"/>
    </row>
    <row r="538" spans="29:31">
      <c r="AC538" s="40"/>
      <c r="AE538" s="40"/>
    </row>
    <row r="539" spans="29:31">
      <c r="AC539" s="40"/>
      <c r="AE539" s="40"/>
    </row>
    <row r="540" spans="29:31">
      <c r="AC540" s="40"/>
      <c r="AE540" s="40"/>
    </row>
    <row r="541" spans="29:31">
      <c r="AC541" s="40"/>
      <c r="AE541" s="40"/>
    </row>
    <row r="542" spans="29:31">
      <c r="AC542" s="40"/>
      <c r="AE542" s="40"/>
    </row>
    <row r="543" spans="29:31">
      <c r="AC543" s="40"/>
      <c r="AE543" s="40"/>
    </row>
    <row r="544" spans="29:31">
      <c r="AC544" s="40"/>
      <c r="AE544" s="40"/>
    </row>
    <row r="545" spans="29:31">
      <c r="AC545" s="40"/>
      <c r="AE545" s="40"/>
    </row>
    <row r="546" spans="29:31">
      <c r="AC546" s="40"/>
      <c r="AE546" s="40"/>
    </row>
    <row r="547" spans="29:31">
      <c r="AC547" s="40"/>
      <c r="AE547" s="40"/>
    </row>
    <row r="548" spans="29:31">
      <c r="AC548" s="40"/>
      <c r="AE548" s="40"/>
    </row>
    <row r="549" spans="29:31">
      <c r="AC549" s="40"/>
      <c r="AE549" s="40"/>
    </row>
    <row r="550" spans="29:31">
      <c r="AC550" s="40"/>
      <c r="AE550" s="40"/>
    </row>
    <row r="551" spans="29:31">
      <c r="AC551" s="40"/>
      <c r="AE551" s="40"/>
    </row>
    <row r="552" spans="29:31">
      <c r="AC552" s="40"/>
      <c r="AE552" s="40"/>
    </row>
    <row r="553" spans="29:31">
      <c r="AC553" s="40"/>
      <c r="AE553" s="40"/>
    </row>
    <row r="554" spans="29:31">
      <c r="AC554" s="40"/>
      <c r="AE554" s="40"/>
    </row>
    <row r="555" spans="29:31">
      <c r="AC555" s="40"/>
      <c r="AE555" s="40"/>
    </row>
    <row r="556" spans="29:31">
      <c r="AC556" s="40"/>
      <c r="AE556" s="40"/>
    </row>
    <row r="557" spans="29:31">
      <c r="AC557" s="40"/>
      <c r="AE557" s="40"/>
    </row>
    <row r="558" spans="29:31">
      <c r="AC558" s="40"/>
      <c r="AE558" s="40"/>
    </row>
    <row r="559" spans="29:31">
      <c r="AC559" s="40"/>
      <c r="AE559" s="40"/>
    </row>
    <row r="560" spans="29:31">
      <c r="AC560" s="40"/>
      <c r="AE560" s="40"/>
    </row>
    <row r="561" spans="29:31">
      <c r="AC561" s="40"/>
      <c r="AE561" s="40"/>
    </row>
    <row r="562" spans="29:31">
      <c r="AC562" s="40"/>
      <c r="AE562" s="40"/>
    </row>
    <row r="563" spans="29:31">
      <c r="AC563" s="40"/>
      <c r="AE563" s="40"/>
    </row>
    <row r="564" spans="29:31">
      <c r="AC564" s="40"/>
      <c r="AE564" s="40"/>
    </row>
    <row r="565" spans="29:31">
      <c r="AC565" s="40"/>
      <c r="AE565" s="40"/>
    </row>
    <row r="566" spans="29:31">
      <c r="AC566" s="40"/>
      <c r="AE566" s="40"/>
    </row>
    <row r="567" spans="29:31">
      <c r="AC567" s="40"/>
      <c r="AE567" s="40"/>
    </row>
    <row r="568" spans="29:31">
      <c r="AC568" s="40"/>
      <c r="AE568" s="40"/>
    </row>
    <row r="569" spans="29:31">
      <c r="AC569" s="40"/>
      <c r="AE569" s="40"/>
    </row>
    <row r="570" spans="29:31">
      <c r="AC570" s="40"/>
      <c r="AE570" s="40"/>
    </row>
    <row r="571" spans="29:31">
      <c r="AC571" s="40"/>
      <c r="AE571" s="40"/>
    </row>
    <row r="572" spans="29:31">
      <c r="AC572" s="40"/>
      <c r="AE572" s="40"/>
    </row>
    <row r="573" spans="29:31">
      <c r="AC573" s="40"/>
      <c r="AE573" s="40"/>
    </row>
    <row r="574" spans="29:31">
      <c r="AC574" s="40"/>
      <c r="AE574" s="40"/>
    </row>
    <row r="575" spans="29:31">
      <c r="AC575" s="40"/>
      <c r="AE575" s="40"/>
    </row>
    <row r="576" spans="29:31">
      <c r="AC576" s="40"/>
      <c r="AE576" s="40"/>
    </row>
    <row r="577" spans="29:31">
      <c r="AC577" s="40"/>
      <c r="AE577" s="40"/>
    </row>
    <row r="578" spans="29:31">
      <c r="AC578" s="40"/>
      <c r="AE578" s="40"/>
    </row>
    <row r="579" spans="29:31">
      <c r="AC579" s="40"/>
      <c r="AE579" s="40"/>
    </row>
    <row r="580" spans="29:31">
      <c r="AC580" s="40"/>
      <c r="AE580" s="40"/>
    </row>
    <row r="581" spans="29:31">
      <c r="AC581" s="40"/>
      <c r="AE581" s="40"/>
    </row>
    <row r="582" spans="29:31">
      <c r="AC582" s="40"/>
      <c r="AE582" s="40"/>
    </row>
    <row r="583" spans="29:31">
      <c r="AC583" s="40"/>
      <c r="AE583" s="40"/>
    </row>
    <row r="584" spans="29:31">
      <c r="AC584" s="40"/>
      <c r="AE584" s="40"/>
    </row>
    <row r="585" spans="29:31">
      <c r="AC585" s="40"/>
      <c r="AE585" s="40"/>
    </row>
    <row r="586" spans="29:31">
      <c r="AC586" s="40"/>
      <c r="AE586" s="40"/>
    </row>
    <row r="587" spans="29:31">
      <c r="AC587" s="40"/>
      <c r="AE587" s="40"/>
    </row>
    <row r="588" spans="29:31">
      <c r="AC588" s="40"/>
      <c r="AE588" s="40"/>
    </row>
    <row r="589" spans="29:31">
      <c r="AC589" s="40"/>
      <c r="AE589" s="40"/>
    </row>
    <row r="590" spans="29:31">
      <c r="AC590" s="40"/>
      <c r="AE590" s="40"/>
    </row>
    <row r="591" spans="29:31">
      <c r="AC591" s="40"/>
      <c r="AE591" s="40"/>
    </row>
    <row r="592" spans="29:31">
      <c r="AC592" s="40"/>
      <c r="AE592" s="40"/>
    </row>
    <row r="593" spans="29:31">
      <c r="AC593" s="40"/>
      <c r="AE593" s="40"/>
    </row>
    <row r="594" spans="29:31">
      <c r="AC594" s="40"/>
      <c r="AE594" s="40"/>
    </row>
    <row r="595" spans="29:31">
      <c r="AC595" s="40"/>
      <c r="AE595" s="40"/>
    </row>
    <row r="596" spans="29:31">
      <c r="AC596" s="40"/>
      <c r="AE596" s="40"/>
    </row>
    <row r="597" spans="29:31">
      <c r="AC597" s="40"/>
      <c r="AE597" s="40"/>
    </row>
    <row r="598" spans="29:31">
      <c r="AC598" s="40"/>
      <c r="AE598" s="40"/>
    </row>
    <row r="599" spans="29:31">
      <c r="AC599" s="40"/>
      <c r="AE599" s="40"/>
    </row>
    <row r="600" spans="29:31">
      <c r="AC600" s="40"/>
      <c r="AE600" s="40"/>
    </row>
    <row r="601" spans="29:31">
      <c r="AC601" s="40"/>
      <c r="AE601" s="40"/>
    </row>
    <row r="602" spans="29:31">
      <c r="AC602" s="40"/>
      <c r="AE602" s="40"/>
    </row>
    <row r="603" spans="29:31">
      <c r="AC603" s="40"/>
      <c r="AE603" s="40"/>
    </row>
    <row r="604" spans="29:31">
      <c r="AC604" s="40"/>
      <c r="AE604" s="40"/>
    </row>
    <row r="605" spans="29:31">
      <c r="AC605" s="40"/>
      <c r="AE605" s="40"/>
    </row>
    <row r="606" spans="29:31">
      <c r="AC606" s="40"/>
      <c r="AE606" s="40"/>
    </row>
    <row r="607" spans="29:31">
      <c r="AC607" s="40"/>
      <c r="AE607" s="40"/>
    </row>
    <row r="608" spans="29:31">
      <c r="AC608" s="40"/>
      <c r="AE608" s="40"/>
    </row>
    <row r="609" spans="29:31">
      <c r="AC609" s="40"/>
      <c r="AE609" s="40"/>
    </row>
    <row r="610" spans="29:31">
      <c r="AC610" s="40"/>
      <c r="AE610" s="40"/>
    </row>
    <row r="611" spans="29:31">
      <c r="AC611" s="40"/>
      <c r="AE611" s="40"/>
    </row>
    <row r="612" spans="29:31">
      <c r="AC612" s="40"/>
      <c r="AE612" s="40"/>
    </row>
    <row r="613" spans="29:31">
      <c r="AC613" s="40"/>
      <c r="AE613" s="40"/>
    </row>
    <row r="614" spans="29:31">
      <c r="AC614" s="40"/>
      <c r="AE614" s="40"/>
    </row>
    <row r="615" spans="29:31">
      <c r="AC615" s="40"/>
      <c r="AE615" s="40"/>
    </row>
    <row r="616" spans="29:31">
      <c r="AC616" s="40"/>
      <c r="AE616" s="40"/>
    </row>
    <row r="617" spans="29:31">
      <c r="AC617" s="40"/>
      <c r="AE617" s="40"/>
    </row>
    <row r="618" spans="29:31">
      <c r="AC618" s="40"/>
      <c r="AE618" s="40"/>
    </row>
    <row r="619" spans="29:31">
      <c r="AC619" s="40"/>
      <c r="AE619" s="40"/>
    </row>
    <row r="620" spans="29:31">
      <c r="AC620" s="40"/>
      <c r="AE620" s="40"/>
    </row>
    <row r="621" spans="29:31">
      <c r="AC621" s="40"/>
      <c r="AE621" s="40"/>
    </row>
    <row r="622" spans="29:31">
      <c r="AC622" s="40"/>
      <c r="AE622" s="40"/>
    </row>
    <row r="623" spans="29:31">
      <c r="AC623" s="40"/>
      <c r="AE623" s="40"/>
    </row>
    <row r="624" spans="29:31">
      <c r="AC624" s="40"/>
      <c r="AE624" s="40"/>
    </row>
    <row r="625" spans="29:31">
      <c r="AC625" s="40"/>
      <c r="AE625" s="40"/>
    </row>
    <row r="626" spans="29:31">
      <c r="AC626" s="40"/>
      <c r="AE626" s="40"/>
    </row>
    <row r="627" spans="29:31">
      <c r="AC627" s="40"/>
      <c r="AE627" s="40"/>
    </row>
    <row r="628" spans="29:31">
      <c r="AC628" s="40"/>
      <c r="AE628" s="40"/>
    </row>
    <row r="629" spans="29:31">
      <c r="AC629" s="40"/>
      <c r="AE629" s="40"/>
    </row>
    <row r="630" spans="29:31">
      <c r="AC630" s="40"/>
      <c r="AE630" s="40"/>
    </row>
    <row r="631" spans="29:31">
      <c r="AC631" s="40"/>
      <c r="AE631" s="40"/>
    </row>
    <row r="632" spans="29:31">
      <c r="AC632" s="40"/>
      <c r="AE632" s="40"/>
    </row>
    <row r="633" spans="29:31">
      <c r="AC633" s="40"/>
      <c r="AE633" s="40"/>
    </row>
    <row r="634" spans="29:31">
      <c r="AC634" s="40"/>
      <c r="AE634" s="40"/>
    </row>
    <row r="635" spans="29:31">
      <c r="AC635" s="40"/>
      <c r="AE635" s="40"/>
    </row>
    <row r="636" spans="29:31">
      <c r="AC636" s="40"/>
      <c r="AE636" s="40"/>
    </row>
    <row r="637" spans="29:31">
      <c r="AC637" s="40"/>
      <c r="AE637" s="40"/>
    </row>
    <row r="638" spans="29:31">
      <c r="AC638" s="40"/>
      <c r="AE638" s="40"/>
    </row>
    <row r="639" spans="29:31">
      <c r="AC639" s="40"/>
      <c r="AE639" s="40"/>
    </row>
    <row r="640" spans="29:31">
      <c r="AC640" s="40"/>
      <c r="AE640" s="40"/>
    </row>
    <row r="641" spans="29:31">
      <c r="AC641" s="40"/>
      <c r="AE641" s="40"/>
    </row>
    <row r="642" spans="29:31">
      <c r="AC642" s="40"/>
      <c r="AE642" s="40"/>
    </row>
    <row r="643" spans="29:31">
      <c r="AC643" s="40"/>
      <c r="AE643" s="40"/>
    </row>
    <row r="644" spans="29:31">
      <c r="AC644" s="40"/>
      <c r="AE644" s="40"/>
    </row>
    <row r="645" spans="29:31">
      <c r="AC645" s="40"/>
      <c r="AE645" s="40"/>
    </row>
    <row r="646" spans="29:31">
      <c r="AC646" s="40"/>
      <c r="AE646" s="40"/>
    </row>
    <row r="647" spans="29:31">
      <c r="AC647" s="40"/>
      <c r="AE647" s="40"/>
    </row>
    <row r="648" spans="29:31">
      <c r="AC648" s="40"/>
      <c r="AE648" s="40"/>
    </row>
    <row r="649" spans="29:31">
      <c r="AC649" s="40"/>
      <c r="AE649" s="40"/>
    </row>
    <row r="650" spans="29:31">
      <c r="AC650" s="40"/>
      <c r="AE650" s="40"/>
    </row>
    <row r="651" spans="29:31">
      <c r="AC651" s="40"/>
      <c r="AE651" s="40"/>
    </row>
    <row r="652" spans="29:31">
      <c r="AC652" s="40"/>
      <c r="AE652" s="40"/>
    </row>
    <row r="653" spans="29:31">
      <c r="AC653" s="40"/>
      <c r="AE653" s="40"/>
    </row>
    <row r="654" spans="29:31">
      <c r="AC654" s="40"/>
      <c r="AE654" s="40"/>
    </row>
    <row r="655" spans="29:31">
      <c r="AC655" s="40"/>
      <c r="AE655" s="40"/>
    </row>
    <row r="656" spans="29:31">
      <c r="AC656" s="40"/>
      <c r="AE656" s="40"/>
    </row>
    <row r="657" spans="29:31">
      <c r="AC657" s="40"/>
      <c r="AE657" s="40"/>
    </row>
    <row r="658" spans="29:31">
      <c r="AC658" s="40"/>
      <c r="AE658" s="40"/>
    </row>
    <row r="659" spans="29:31">
      <c r="AC659" s="40"/>
      <c r="AE659" s="40"/>
    </row>
    <row r="660" spans="29:31">
      <c r="AC660" s="40"/>
      <c r="AE660" s="40"/>
    </row>
    <row r="661" spans="29:31">
      <c r="AC661" s="40"/>
      <c r="AE661" s="40"/>
    </row>
    <row r="662" spans="29:31">
      <c r="AC662" s="40"/>
      <c r="AE662" s="40"/>
    </row>
    <row r="663" spans="29:31">
      <c r="AC663" s="40"/>
      <c r="AE663" s="40"/>
    </row>
    <row r="664" spans="29:31">
      <c r="AC664" s="40"/>
      <c r="AE664" s="40"/>
    </row>
    <row r="665" spans="29:31">
      <c r="AC665" s="40"/>
      <c r="AE665" s="40"/>
    </row>
    <row r="666" spans="29:31">
      <c r="AC666" s="40"/>
      <c r="AE666" s="40"/>
    </row>
    <row r="667" spans="29:31">
      <c r="AC667" s="40"/>
      <c r="AE667" s="40"/>
    </row>
    <row r="668" spans="29:31">
      <c r="AC668" s="40"/>
      <c r="AE668" s="40"/>
    </row>
    <row r="669" spans="29:31">
      <c r="AC669" s="40"/>
      <c r="AE669" s="40"/>
    </row>
    <row r="670" spans="29:31">
      <c r="AC670" s="40"/>
      <c r="AE670" s="40"/>
    </row>
    <row r="671" spans="29:31">
      <c r="AC671" s="40"/>
      <c r="AE671" s="40"/>
    </row>
    <row r="672" spans="29:31">
      <c r="AC672" s="40"/>
      <c r="AE672" s="40"/>
    </row>
    <row r="673" spans="29:31">
      <c r="AC673" s="40"/>
      <c r="AE673" s="40"/>
    </row>
    <row r="674" spans="29:31">
      <c r="AC674" s="40"/>
      <c r="AE674" s="40"/>
    </row>
    <row r="675" spans="29:31">
      <c r="AC675" s="40"/>
      <c r="AE675" s="40"/>
    </row>
    <row r="676" spans="29:31">
      <c r="AC676" s="40"/>
      <c r="AE676" s="40"/>
    </row>
    <row r="677" spans="29:31">
      <c r="AC677" s="40"/>
      <c r="AE677" s="40"/>
    </row>
    <row r="678" spans="29:31">
      <c r="AC678" s="40"/>
      <c r="AE678" s="40"/>
    </row>
    <row r="679" spans="29:31">
      <c r="AC679" s="40"/>
      <c r="AE679" s="40"/>
    </row>
    <row r="680" spans="29:31">
      <c r="AC680" s="40"/>
      <c r="AE680" s="40"/>
    </row>
    <row r="681" spans="29:31">
      <c r="AC681" s="40"/>
      <c r="AE681" s="40"/>
    </row>
    <row r="682" spans="29:31">
      <c r="AC682" s="40"/>
      <c r="AE682" s="40"/>
    </row>
    <row r="683" spans="29:31">
      <c r="AC683" s="40"/>
      <c r="AE683" s="40"/>
    </row>
    <row r="684" spans="29:31">
      <c r="AC684" s="40"/>
      <c r="AE684" s="40"/>
    </row>
    <row r="685" spans="29:31">
      <c r="AC685" s="40"/>
      <c r="AE685" s="40"/>
    </row>
    <row r="686" spans="29:31">
      <c r="AC686" s="40"/>
      <c r="AE686" s="40"/>
    </row>
    <row r="687" spans="29:31">
      <c r="AC687" s="40"/>
      <c r="AE687" s="40"/>
    </row>
    <row r="688" spans="29:31">
      <c r="AC688" s="40"/>
      <c r="AE688" s="40"/>
    </row>
    <row r="689" spans="29:31">
      <c r="AC689" s="40"/>
      <c r="AE689" s="40"/>
    </row>
    <row r="690" spans="29:31">
      <c r="AC690" s="40"/>
      <c r="AE690" s="40"/>
    </row>
    <row r="691" spans="29:31">
      <c r="AC691" s="40"/>
      <c r="AE691" s="40"/>
    </row>
    <row r="692" spans="29:31">
      <c r="AC692" s="40"/>
      <c r="AE692" s="40"/>
    </row>
    <row r="693" spans="29:31">
      <c r="AC693" s="40"/>
      <c r="AE693" s="40"/>
    </row>
    <row r="694" spans="29:31">
      <c r="AC694" s="40"/>
      <c r="AE694" s="40"/>
    </row>
    <row r="695" spans="29:31">
      <c r="AC695" s="40"/>
      <c r="AE695" s="40"/>
    </row>
    <row r="696" spans="29:31">
      <c r="AC696" s="40"/>
      <c r="AE696" s="40"/>
    </row>
    <row r="697" spans="29:31">
      <c r="AC697" s="40"/>
      <c r="AE697" s="40"/>
    </row>
    <row r="698" spans="29:31">
      <c r="AC698" s="40"/>
      <c r="AE698" s="40"/>
    </row>
    <row r="699" spans="29:31">
      <c r="AC699" s="40"/>
      <c r="AE699" s="40"/>
    </row>
    <row r="700" spans="29:31">
      <c r="AC700" s="40"/>
      <c r="AE700" s="40"/>
    </row>
    <row r="701" spans="29:31">
      <c r="AC701" s="40"/>
      <c r="AE701" s="40"/>
    </row>
    <row r="702" spans="29:31">
      <c r="AC702" s="40"/>
      <c r="AE702" s="40"/>
    </row>
    <row r="703" spans="29:31">
      <c r="AC703" s="40"/>
      <c r="AE703" s="40"/>
    </row>
    <row r="704" spans="29:31">
      <c r="AC704" s="40"/>
      <c r="AE704" s="40"/>
    </row>
    <row r="705" spans="29:31">
      <c r="AC705" s="40"/>
      <c r="AE705" s="40"/>
    </row>
    <row r="706" spans="29:31">
      <c r="AC706" s="40"/>
      <c r="AE706" s="40"/>
    </row>
    <row r="707" spans="29:31">
      <c r="AC707" s="40"/>
      <c r="AE707" s="40"/>
    </row>
    <row r="708" spans="29:31">
      <c r="AC708" s="40"/>
      <c r="AE708" s="40"/>
    </row>
    <row r="709" spans="29:31">
      <c r="AC709" s="40"/>
      <c r="AE709" s="40"/>
    </row>
    <row r="710" spans="29:31">
      <c r="AC710" s="40"/>
      <c r="AE710" s="40"/>
    </row>
    <row r="711" spans="29:31">
      <c r="AC711" s="40"/>
      <c r="AE711" s="40"/>
    </row>
    <row r="712" spans="29:31">
      <c r="AC712" s="40"/>
      <c r="AE712" s="40"/>
    </row>
    <row r="713" spans="29:31">
      <c r="AC713" s="40"/>
      <c r="AE713" s="40"/>
    </row>
    <row r="714" spans="29:31">
      <c r="AC714" s="40"/>
      <c r="AE714" s="40"/>
    </row>
    <row r="715" spans="29:31">
      <c r="AC715" s="40"/>
      <c r="AE715" s="40"/>
    </row>
    <row r="716" spans="29:31">
      <c r="AC716" s="40"/>
      <c r="AE716" s="40"/>
    </row>
    <row r="717" spans="29:31">
      <c r="AC717" s="40"/>
      <c r="AE717" s="40"/>
    </row>
    <row r="718" spans="29:31">
      <c r="AC718" s="40"/>
      <c r="AE718" s="40"/>
    </row>
    <row r="719" spans="29:31">
      <c r="AC719" s="40"/>
      <c r="AE719" s="40"/>
    </row>
    <row r="720" spans="29:31">
      <c r="AC720" s="40"/>
      <c r="AE720" s="40"/>
    </row>
    <row r="721" spans="29:31">
      <c r="AC721" s="40"/>
      <c r="AE721" s="40"/>
    </row>
    <row r="722" spans="29:31">
      <c r="AC722" s="40"/>
      <c r="AE722" s="40"/>
    </row>
    <row r="723" spans="29:31">
      <c r="AC723" s="40"/>
      <c r="AE723" s="40"/>
    </row>
    <row r="724" spans="29:31">
      <c r="AC724" s="40"/>
      <c r="AE724" s="40"/>
    </row>
    <row r="725" spans="29:31">
      <c r="AC725" s="40"/>
      <c r="AE725" s="40"/>
    </row>
    <row r="726" spans="29:31">
      <c r="AC726" s="40"/>
      <c r="AE726" s="40"/>
    </row>
    <row r="727" spans="29:31">
      <c r="AC727" s="40"/>
      <c r="AE727" s="40"/>
    </row>
    <row r="728" spans="29:31">
      <c r="AC728" s="40"/>
      <c r="AE728" s="40"/>
    </row>
    <row r="729" spans="29:31">
      <c r="AC729" s="40"/>
      <c r="AE729" s="40"/>
    </row>
    <row r="730" spans="29:31">
      <c r="AC730" s="40"/>
      <c r="AE730" s="40"/>
    </row>
    <row r="731" spans="29:31">
      <c r="AC731" s="40"/>
      <c r="AE731" s="40"/>
    </row>
    <row r="732" spans="29:31">
      <c r="AC732" s="40"/>
      <c r="AE732" s="40"/>
    </row>
    <row r="733" spans="29:31">
      <c r="AC733" s="40"/>
      <c r="AE733" s="40"/>
    </row>
    <row r="734" spans="29:31">
      <c r="AC734" s="40"/>
      <c r="AE734" s="40"/>
    </row>
    <row r="735" spans="29:31">
      <c r="AC735" s="40"/>
      <c r="AE735" s="40"/>
    </row>
    <row r="736" spans="29:31">
      <c r="AC736" s="40"/>
      <c r="AE736" s="40"/>
    </row>
    <row r="737" spans="29:31">
      <c r="AC737" s="40"/>
      <c r="AE737" s="40"/>
    </row>
    <row r="738" spans="29:31">
      <c r="AC738" s="40"/>
      <c r="AE738" s="40"/>
    </row>
    <row r="739" spans="29:31">
      <c r="AC739" s="40"/>
      <c r="AE739" s="40"/>
    </row>
    <row r="740" spans="29:31">
      <c r="AC740" s="40"/>
      <c r="AE740" s="40"/>
    </row>
    <row r="741" spans="29:31">
      <c r="AC741" s="40"/>
      <c r="AE741" s="40"/>
    </row>
    <row r="742" spans="29:31">
      <c r="AC742" s="40"/>
      <c r="AE742" s="40"/>
    </row>
    <row r="743" spans="29:31">
      <c r="AC743" s="40"/>
      <c r="AE743" s="40"/>
    </row>
    <row r="744" spans="29:31">
      <c r="AC744" s="40"/>
      <c r="AE744" s="40"/>
    </row>
    <row r="745" spans="29:31">
      <c r="AC745" s="40"/>
      <c r="AE745" s="40"/>
    </row>
    <row r="746" spans="29:31">
      <c r="AC746" s="40"/>
      <c r="AE746" s="40"/>
    </row>
    <row r="747" spans="29:31">
      <c r="AC747" s="40"/>
      <c r="AE747" s="40"/>
    </row>
    <row r="748" spans="29:31">
      <c r="AC748" s="40"/>
      <c r="AE748" s="40"/>
    </row>
    <row r="749" spans="29:31">
      <c r="AC749" s="40"/>
      <c r="AE749" s="40"/>
    </row>
    <row r="750" spans="29:31">
      <c r="AC750" s="40"/>
      <c r="AE750" s="40"/>
    </row>
    <row r="751" spans="29:31">
      <c r="AC751" s="40"/>
      <c r="AE751" s="40"/>
    </row>
    <row r="752" spans="29:31">
      <c r="AC752" s="40"/>
      <c r="AE752" s="40"/>
    </row>
    <row r="753" spans="29:31">
      <c r="AC753" s="40"/>
      <c r="AE753" s="40"/>
    </row>
    <row r="754" spans="29:31">
      <c r="AC754" s="40"/>
      <c r="AE754" s="40"/>
    </row>
    <row r="755" spans="29:31">
      <c r="AC755" s="40"/>
      <c r="AE755" s="40"/>
    </row>
    <row r="756" spans="29:31">
      <c r="AC756" s="40"/>
      <c r="AE756" s="40"/>
    </row>
    <row r="757" spans="29:31">
      <c r="AC757" s="40"/>
      <c r="AE757" s="40"/>
    </row>
    <row r="758" spans="29:31">
      <c r="AC758" s="40"/>
      <c r="AE758" s="40"/>
    </row>
    <row r="759" spans="29:31">
      <c r="AC759" s="40"/>
      <c r="AE759" s="40"/>
    </row>
    <row r="760" spans="29:31">
      <c r="AC760" s="40"/>
      <c r="AE760" s="40"/>
    </row>
    <row r="761" spans="29:31">
      <c r="AC761" s="40"/>
      <c r="AE761" s="40"/>
    </row>
    <row r="762" spans="29:31">
      <c r="AC762" s="40"/>
      <c r="AE762" s="40"/>
    </row>
    <row r="763" spans="29:31">
      <c r="AC763" s="40"/>
      <c r="AE763" s="40"/>
    </row>
    <row r="764" spans="29:31">
      <c r="AC764" s="40"/>
      <c r="AE764" s="40"/>
    </row>
    <row r="765" spans="29:31">
      <c r="AC765" s="40"/>
      <c r="AE765" s="40"/>
    </row>
    <row r="766" spans="29:31">
      <c r="AC766" s="40"/>
      <c r="AE766" s="40"/>
    </row>
    <row r="767" spans="29:31">
      <c r="AC767" s="40"/>
      <c r="AE767" s="40"/>
    </row>
    <row r="768" spans="29:31">
      <c r="AC768" s="40"/>
      <c r="AE768" s="40"/>
    </row>
    <row r="769" spans="29:31">
      <c r="AC769" s="40"/>
      <c r="AE769" s="40"/>
    </row>
    <row r="770" spans="29:31">
      <c r="AC770" s="40"/>
      <c r="AE770" s="40"/>
    </row>
    <row r="771" spans="29:31">
      <c r="AC771" s="40"/>
      <c r="AE771" s="40"/>
    </row>
    <row r="772" spans="29:31">
      <c r="AC772" s="40"/>
      <c r="AE772" s="40"/>
    </row>
    <row r="773" spans="29:31">
      <c r="AC773" s="40"/>
      <c r="AE773" s="40"/>
    </row>
    <row r="774" spans="29:31">
      <c r="AC774" s="40"/>
      <c r="AE774" s="40"/>
    </row>
    <row r="775" spans="29:31">
      <c r="AC775" s="40"/>
      <c r="AE775" s="40"/>
    </row>
    <row r="776" spans="29:31">
      <c r="AC776" s="40"/>
      <c r="AE776" s="40"/>
    </row>
    <row r="777" spans="29:31">
      <c r="AC777" s="40"/>
      <c r="AE777" s="40"/>
    </row>
    <row r="778" spans="29:31">
      <c r="AC778" s="40"/>
      <c r="AE778" s="40"/>
    </row>
    <row r="779" spans="29:31">
      <c r="AC779" s="40"/>
      <c r="AE779" s="40"/>
    </row>
    <row r="780" spans="29:31">
      <c r="AC780" s="40"/>
      <c r="AE780" s="40"/>
    </row>
    <row r="781" spans="29:31">
      <c r="AC781" s="40"/>
      <c r="AE781" s="40"/>
    </row>
    <row r="782" spans="29:31">
      <c r="AC782" s="40"/>
      <c r="AE782" s="40"/>
    </row>
    <row r="783" spans="29:31">
      <c r="AC783" s="40"/>
      <c r="AE783" s="40"/>
    </row>
    <row r="784" spans="29:31">
      <c r="AC784" s="40"/>
      <c r="AE784" s="40"/>
    </row>
    <row r="785" spans="29:31">
      <c r="AC785" s="40"/>
      <c r="AE785" s="40"/>
    </row>
    <row r="786" spans="29:31">
      <c r="AC786" s="40"/>
      <c r="AE786" s="40"/>
    </row>
    <row r="787" spans="29:31">
      <c r="AC787" s="40"/>
      <c r="AE787" s="40"/>
    </row>
    <row r="788" spans="29:31">
      <c r="AC788" s="40"/>
      <c r="AE788" s="40"/>
    </row>
    <row r="789" spans="29:31">
      <c r="AC789" s="40"/>
      <c r="AE789" s="40"/>
    </row>
    <row r="790" spans="29:31">
      <c r="AC790" s="40"/>
      <c r="AE790" s="40"/>
    </row>
    <row r="791" spans="29:31">
      <c r="AC791" s="40"/>
      <c r="AE791" s="40"/>
    </row>
    <row r="792" spans="29:31">
      <c r="AC792" s="40"/>
      <c r="AE792" s="40"/>
    </row>
    <row r="793" spans="29:31">
      <c r="AC793" s="40"/>
      <c r="AE793" s="40"/>
    </row>
    <row r="794" spans="29:31">
      <c r="AC794" s="40"/>
      <c r="AE794" s="40"/>
    </row>
    <row r="795" spans="29:31">
      <c r="AC795" s="40"/>
      <c r="AE795" s="40"/>
    </row>
    <row r="796" spans="29:31">
      <c r="AC796" s="40"/>
      <c r="AE796" s="40"/>
    </row>
    <row r="797" spans="29:31">
      <c r="AC797" s="40"/>
      <c r="AE797" s="40"/>
    </row>
    <row r="798" spans="29:31">
      <c r="AC798" s="40"/>
      <c r="AE798" s="40"/>
    </row>
    <row r="799" spans="29:31">
      <c r="AC799" s="40"/>
      <c r="AE799" s="40"/>
    </row>
    <row r="800" spans="29:31">
      <c r="AC800" s="40"/>
      <c r="AE800" s="40"/>
    </row>
    <row r="801" spans="29:31">
      <c r="AC801" s="40"/>
      <c r="AE801" s="40"/>
    </row>
    <row r="802" spans="29:31">
      <c r="AC802" s="40"/>
      <c r="AE802" s="40"/>
    </row>
    <row r="803" spans="29:31">
      <c r="AC803" s="40"/>
      <c r="AE803" s="40"/>
    </row>
    <row r="804" spans="29:31">
      <c r="AC804" s="40"/>
      <c r="AE804" s="40"/>
    </row>
    <row r="805" spans="29:31">
      <c r="AC805" s="40"/>
      <c r="AE805" s="40"/>
    </row>
    <row r="806" spans="29:31">
      <c r="AC806" s="40"/>
      <c r="AE806" s="40"/>
    </row>
    <row r="807" spans="29:31">
      <c r="AC807" s="40"/>
      <c r="AE807" s="40"/>
    </row>
    <row r="808" spans="29:31">
      <c r="AC808" s="40"/>
      <c r="AE808" s="40"/>
    </row>
    <row r="809" spans="29:31">
      <c r="AC809" s="40"/>
      <c r="AE809" s="40"/>
    </row>
    <row r="810" spans="29:31">
      <c r="AC810" s="40"/>
      <c r="AE810" s="40"/>
    </row>
    <row r="811" spans="29:31">
      <c r="AC811" s="40"/>
      <c r="AE811" s="40"/>
    </row>
    <row r="812" spans="29:31">
      <c r="AC812" s="40"/>
      <c r="AE812" s="40"/>
    </row>
    <row r="813" spans="29:31">
      <c r="AC813" s="40"/>
      <c r="AE813" s="40"/>
    </row>
    <row r="814" spans="29:31">
      <c r="AC814" s="40"/>
      <c r="AE814" s="40"/>
    </row>
    <row r="815" spans="29:31">
      <c r="AC815" s="40"/>
      <c r="AE815" s="40"/>
    </row>
    <row r="816" spans="29:31">
      <c r="AC816" s="40"/>
      <c r="AE816" s="40"/>
    </row>
    <row r="817" spans="29:31">
      <c r="AC817" s="40"/>
      <c r="AE817" s="40"/>
    </row>
    <row r="818" spans="29:31">
      <c r="AC818" s="40"/>
      <c r="AE818" s="40"/>
    </row>
    <row r="819" spans="29:31">
      <c r="AC819" s="40"/>
      <c r="AE819" s="40"/>
    </row>
    <row r="820" spans="29:31">
      <c r="AC820" s="40"/>
      <c r="AE820" s="40"/>
    </row>
    <row r="821" spans="29:31">
      <c r="AC821" s="40"/>
      <c r="AE821" s="40"/>
    </row>
    <row r="822" spans="29:31">
      <c r="AC822" s="40"/>
      <c r="AE822" s="40"/>
    </row>
    <row r="823" spans="29:31">
      <c r="AC823" s="40"/>
      <c r="AE823" s="40"/>
    </row>
    <row r="824" spans="29:31">
      <c r="AC824" s="40"/>
      <c r="AE824" s="40"/>
    </row>
    <row r="825" spans="29:31">
      <c r="AC825" s="40"/>
      <c r="AE825" s="40"/>
    </row>
    <row r="826" spans="29:31">
      <c r="AC826" s="40"/>
      <c r="AE826" s="40"/>
    </row>
    <row r="827" spans="29:31">
      <c r="AC827" s="40"/>
      <c r="AE827" s="40"/>
    </row>
    <row r="828" spans="29:31">
      <c r="AC828" s="40"/>
      <c r="AE828" s="40"/>
    </row>
    <row r="829" spans="29:31">
      <c r="AC829" s="40"/>
      <c r="AE829" s="40"/>
    </row>
    <row r="830" spans="29:31">
      <c r="AC830" s="40"/>
      <c r="AE830" s="40"/>
    </row>
    <row r="831" spans="29:31">
      <c r="AC831" s="40"/>
      <c r="AE831" s="40"/>
    </row>
    <row r="832" spans="29:31">
      <c r="AC832" s="40"/>
      <c r="AE832" s="40"/>
    </row>
    <row r="833" spans="29:31">
      <c r="AC833" s="40"/>
      <c r="AE833" s="40"/>
    </row>
    <row r="834" spans="29:31">
      <c r="AC834" s="40"/>
      <c r="AE834" s="40"/>
    </row>
    <row r="835" spans="29:31">
      <c r="AC835" s="40"/>
      <c r="AE835" s="40"/>
    </row>
    <row r="836" spans="29:31">
      <c r="AC836" s="40"/>
      <c r="AE836" s="40"/>
    </row>
    <row r="837" spans="29:31">
      <c r="AC837" s="40"/>
      <c r="AE837" s="40"/>
    </row>
    <row r="838" spans="29:31">
      <c r="AC838" s="40"/>
      <c r="AE838" s="40"/>
    </row>
    <row r="839" spans="29:31">
      <c r="AC839" s="40"/>
      <c r="AE839" s="40"/>
    </row>
    <row r="840" spans="29:31">
      <c r="AC840" s="40"/>
      <c r="AE840" s="40"/>
    </row>
    <row r="841" spans="29:31">
      <c r="AC841" s="40"/>
      <c r="AE841" s="40"/>
    </row>
    <row r="842" spans="29:31">
      <c r="AC842" s="40"/>
      <c r="AE842" s="40"/>
    </row>
    <row r="843" spans="29:31">
      <c r="AC843" s="40"/>
      <c r="AE843" s="40"/>
    </row>
    <row r="844" spans="29:31">
      <c r="AC844" s="40"/>
      <c r="AE844" s="40"/>
    </row>
    <row r="845" spans="29:31">
      <c r="AC845" s="40"/>
      <c r="AE845" s="40"/>
    </row>
    <row r="846" spans="29:31">
      <c r="AC846" s="40"/>
      <c r="AE846" s="40"/>
    </row>
    <row r="847" spans="29:31">
      <c r="AC847" s="40"/>
      <c r="AE847" s="40"/>
    </row>
    <row r="848" spans="29:31">
      <c r="AC848" s="40"/>
      <c r="AE848" s="40"/>
    </row>
    <row r="849" spans="29:31">
      <c r="AC849" s="40"/>
      <c r="AE849" s="40"/>
    </row>
    <row r="850" spans="29:31">
      <c r="AC850" s="40"/>
      <c r="AE850" s="40"/>
    </row>
    <row r="851" spans="29:31">
      <c r="AC851" s="40"/>
      <c r="AE851" s="40"/>
    </row>
    <row r="852" spans="29:31">
      <c r="AC852" s="40"/>
      <c r="AE852" s="40"/>
    </row>
    <row r="853" spans="29:31">
      <c r="AC853" s="40"/>
      <c r="AE853" s="40"/>
    </row>
    <row r="854" spans="29:31">
      <c r="AC854" s="40"/>
      <c r="AE854" s="40"/>
    </row>
    <row r="855" spans="29:31">
      <c r="AC855" s="40"/>
      <c r="AE855" s="40"/>
    </row>
    <row r="856" spans="29:31">
      <c r="AC856" s="40"/>
      <c r="AE856" s="40"/>
    </row>
    <row r="857" spans="29:31">
      <c r="AC857" s="40"/>
      <c r="AE857" s="40"/>
    </row>
    <row r="858" spans="29:31">
      <c r="AC858" s="40"/>
      <c r="AE858" s="40"/>
    </row>
    <row r="859" spans="29:31">
      <c r="AC859" s="40"/>
      <c r="AE859" s="40"/>
    </row>
    <row r="860" spans="29:31">
      <c r="AC860" s="40"/>
      <c r="AE860" s="40"/>
    </row>
    <row r="861" spans="29:31">
      <c r="AC861" s="40"/>
      <c r="AE861" s="40"/>
    </row>
    <row r="862" spans="29:31">
      <c r="AC862" s="40"/>
      <c r="AE862" s="40"/>
    </row>
    <row r="863" spans="29:31">
      <c r="AC863" s="40"/>
      <c r="AE863" s="40"/>
    </row>
    <row r="864" spans="29:31">
      <c r="AC864" s="40"/>
      <c r="AE864" s="40"/>
    </row>
    <row r="865" spans="29:31">
      <c r="AC865" s="40"/>
      <c r="AE865" s="40"/>
    </row>
    <row r="866" spans="29:31">
      <c r="AC866" s="40"/>
      <c r="AE866" s="40"/>
    </row>
    <row r="867" spans="29:31">
      <c r="AC867" s="40"/>
      <c r="AE867" s="40"/>
    </row>
    <row r="868" spans="29:31">
      <c r="AC868" s="40"/>
      <c r="AE868" s="40"/>
    </row>
    <row r="869" spans="29:31">
      <c r="AC869" s="40"/>
      <c r="AE869" s="40"/>
    </row>
    <row r="870" spans="29:31">
      <c r="AC870" s="40"/>
      <c r="AE870" s="40"/>
    </row>
    <row r="871" spans="29:31">
      <c r="AC871" s="40"/>
      <c r="AE871" s="40"/>
    </row>
    <row r="872" spans="29:31">
      <c r="AC872" s="40"/>
      <c r="AE872" s="40"/>
    </row>
    <row r="873" spans="29:31">
      <c r="AC873" s="40"/>
      <c r="AE873" s="40"/>
    </row>
    <row r="874" spans="29:31">
      <c r="AC874" s="40"/>
      <c r="AE874" s="40"/>
    </row>
    <row r="875" spans="29:31">
      <c r="AC875" s="40"/>
      <c r="AE875" s="40"/>
    </row>
    <row r="876" spans="29:31">
      <c r="AC876" s="40"/>
      <c r="AE876" s="40"/>
    </row>
    <row r="877" spans="29:31">
      <c r="AC877" s="40"/>
      <c r="AE877" s="40"/>
    </row>
    <row r="878" spans="29:31">
      <c r="AC878" s="40"/>
      <c r="AE878" s="40"/>
    </row>
    <row r="879" spans="29:31">
      <c r="AC879" s="40"/>
      <c r="AE879" s="40"/>
    </row>
    <row r="880" spans="29:31">
      <c r="AC880" s="40"/>
      <c r="AE880" s="40"/>
    </row>
    <row r="881" spans="29:31">
      <c r="AC881" s="40"/>
      <c r="AE881" s="40"/>
    </row>
    <row r="882" spans="29:31">
      <c r="AC882" s="40"/>
      <c r="AE882" s="40"/>
    </row>
    <row r="883" spans="29:31">
      <c r="AC883" s="40"/>
      <c r="AE883" s="40"/>
    </row>
    <row r="884" spans="29:31">
      <c r="AC884" s="40"/>
      <c r="AE884" s="40"/>
    </row>
    <row r="885" spans="29:31">
      <c r="AC885" s="40"/>
      <c r="AE885" s="40"/>
    </row>
    <row r="886" spans="29:31">
      <c r="AC886" s="40"/>
      <c r="AE886" s="40"/>
    </row>
    <row r="887" spans="29:31">
      <c r="AC887" s="40"/>
      <c r="AE887" s="40"/>
    </row>
    <row r="888" spans="29:31">
      <c r="AC888" s="40"/>
      <c r="AE888" s="40"/>
    </row>
    <row r="889" spans="29:31">
      <c r="AC889" s="40"/>
      <c r="AE889" s="40"/>
    </row>
    <row r="890" spans="29:31">
      <c r="AC890" s="40"/>
      <c r="AE890" s="40"/>
    </row>
    <row r="891" spans="29:31">
      <c r="AC891" s="40"/>
      <c r="AE891" s="40"/>
    </row>
    <row r="892" spans="29:31">
      <c r="AC892" s="40"/>
      <c r="AE892" s="40"/>
    </row>
    <row r="893" spans="29:31">
      <c r="AC893" s="40"/>
      <c r="AE893" s="40"/>
    </row>
    <row r="894" spans="29:31">
      <c r="AC894" s="40"/>
      <c r="AE894" s="40"/>
    </row>
    <row r="895" spans="29:31">
      <c r="AC895" s="40"/>
      <c r="AE895" s="40"/>
    </row>
    <row r="896" spans="29:31">
      <c r="AC896" s="40"/>
      <c r="AE896" s="40"/>
    </row>
    <row r="897" spans="29:31">
      <c r="AC897" s="40"/>
      <c r="AE897" s="40"/>
    </row>
    <row r="898" spans="29:31">
      <c r="AC898" s="40"/>
      <c r="AE898" s="40"/>
    </row>
    <row r="899" spans="29:31">
      <c r="AC899" s="40"/>
      <c r="AE899" s="40"/>
    </row>
    <row r="900" spans="29:31">
      <c r="AC900" s="40"/>
      <c r="AE900" s="40"/>
    </row>
    <row r="901" spans="29:31">
      <c r="AC901" s="40"/>
      <c r="AE901" s="40"/>
    </row>
    <row r="902" spans="29:31">
      <c r="AE902" s="40"/>
    </row>
    <row r="903" spans="29:31">
      <c r="AE903" s="40"/>
    </row>
    <row r="904" spans="29:31">
      <c r="AE904" s="40"/>
    </row>
    <row r="905" spans="29:31">
      <c r="AE905" s="40"/>
    </row>
    <row r="906" spans="29:31">
      <c r="AE906" s="40"/>
    </row>
    <row r="907" spans="29:31">
      <c r="AE907" s="40"/>
    </row>
    <row r="908" spans="29:31">
      <c r="AE908" s="40"/>
    </row>
    <row r="909" spans="29:31">
      <c r="AE909" s="40"/>
    </row>
    <row r="910" spans="29:31">
      <c r="AE910" s="40"/>
    </row>
    <row r="911" spans="29:31">
      <c r="AE911" s="40"/>
    </row>
    <row r="912" spans="29:31">
      <c r="AE912" s="40"/>
    </row>
  </sheetData>
  <sheetProtection formatCells="0" selectLockedCells="1"/>
  <mergeCells count="168">
    <mergeCell ref="Y1:AE4"/>
    <mergeCell ref="F7:G7"/>
    <mergeCell ref="H7:I7"/>
    <mergeCell ref="O7:V7"/>
    <mergeCell ref="B87:G87"/>
    <mergeCell ref="H87:M87"/>
    <mergeCell ref="Z7:AD7"/>
    <mergeCell ref="E13:G13"/>
    <mergeCell ref="I13:O14"/>
    <mergeCell ref="P13:AD13"/>
    <mergeCell ref="B63:D63"/>
    <mergeCell ref="E63:F63"/>
    <mergeCell ref="G63:K63"/>
    <mergeCell ref="L63:N63"/>
    <mergeCell ref="O63:R63"/>
    <mergeCell ref="S63:V63"/>
    <mergeCell ref="B24:X25"/>
    <mergeCell ref="Y25:AD25"/>
    <mergeCell ref="E28:AD28"/>
    <mergeCell ref="F30:G30"/>
    <mergeCell ref="I30:R30"/>
    <mergeCell ref="U30:X30"/>
    <mergeCell ref="Z30:AD30"/>
    <mergeCell ref="P14:AD14"/>
    <mergeCell ref="B16:D16"/>
    <mergeCell ref="E16:M16"/>
    <mergeCell ref="O16:R16"/>
    <mergeCell ref="S16:AD16"/>
    <mergeCell ref="B21:E22"/>
    <mergeCell ref="H21:L22"/>
    <mergeCell ref="M21:AD22"/>
    <mergeCell ref="F22:G22"/>
    <mergeCell ref="B46:E46"/>
    <mergeCell ref="F46:Z46"/>
    <mergeCell ref="AA46:AD46"/>
    <mergeCell ref="B47:E47"/>
    <mergeCell ref="F47:Z47"/>
    <mergeCell ref="AA47:AD47"/>
    <mergeCell ref="F32:AD32"/>
    <mergeCell ref="E34:N34"/>
    <mergeCell ref="S34:AD34"/>
    <mergeCell ref="D38:M38"/>
    <mergeCell ref="R38:AC38"/>
    <mergeCell ref="D40:E40"/>
    <mergeCell ref="I40:O40"/>
    <mergeCell ref="W40:AC40"/>
    <mergeCell ref="B50:E50"/>
    <mergeCell ref="F50:Z50"/>
    <mergeCell ref="W61:Z62"/>
    <mergeCell ref="AA50:AD50"/>
    <mergeCell ref="B51:E51"/>
    <mergeCell ref="F51:Z51"/>
    <mergeCell ref="AA51:AD51"/>
    <mergeCell ref="B48:E48"/>
    <mergeCell ref="F48:Z48"/>
    <mergeCell ref="AA48:AD48"/>
    <mergeCell ref="B49:E49"/>
    <mergeCell ref="F49:Z49"/>
    <mergeCell ref="AA49:AD49"/>
    <mergeCell ref="B65:D65"/>
    <mergeCell ref="E65:F65"/>
    <mergeCell ref="G65:K65"/>
    <mergeCell ref="L65:N65"/>
    <mergeCell ref="O65:R65"/>
    <mergeCell ref="S65:V65"/>
    <mergeCell ref="AA61:AD62"/>
    <mergeCell ref="B64:D64"/>
    <mergeCell ref="E64:F64"/>
    <mergeCell ref="G64:K64"/>
    <mergeCell ref="L64:N64"/>
    <mergeCell ref="O64:R64"/>
    <mergeCell ref="S64:V64"/>
    <mergeCell ref="B61:D62"/>
    <mergeCell ref="E61:F62"/>
    <mergeCell ref="G61:K62"/>
    <mergeCell ref="L61:N62"/>
    <mergeCell ref="O61:R62"/>
    <mergeCell ref="S61:V62"/>
    <mergeCell ref="B67:D67"/>
    <mergeCell ref="E67:F67"/>
    <mergeCell ref="G67:K67"/>
    <mergeCell ref="L67:N67"/>
    <mergeCell ref="O67:R67"/>
    <mergeCell ref="S67:V67"/>
    <mergeCell ref="B66:D66"/>
    <mergeCell ref="E66:F66"/>
    <mergeCell ref="G66:K66"/>
    <mergeCell ref="L66:N66"/>
    <mergeCell ref="O66:R66"/>
    <mergeCell ref="S66:V66"/>
    <mergeCell ref="B69:D69"/>
    <mergeCell ref="E69:F69"/>
    <mergeCell ref="G69:K69"/>
    <mergeCell ref="L69:N69"/>
    <mergeCell ref="O69:R69"/>
    <mergeCell ref="S69:V69"/>
    <mergeCell ref="B68:D68"/>
    <mergeCell ref="E68:F68"/>
    <mergeCell ref="G68:K68"/>
    <mergeCell ref="L68:N68"/>
    <mergeCell ref="O68:R68"/>
    <mergeCell ref="S68:V68"/>
    <mergeCell ref="B71:D71"/>
    <mergeCell ref="E71:F71"/>
    <mergeCell ref="G71:K71"/>
    <mergeCell ref="L71:N71"/>
    <mergeCell ref="O71:R71"/>
    <mergeCell ref="S71:V71"/>
    <mergeCell ref="B70:D70"/>
    <mergeCell ref="E70:F70"/>
    <mergeCell ref="G70:K70"/>
    <mergeCell ref="L70:N70"/>
    <mergeCell ref="O70:R70"/>
    <mergeCell ref="S70:V70"/>
    <mergeCell ref="G73:K73"/>
    <mergeCell ref="L73:N73"/>
    <mergeCell ref="O73:R73"/>
    <mergeCell ref="S73:V73"/>
    <mergeCell ref="B72:D72"/>
    <mergeCell ref="E72:F72"/>
    <mergeCell ref="G72:K72"/>
    <mergeCell ref="L72:N72"/>
    <mergeCell ref="O72:R72"/>
    <mergeCell ref="S72:V72"/>
    <mergeCell ref="A166:AE212"/>
    <mergeCell ref="B107:AD107"/>
    <mergeCell ref="B109:O109"/>
    <mergeCell ref="Q109:AD109"/>
    <mergeCell ref="B110:O110"/>
    <mergeCell ref="B97:AD97"/>
    <mergeCell ref="B98:AD98"/>
    <mergeCell ref="P120:Y120"/>
    <mergeCell ref="B120:J120"/>
    <mergeCell ref="B111:O111"/>
    <mergeCell ref="A127:AE164"/>
    <mergeCell ref="B100:AD100"/>
    <mergeCell ref="B101:AD101"/>
    <mergeCell ref="B102:AD102"/>
    <mergeCell ref="B103:AD103"/>
    <mergeCell ref="B112:O112"/>
    <mergeCell ref="Q112:AD112"/>
    <mergeCell ref="Q111:AD111"/>
    <mergeCell ref="B105:AD105"/>
    <mergeCell ref="B99:AC99"/>
    <mergeCell ref="A4:X4"/>
    <mergeCell ref="H86:M86"/>
    <mergeCell ref="Q110:AD110"/>
    <mergeCell ref="B106:AD106"/>
    <mergeCell ref="B104:AD104"/>
    <mergeCell ref="B95:AD95"/>
    <mergeCell ref="H78:T78"/>
    <mergeCell ref="L75:N75"/>
    <mergeCell ref="O75:R75"/>
    <mergeCell ref="S75:V75"/>
    <mergeCell ref="W75:Z75"/>
    <mergeCell ref="AA75:AD75"/>
    <mergeCell ref="B96:AD96"/>
    <mergeCell ref="B86:G86"/>
    <mergeCell ref="B88:G88"/>
    <mergeCell ref="H88:M88"/>
    <mergeCell ref="B74:D74"/>
    <mergeCell ref="E74:F74"/>
    <mergeCell ref="G74:K74"/>
    <mergeCell ref="L74:N74"/>
    <mergeCell ref="O74:R74"/>
    <mergeCell ref="S74:V74"/>
    <mergeCell ref="B73:D73"/>
    <mergeCell ref="E73:F73"/>
  </mergeCells>
  <dataValidations count="2">
    <dataValidation allowBlank="1" showInputMessage="1" showErrorMessage="1" prompt="Informação de preenchimento automático (N.º de Formandos x Horas de Formação Totais)." sqref="AA87:AB90 Y84:AB85 AA83:AB83" xr:uid="{00000000-0002-0000-0000-000000000000}"/>
    <dataValidation type="list" allowBlank="1" showInputMessage="1" showErrorMessage="1" prompt="Selecionar a área." sqref="H78:T78" xr:uid="{00000000-0002-0000-0000-000001000000}">
      <formula1>área</formula1>
    </dataValidation>
  </dataValidations>
  <printOptions horizontalCentered="1"/>
  <pageMargins left="0.19685039370078741" right="0.19685039370078741" top="0.78740157480314965" bottom="0.39370078740157483" header="0" footer="0.27559055118110237"/>
  <pageSetup paperSize="9" scale="98" fitToWidth="0" fitToHeight="0" orientation="portrait" r:id="rId1"/>
  <headerFooter alignWithMargins="0"/>
  <rowBreaks count="4" manualBreakCount="4">
    <brk id="52" man="1"/>
    <brk id="80" man="1"/>
    <brk id="124" man="1"/>
    <brk id="165"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'Listas - 2017'!$B$5:$B$19</xm:f>
          </x14:formula1>
          <xm:sqref>E16:M16</xm:sqref>
        </x14:dataValidation>
        <x14:dataValidation type="list" allowBlank="1" showInputMessage="1" showErrorMessage="1" xr:uid="{00000000-0002-0000-0000-000003000000}">
          <x14:formula1>
            <xm:f>'Listas - 2017'!$B$22:$B$28</xm:f>
          </x14:formula1>
          <xm:sqref>S16:AD16</xm:sqref>
        </x14:dataValidation>
        <x14:dataValidation type="list" allowBlank="1" showInputMessage="1" showErrorMessage="1" xr:uid="{00000000-0002-0000-0000-000004000000}">
          <x14:formula1>
            <xm:f>'Listas - 2017'!$A$331:$A$541</xm:f>
          </x14:formula1>
          <xm:sqref>F22:G22</xm:sqref>
        </x14:dataValidation>
        <x14:dataValidation type="list" allowBlank="1" showInputMessage="1" showErrorMessage="1" xr:uid="{00000000-0002-0000-0000-000005000000}">
          <x14:formula1>
            <xm:f>'Listas - 2017'!$B$117:$B$327</xm:f>
          </x14:formula1>
          <xm:sqref>M21:AD22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4"/>
  <sheetViews>
    <sheetView tabSelected="1" workbookViewId="0">
      <selection activeCell="N19" sqref="N19"/>
    </sheetView>
  </sheetViews>
  <sheetFormatPr defaultRowHeight="12.75"/>
  <cols>
    <col min="1" max="1" width="46.85546875" customWidth="1"/>
    <col min="3" max="3" width="10.42578125" customWidth="1"/>
    <col min="4" max="5" width="10.28515625" customWidth="1"/>
    <col min="6" max="6" width="10.42578125" customWidth="1"/>
    <col min="7" max="7" width="13.42578125" customWidth="1"/>
    <col min="8" max="8" width="10.42578125" customWidth="1"/>
    <col min="10" max="10" width="10.42578125" customWidth="1"/>
    <col min="12" max="13" width="9.5703125" bestFit="1" customWidth="1"/>
    <col min="14" max="15" width="11.5703125" customWidth="1"/>
    <col min="16" max="16" width="11.85546875" customWidth="1"/>
    <col min="17" max="17" width="11.28515625" customWidth="1"/>
    <col min="18" max="18" width="16.42578125" customWidth="1"/>
  </cols>
  <sheetData>
    <row r="1" spans="1:18" ht="20.45" customHeight="1">
      <c r="A1" s="100"/>
      <c r="B1" s="101"/>
      <c r="C1" s="101"/>
      <c r="D1" s="101"/>
      <c r="E1" s="101"/>
      <c r="F1" s="101"/>
      <c r="G1" s="101"/>
      <c r="H1" s="101"/>
      <c r="I1" s="101"/>
      <c r="J1" s="101"/>
      <c r="K1" s="101"/>
      <c r="L1" s="101"/>
      <c r="M1" s="101"/>
      <c r="N1" s="101"/>
      <c r="O1" s="111"/>
      <c r="P1" s="307" t="s">
        <v>100</v>
      </c>
      <c r="Q1" s="308"/>
      <c r="R1" s="309"/>
    </row>
    <row r="2" spans="1:18" ht="20.45" customHeight="1">
      <c r="A2" s="102"/>
      <c r="B2" s="64"/>
      <c r="C2" s="64"/>
      <c r="D2" s="64"/>
      <c r="E2" s="64"/>
      <c r="F2" s="64"/>
      <c r="G2" s="64"/>
      <c r="H2" s="64"/>
      <c r="I2" s="96" t="s">
        <v>6</v>
      </c>
      <c r="J2" s="97"/>
      <c r="K2" s="97"/>
      <c r="L2" s="97"/>
      <c r="M2" s="97"/>
      <c r="N2" s="97"/>
      <c r="O2" s="97"/>
      <c r="P2" s="310"/>
      <c r="Q2" s="311"/>
      <c r="R2" s="312"/>
    </row>
    <row r="3" spans="1:18" ht="20.45" customHeight="1">
      <c r="A3" s="103"/>
      <c r="B3" s="93"/>
      <c r="C3" s="93"/>
      <c r="D3" s="93"/>
      <c r="E3" s="93"/>
      <c r="F3" s="93"/>
      <c r="G3" s="93"/>
      <c r="H3" s="93"/>
      <c r="I3" s="93"/>
      <c r="J3" s="93"/>
      <c r="K3" s="93"/>
      <c r="L3" s="93"/>
      <c r="M3" s="93"/>
      <c r="N3" s="93"/>
      <c r="O3" s="93"/>
      <c r="P3" s="313"/>
      <c r="Q3" s="314"/>
      <c r="R3" s="315"/>
    </row>
    <row r="4" spans="1:18" ht="23.45" customHeight="1">
      <c r="A4" s="328" t="s">
        <v>99</v>
      </c>
      <c r="B4" s="329"/>
      <c r="C4" s="329"/>
      <c r="D4" s="329"/>
      <c r="E4" s="329"/>
      <c r="F4" s="329"/>
      <c r="G4" s="329"/>
      <c r="H4" s="329"/>
      <c r="I4" s="329"/>
      <c r="J4" s="329"/>
      <c r="K4" s="329"/>
      <c r="L4" s="329"/>
      <c r="M4" s="329"/>
      <c r="N4" s="329"/>
      <c r="O4" s="329"/>
      <c r="P4" s="329"/>
      <c r="Q4" s="329"/>
      <c r="R4" s="330"/>
    </row>
    <row r="5" spans="1:18" ht="13.15" customHeight="1">
      <c r="A5" s="331"/>
      <c r="B5" s="332"/>
      <c r="C5" s="332"/>
      <c r="D5" s="332"/>
      <c r="E5" s="332"/>
      <c r="F5" s="332"/>
      <c r="G5" s="332"/>
      <c r="H5" s="332"/>
      <c r="I5" s="332"/>
      <c r="J5" s="332"/>
      <c r="K5" s="332"/>
      <c r="L5" s="332"/>
      <c r="M5" s="332"/>
      <c r="N5" s="332"/>
      <c r="O5" s="332"/>
      <c r="P5" s="332"/>
      <c r="Q5" s="332"/>
      <c r="R5" s="333"/>
    </row>
    <row r="6" spans="1:18" ht="6.6" customHeight="1">
      <c r="A6" s="65"/>
      <c r="B6" s="46"/>
      <c r="C6" s="46"/>
      <c r="D6" s="46"/>
      <c r="E6" s="46"/>
      <c r="F6" s="46"/>
      <c r="G6" s="46"/>
      <c r="H6" s="46"/>
      <c r="I6" s="46"/>
      <c r="J6" s="47"/>
      <c r="K6" s="47"/>
      <c r="L6" s="47"/>
      <c r="M6" s="47"/>
      <c r="N6" s="47"/>
      <c r="O6" s="47"/>
      <c r="P6" s="47"/>
      <c r="Q6" s="47"/>
      <c r="R6" s="66"/>
    </row>
    <row r="7" spans="1:18" ht="10.15" customHeight="1">
      <c r="A7" s="107" t="s">
        <v>8</v>
      </c>
      <c r="B7" s="94"/>
      <c r="C7" s="108"/>
      <c r="D7" s="110"/>
      <c r="E7" s="95"/>
      <c r="F7" s="95" t="s">
        <v>9</v>
      </c>
      <c r="G7" s="325"/>
      <c r="H7" s="326"/>
      <c r="I7" s="327"/>
      <c r="J7" s="67"/>
      <c r="K7" s="67" t="s">
        <v>10</v>
      </c>
      <c r="L7" s="316"/>
      <c r="M7" s="317"/>
      <c r="N7" s="67"/>
      <c r="O7" s="67"/>
      <c r="P7" s="67"/>
      <c r="Q7" s="67"/>
      <c r="R7" s="98"/>
    </row>
    <row r="8" spans="1:18" ht="6" customHeight="1">
      <c r="A8" s="104"/>
      <c r="B8" s="105"/>
      <c r="C8" s="105"/>
      <c r="D8" s="105"/>
      <c r="E8" s="105"/>
      <c r="F8" s="105"/>
      <c r="G8" s="105"/>
      <c r="H8" s="105"/>
      <c r="I8" s="105"/>
      <c r="J8" s="105"/>
      <c r="K8" s="105"/>
      <c r="L8" s="105"/>
      <c r="M8" s="105"/>
      <c r="N8" s="105"/>
      <c r="O8" s="105"/>
      <c r="P8" s="105"/>
      <c r="Q8" s="105"/>
      <c r="R8" s="106"/>
    </row>
    <row r="9" spans="1:18" ht="10.15" customHeight="1"/>
    <row r="10" spans="1:18" ht="20.45" customHeight="1">
      <c r="A10" s="318" t="s">
        <v>63</v>
      </c>
      <c r="B10" s="319"/>
      <c r="C10" s="319"/>
      <c r="D10" s="320"/>
      <c r="E10" s="321" t="s">
        <v>88</v>
      </c>
      <c r="F10" s="321" t="s">
        <v>64</v>
      </c>
      <c r="G10" s="304" t="s">
        <v>65</v>
      </c>
      <c r="H10" s="304"/>
      <c r="I10" s="300" t="s">
        <v>85</v>
      </c>
      <c r="J10" s="300"/>
      <c r="K10" s="300"/>
      <c r="L10" s="301" t="s">
        <v>82</v>
      </c>
      <c r="M10" s="334" t="s">
        <v>83</v>
      </c>
      <c r="N10" s="324" t="s">
        <v>86</v>
      </c>
      <c r="O10" s="324"/>
      <c r="P10" s="324"/>
      <c r="Q10" s="301" t="s">
        <v>82</v>
      </c>
      <c r="R10" s="334" t="s">
        <v>83</v>
      </c>
    </row>
    <row r="11" spans="1:18" ht="12.75" customHeight="1">
      <c r="A11" s="322" t="s">
        <v>34</v>
      </c>
      <c r="B11" s="322" t="s">
        <v>66</v>
      </c>
      <c r="C11" s="303" t="s">
        <v>69</v>
      </c>
      <c r="D11" s="303" t="s">
        <v>67</v>
      </c>
      <c r="E11" s="304"/>
      <c r="F11" s="304"/>
      <c r="G11" s="305" t="s">
        <v>0</v>
      </c>
      <c r="H11" s="304" t="s">
        <v>68</v>
      </c>
      <c r="I11" s="300"/>
      <c r="J11" s="300"/>
      <c r="K11" s="300"/>
      <c r="L11" s="302"/>
      <c r="M11" s="335"/>
      <c r="N11" s="324"/>
      <c r="O11" s="324"/>
      <c r="P11" s="324"/>
      <c r="Q11" s="302"/>
      <c r="R11" s="335"/>
    </row>
    <row r="12" spans="1:18" ht="60">
      <c r="A12" s="323"/>
      <c r="B12" s="323"/>
      <c r="C12" s="304"/>
      <c r="D12" s="304"/>
      <c r="E12" s="305"/>
      <c r="F12" s="305"/>
      <c r="G12" s="306"/>
      <c r="H12" s="305"/>
      <c r="I12" s="83" t="s">
        <v>87</v>
      </c>
      <c r="J12" s="227" t="s">
        <v>632</v>
      </c>
      <c r="K12" s="227" t="s">
        <v>633</v>
      </c>
      <c r="L12" s="86" t="s">
        <v>84</v>
      </c>
      <c r="M12" s="86" t="s">
        <v>95</v>
      </c>
      <c r="N12" s="87" t="s">
        <v>90</v>
      </c>
      <c r="O12" s="87" t="s">
        <v>94</v>
      </c>
      <c r="P12" s="88" t="s">
        <v>89</v>
      </c>
      <c r="Q12" s="228" t="s">
        <v>625</v>
      </c>
      <c r="R12" s="229" t="s">
        <v>626</v>
      </c>
    </row>
    <row r="13" spans="1:18" ht="13.15" customHeight="1">
      <c r="A13" s="212" t="s">
        <v>629</v>
      </c>
      <c r="B13" s="212"/>
      <c r="C13" s="91"/>
      <c r="D13" s="91"/>
      <c r="E13" s="210">
        <v>4</v>
      </c>
      <c r="F13" s="211"/>
      <c r="G13" s="213" t="s">
        <v>627</v>
      </c>
      <c r="H13" s="211"/>
      <c r="I13" s="214">
        <f t="shared" ref="I13:I37" si="0">IF(G13="", "", IF(C13&gt;3,IF(G13="Sem termo",9,""),IF(G13="Sem termo",9,3)))</f>
        <v>3</v>
      </c>
      <c r="J13" s="215">
        <f>IF(I13="", "",I13*438.81)</f>
        <v>1316.43</v>
      </c>
      <c r="K13" s="215">
        <f t="shared" ref="K13:K37" si="1">IF(I13="","",IF(E13&gt;0,IF(E13&lt;10,J13*1.1,J13),J13))</f>
        <v>1448.0730000000001</v>
      </c>
      <c r="L13" s="216">
        <f t="shared" ref="L13:L37" si="2">IF(A13="", "", K13*0.6)</f>
        <v>868.84379999999999</v>
      </c>
      <c r="M13" s="217">
        <f t="shared" ref="M13:M37" si="3">IF(A13="","",K13-L13)</f>
        <v>579.22920000000011</v>
      </c>
      <c r="N13" s="109"/>
      <c r="O13" s="220">
        <f t="shared" ref="O13:O37" si="4">IF(C13&gt;3,IF(G13="Sem termo",N13,""),N13)</f>
        <v>0</v>
      </c>
      <c r="P13" s="216">
        <f t="shared" ref="P13:P37" si="5">+IF(O13="","",IF(C13&gt;3,IF(O13*75&gt;300,300,O13*75),IF(G13="Sem termo",IF(O13*75&gt;1200,1200,O13*75),IF(O13*75&gt;900,900,O13*75))))</f>
        <v>0</v>
      </c>
      <c r="Q13" s="216">
        <f>IF(P13="","",P13*0.4)</f>
        <v>0</v>
      </c>
      <c r="R13" s="221">
        <f>IF(P13="","",P13-Q13)</f>
        <v>0</v>
      </c>
    </row>
    <row r="14" spans="1:18">
      <c r="A14" s="212" t="s">
        <v>628</v>
      </c>
      <c r="B14" s="212"/>
      <c r="C14" s="91"/>
      <c r="D14" s="91"/>
      <c r="E14" s="210">
        <v>11</v>
      </c>
      <c r="F14" s="211"/>
      <c r="G14" s="213" t="s">
        <v>627</v>
      </c>
      <c r="H14" s="211"/>
      <c r="I14" s="214">
        <f t="shared" si="0"/>
        <v>3</v>
      </c>
      <c r="J14" s="215">
        <f>IF(I14="", "",I14*438.81)</f>
        <v>1316.43</v>
      </c>
      <c r="K14" s="215">
        <f t="shared" si="1"/>
        <v>1316.43</v>
      </c>
      <c r="L14" s="216">
        <f t="shared" si="2"/>
        <v>789.85800000000006</v>
      </c>
      <c r="M14" s="217">
        <f t="shared" si="3"/>
        <v>526.572</v>
      </c>
      <c r="N14" s="109"/>
      <c r="O14" s="220">
        <f t="shared" si="4"/>
        <v>0</v>
      </c>
      <c r="P14" s="216">
        <f t="shared" si="5"/>
        <v>0</v>
      </c>
      <c r="Q14" s="216">
        <f t="shared" ref="Q14:Q37" si="6">IF(P14="","",P14*0.4)</f>
        <v>0</v>
      </c>
      <c r="R14" s="221">
        <f t="shared" ref="R14:R37" si="7">IF(P14="","",P14-Q14)</f>
        <v>0</v>
      </c>
    </row>
    <row r="15" spans="1:18">
      <c r="A15" s="212" t="s">
        <v>631</v>
      </c>
      <c r="B15" s="212"/>
      <c r="C15" s="91"/>
      <c r="D15" s="91"/>
      <c r="E15" s="210">
        <v>15</v>
      </c>
      <c r="F15" s="211"/>
      <c r="G15" s="213" t="s">
        <v>630</v>
      </c>
      <c r="H15" s="211"/>
      <c r="I15" s="214">
        <f t="shared" si="0"/>
        <v>9</v>
      </c>
      <c r="J15" s="215">
        <f>IF(I15="", "",I15*438.81)</f>
        <v>3949.29</v>
      </c>
      <c r="K15" s="215">
        <f t="shared" si="1"/>
        <v>3949.29</v>
      </c>
      <c r="L15" s="216">
        <f t="shared" si="2"/>
        <v>2369.5740000000001</v>
      </c>
      <c r="M15" s="217">
        <f t="shared" si="3"/>
        <v>1579.7159999999999</v>
      </c>
      <c r="N15" s="109"/>
      <c r="O15" s="220">
        <f t="shared" si="4"/>
        <v>0</v>
      </c>
      <c r="P15" s="216">
        <f t="shared" si="5"/>
        <v>0</v>
      </c>
      <c r="Q15" s="216">
        <f t="shared" si="6"/>
        <v>0</v>
      </c>
      <c r="R15" s="221">
        <f t="shared" si="7"/>
        <v>0</v>
      </c>
    </row>
    <row r="16" spans="1:18">
      <c r="A16" s="212"/>
      <c r="B16" s="212"/>
      <c r="C16" s="91"/>
      <c r="D16" s="91"/>
      <c r="E16" s="210"/>
      <c r="F16" s="211"/>
      <c r="G16" s="213"/>
      <c r="H16" s="211"/>
      <c r="I16" s="214" t="str">
        <f t="shared" si="0"/>
        <v/>
      </c>
      <c r="J16" s="215" t="str">
        <f t="shared" ref="J14:J37" si="8">IF(I16="", "",I16*421.32)</f>
        <v/>
      </c>
      <c r="K16" s="215" t="str">
        <f t="shared" si="1"/>
        <v/>
      </c>
      <c r="L16" s="216" t="str">
        <f t="shared" si="2"/>
        <v/>
      </c>
      <c r="M16" s="217" t="str">
        <f t="shared" si="3"/>
        <v/>
      </c>
      <c r="N16" s="109"/>
      <c r="O16" s="220">
        <f t="shared" si="4"/>
        <v>0</v>
      </c>
      <c r="P16" s="216">
        <f t="shared" si="5"/>
        <v>0</v>
      </c>
      <c r="Q16" s="216">
        <f t="shared" si="6"/>
        <v>0</v>
      </c>
      <c r="R16" s="221">
        <f t="shared" si="7"/>
        <v>0</v>
      </c>
    </row>
    <row r="17" spans="1:18">
      <c r="A17" s="212"/>
      <c r="B17" s="212"/>
      <c r="C17" s="91"/>
      <c r="D17" s="91"/>
      <c r="E17" s="210"/>
      <c r="F17" s="211"/>
      <c r="G17" s="213"/>
      <c r="H17" s="211"/>
      <c r="I17" s="214" t="str">
        <f t="shared" si="0"/>
        <v/>
      </c>
      <c r="J17" s="215" t="str">
        <f t="shared" si="8"/>
        <v/>
      </c>
      <c r="K17" s="215" t="str">
        <f t="shared" si="1"/>
        <v/>
      </c>
      <c r="L17" s="216" t="str">
        <f t="shared" si="2"/>
        <v/>
      </c>
      <c r="M17" s="217" t="str">
        <f t="shared" si="3"/>
        <v/>
      </c>
      <c r="N17" s="109"/>
      <c r="O17" s="220">
        <f t="shared" si="4"/>
        <v>0</v>
      </c>
      <c r="P17" s="216">
        <f t="shared" si="5"/>
        <v>0</v>
      </c>
      <c r="Q17" s="216">
        <f t="shared" si="6"/>
        <v>0</v>
      </c>
      <c r="R17" s="221">
        <f t="shared" si="7"/>
        <v>0</v>
      </c>
    </row>
    <row r="18" spans="1:18">
      <c r="A18" s="212"/>
      <c r="B18" s="212"/>
      <c r="C18" s="91"/>
      <c r="D18" s="91"/>
      <c r="E18" s="210"/>
      <c r="F18" s="211"/>
      <c r="G18" s="213"/>
      <c r="H18" s="211"/>
      <c r="I18" s="214" t="str">
        <f t="shared" si="0"/>
        <v/>
      </c>
      <c r="J18" s="215" t="str">
        <f t="shared" si="8"/>
        <v/>
      </c>
      <c r="K18" s="215" t="str">
        <f t="shared" si="1"/>
        <v/>
      </c>
      <c r="L18" s="216" t="str">
        <f t="shared" si="2"/>
        <v/>
      </c>
      <c r="M18" s="217" t="str">
        <f t="shared" si="3"/>
        <v/>
      </c>
      <c r="N18" s="109"/>
      <c r="O18" s="220">
        <f t="shared" si="4"/>
        <v>0</v>
      </c>
      <c r="P18" s="216">
        <f t="shared" si="5"/>
        <v>0</v>
      </c>
      <c r="Q18" s="216">
        <f t="shared" si="6"/>
        <v>0</v>
      </c>
      <c r="R18" s="221">
        <f t="shared" si="7"/>
        <v>0</v>
      </c>
    </row>
    <row r="19" spans="1:18">
      <c r="A19" s="212"/>
      <c r="B19" s="212"/>
      <c r="C19" s="91"/>
      <c r="D19" s="91"/>
      <c r="E19" s="210"/>
      <c r="F19" s="211"/>
      <c r="G19" s="213"/>
      <c r="H19" s="211"/>
      <c r="I19" s="214" t="str">
        <f t="shared" si="0"/>
        <v/>
      </c>
      <c r="J19" s="215" t="str">
        <f t="shared" si="8"/>
        <v/>
      </c>
      <c r="K19" s="215" t="str">
        <f t="shared" si="1"/>
        <v/>
      </c>
      <c r="L19" s="216" t="str">
        <f t="shared" si="2"/>
        <v/>
      </c>
      <c r="M19" s="217" t="str">
        <f t="shared" si="3"/>
        <v/>
      </c>
      <c r="N19" s="109"/>
      <c r="O19" s="220">
        <f t="shared" si="4"/>
        <v>0</v>
      </c>
      <c r="P19" s="216">
        <f t="shared" si="5"/>
        <v>0</v>
      </c>
      <c r="Q19" s="216">
        <f t="shared" si="6"/>
        <v>0</v>
      </c>
      <c r="R19" s="221">
        <f t="shared" si="7"/>
        <v>0</v>
      </c>
    </row>
    <row r="20" spans="1:18">
      <c r="A20" s="212"/>
      <c r="B20" s="212"/>
      <c r="C20" s="91"/>
      <c r="D20" s="91"/>
      <c r="E20" s="210"/>
      <c r="F20" s="211"/>
      <c r="G20" s="213"/>
      <c r="H20" s="211"/>
      <c r="I20" s="214" t="str">
        <f t="shared" si="0"/>
        <v/>
      </c>
      <c r="J20" s="215" t="str">
        <f t="shared" si="8"/>
        <v/>
      </c>
      <c r="K20" s="215" t="str">
        <f t="shared" si="1"/>
        <v/>
      </c>
      <c r="L20" s="216" t="str">
        <f t="shared" si="2"/>
        <v/>
      </c>
      <c r="M20" s="217" t="str">
        <f t="shared" si="3"/>
        <v/>
      </c>
      <c r="N20" s="109"/>
      <c r="O20" s="220">
        <f t="shared" si="4"/>
        <v>0</v>
      </c>
      <c r="P20" s="216">
        <f t="shared" si="5"/>
        <v>0</v>
      </c>
      <c r="Q20" s="216">
        <f t="shared" si="6"/>
        <v>0</v>
      </c>
      <c r="R20" s="221">
        <f t="shared" si="7"/>
        <v>0</v>
      </c>
    </row>
    <row r="21" spans="1:18">
      <c r="A21" s="212"/>
      <c r="B21" s="212"/>
      <c r="C21" s="91"/>
      <c r="D21" s="91"/>
      <c r="E21" s="210"/>
      <c r="F21" s="211"/>
      <c r="G21" s="213"/>
      <c r="H21" s="211"/>
      <c r="I21" s="214" t="str">
        <f t="shared" si="0"/>
        <v/>
      </c>
      <c r="J21" s="215" t="str">
        <f t="shared" si="8"/>
        <v/>
      </c>
      <c r="K21" s="215" t="str">
        <f t="shared" si="1"/>
        <v/>
      </c>
      <c r="L21" s="216" t="str">
        <f t="shared" si="2"/>
        <v/>
      </c>
      <c r="M21" s="217" t="str">
        <f t="shared" si="3"/>
        <v/>
      </c>
      <c r="N21" s="109"/>
      <c r="O21" s="220">
        <f t="shared" si="4"/>
        <v>0</v>
      </c>
      <c r="P21" s="216">
        <f t="shared" si="5"/>
        <v>0</v>
      </c>
      <c r="Q21" s="216">
        <f t="shared" si="6"/>
        <v>0</v>
      </c>
      <c r="R21" s="221">
        <f t="shared" si="7"/>
        <v>0</v>
      </c>
    </row>
    <row r="22" spans="1:18">
      <c r="A22" s="212"/>
      <c r="B22" s="212"/>
      <c r="C22" s="91"/>
      <c r="D22" s="91"/>
      <c r="E22" s="210"/>
      <c r="F22" s="211"/>
      <c r="G22" s="213"/>
      <c r="H22" s="211"/>
      <c r="I22" s="214" t="str">
        <f t="shared" si="0"/>
        <v/>
      </c>
      <c r="J22" s="215" t="str">
        <f t="shared" si="8"/>
        <v/>
      </c>
      <c r="K22" s="215" t="str">
        <f t="shared" si="1"/>
        <v/>
      </c>
      <c r="L22" s="216" t="str">
        <f t="shared" si="2"/>
        <v/>
      </c>
      <c r="M22" s="217" t="str">
        <f t="shared" si="3"/>
        <v/>
      </c>
      <c r="N22" s="109"/>
      <c r="O22" s="220">
        <f t="shared" si="4"/>
        <v>0</v>
      </c>
      <c r="P22" s="216">
        <f t="shared" si="5"/>
        <v>0</v>
      </c>
      <c r="Q22" s="216">
        <f t="shared" si="6"/>
        <v>0</v>
      </c>
      <c r="R22" s="221">
        <f t="shared" si="7"/>
        <v>0</v>
      </c>
    </row>
    <row r="23" spans="1:18">
      <c r="A23" s="212"/>
      <c r="B23" s="212"/>
      <c r="C23" s="91"/>
      <c r="D23" s="91"/>
      <c r="E23" s="210"/>
      <c r="F23" s="211"/>
      <c r="G23" s="213"/>
      <c r="H23" s="211"/>
      <c r="I23" s="214" t="str">
        <f t="shared" si="0"/>
        <v/>
      </c>
      <c r="J23" s="215" t="str">
        <f t="shared" si="8"/>
        <v/>
      </c>
      <c r="K23" s="215" t="str">
        <f t="shared" si="1"/>
        <v/>
      </c>
      <c r="L23" s="216" t="str">
        <f t="shared" si="2"/>
        <v/>
      </c>
      <c r="M23" s="217" t="str">
        <f t="shared" si="3"/>
        <v/>
      </c>
      <c r="N23" s="109"/>
      <c r="O23" s="220">
        <f t="shared" si="4"/>
        <v>0</v>
      </c>
      <c r="P23" s="216">
        <f t="shared" si="5"/>
        <v>0</v>
      </c>
      <c r="Q23" s="216">
        <f t="shared" si="6"/>
        <v>0</v>
      </c>
      <c r="R23" s="221">
        <f t="shared" si="7"/>
        <v>0</v>
      </c>
    </row>
    <row r="24" spans="1:18">
      <c r="A24" s="212"/>
      <c r="B24" s="212"/>
      <c r="C24" s="91"/>
      <c r="D24" s="91"/>
      <c r="E24" s="210"/>
      <c r="F24" s="211"/>
      <c r="G24" s="213"/>
      <c r="H24" s="211"/>
      <c r="I24" s="214" t="str">
        <f t="shared" si="0"/>
        <v/>
      </c>
      <c r="J24" s="215" t="str">
        <f t="shared" si="8"/>
        <v/>
      </c>
      <c r="K24" s="215" t="str">
        <f t="shared" si="1"/>
        <v/>
      </c>
      <c r="L24" s="216" t="str">
        <f t="shared" si="2"/>
        <v/>
      </c>
      <c r="M24" s="217" t="str">
        <f t="shared" si="3"/>
        <v/>
      </c>
      <c r="N24" s="109"/>
      <c r="O24" s="220">
        <f t="shared" si="4"/>
        <v>0</v>
      </c>
      <c r="P24" s="216">
        <f t="shared" si="5"/>
        <v>0</v>
      </c>
      <c r="Q24" s="216">
        <f t="shared" si="6"/>
        <v>0</v>
      </c>
      <c r="R24" s="221">
        <f t="shared" si="7"/>
        <v>0</v>
      </c>
    </row>
    <row r="25" spans="1:18">
      <c r="A25" s="212"/>
      <c r="B25" s="212"/>
      <c r="C25" s="91"/>
      <c r="D25" s="91"/>
      <c r="E25" s="210"/>
      <c r="F25" s="211"/>
      <c r="G25" s="213"/>
      <c r="H25" s="211"/>
      <c r="I25" s="214" t="str">
        <f t="shared" si="0"/>
        <v/>
      </c>
      <c r="J25" s="215" t="str">
        <f t="shared" si="8"/>
        <v/>
      </c>
      <c r="K25" s="215" t="str">
        <f t="shared" si="1"/>
        <v/>
      </c>
      <c r="L25" s="216" t="str">
        <f t="shared" si="2"/>
        <v/>
      </c>
      <c r="M25" s="217" t="str">
        <f t="shared" si="3"/>
        <v/>
      </c>
      <c r="N25" s="109"/>
      <c r="O25" s="220">
        <f t="shared" si="4"/>
        <v>0</v>
      </c>
      <c r="P25" s="216">
        <f t="shared" si="5"/>
        <v>0</v>
      </c>
      <c r="Q25" s="216">
        <f t="shared" si="6"/>
        <v>0</v>
      </c>
      <c r="R25" s="221">
        <f t="shared" si="7"/>
        <v>0</v>
      </c>
    </row>
    <row r="26" spans="1:18">
      <c r="A26" s="212"/>
      <c r="B26" s="212"/>
      <c r="C26" s="91"/>
      <c r="D26" s="91"/>
      <c r="E26" s="210"/>
      <c r="F26" s="211"/>
      <c r="G26" s="213"/>
      <c r="H26" s="211"/>
      <c r="I26" s="214" t="str">
        <f t="shared" si="0"/>
        <v/>
      </c>
      <c r="J26" s="215" t="str">
        <f t="shared" si="8"/>
        <v/>
      </c>
      <c r="K26" s="215" t="str">
        <f t="shared" si="1"/>
        <v/>
      </c>
      <c r="L26" s="216" t="str">
        <f t="shared" si="2"/>
        <v/>
      </c>
      <c r="M26" s="217" t="str">
        <f t="shared" si="3"/>
        <v/>
      </c>
      <c r="N26" s="109"/>
      <c r="O26" s="220">
        <f t="shared" si="4"/>
        <v>0</v>
      </c>
      <c r="P26" s="216">
        <f t="shared" si="5"/>
        <v>0</v>
      </c>
      <c r="Q26" s="216">
        <f t="shared" si="6"/>
        <v>0</v>
      </c>
      <c r="R26" s="221">
        <f t="shared" si="7"/>
        <v>0</v>
      </c>
    </row>
    <row r="27" spans="1:18">
      <c r="A27" s="212"/>
      <c r="B27" s="212"/>
      <c r="C27" s="91"/>
      <c r="D27" s="91"/>
      <c r="E27" s="210"/>
      <c r="F27" s="211"/>
      <c r="G27" s="213"/>
      <c r="H27" s="211"/>
      <c r="I27" s="214" t="str">
        <f t="shared" si="0"/>
        <v/>
      </c>
      <c r="J27" s="215" t="str">
        <f t="shared" si="8"/>
        <v/>
      </c>
      <c r="K27" s="215" t="str">
        <f t="shared" si="1"/>
        <v/>
      </c>
      <c r="L27" s="216" t="str">
        <f t="shared" si="2"/>
        <v/>
      </c>
      <c r="M27" s="217" t="str">
        <f t="shared" si="3"/>
        <v/>
      </c>
      <c r="N27" s="109"/>
      <c r="O27" s="220">
        <f t="shared" si="4"/>
        <v>0</v>
      </c>
      <c r="P27" s="216">
        <f t="shared" si="5"/>
        <v>0</v>
      </c>
      <c r="Q27" s="216">
        <f t="shared" si="6"/>
        <v>0</v>
      </c>
      <c r="R27" s="221">
        <f t="shared" si="7"/>
        <v>0</v>
      </c>
    </row>
    <row r="28" spans="1:18">
      <c r="A28" s="212"/>
      <c r="B28" s="212"/>
      <c r="C28" s="91"/>
      <c r="D28" s="91"/>
      <c r="E28" s="210"/>
      <c r="F28" s="211"/>
      <c r="G28" s="213"/>
      <c r="H28" s="211"/>
      <c r="I28" s="214" t="str">
        <f t="shared" si="0"/>
        <v/>
      </c>
      <c r="J28" s="215" t="str">
        <f t="shared" si="8"/>
        <v/>
      </c>
      <c r="K28" s="215" t="str">
        <f t="shared" si="1"/>
        <v/>
      </c>
      <c r="L28" s="216" t="str">
        <f t="shared" si="2"/>
        <v/>
      </c>
      <c r="M28" s="217" t="str">
        <f t="shared" si="3"/>
        <v/>
      </c>
      <c r="N28" s="109"/>
      <c r="O28" s="220">
        <f t="shared" si="4"/>
        <v>0</v>
      </c>
      <c r="P28" s="216">
        <f t="shared" si="5"/>
        <v>0</v>
      </c>
      <c r="Q28" s="216">
        <f t="shared" si="6"/>
        <v>0</v>
      </c>
      <c r="R28" s="221">
        <f t="shared" si="7"/>
        <v>0</v>
      </c>
    </row>
    <row r="29" spans="1:18">
      <c r="A29" s="212"/>
      <c r="B29" s="212"/>
      <c r="C29" s="91"/>
      <c r="D29" s="91"/>
      <c r="E29" s="210"/>
      <c r="F29" s="211"/>
      <c r="G29" s="213"/>
      <c r="H29" s="211"/>
      <c r="I29" s="214" t="str">
        <f t="shared" si="0"/>
        <v/>
      </c>
      <c r="J29" s="215" t="str">
        <f t="shared" si="8"/>
        <v/>
      </c>
      <c r="K29" s="215" t="str">
        <f t="shared" si="1"/>
        <v/>
      </c>
      <c r="L29" s="216" t="str">
        <f t="shared" si="2"/>
        <v/>
      </c>
      <c r="M29" s="217" t="str">
        <f t="shared" si="3"/>
        <v/>
      </c>
      <c r="N29" s="109"/>
      <c r="O29" s="220">
        <f t="shared" si="4"/>
        <v>0</v>
      </c>
      <c r="P29" s="216">
        <f t="shared" si="5"/>
        <v>0</v>
      </c>
      <c r="Q29" s="216">
        <f t="shared" si="6"/>
        <v>0</v>
      </c>
      <c r="R29" s="221">
        <f t="shared" si="7"/>
        <v>0</v>
      </c>
    </row>
    <row r="30" spans="1:18">
      <c r="A30" s="212"/>
      <c r="B30" s="212"/>
      <c r="C30" s="91"/>
      <c r="D30" s="91"/>
      <c r="E30" s="210"/>
      <c r="F30" s="211"/>
      <c r="G30" s="213"/>
      <c r="H30" s="211"/>
      <c r="I30" s="214" t="str">
        <f t="shared" si="0"/>
        <v/>
      </c>
      <c r="J30" s="215" t="str">
        <f t="shared" si="8"/>
        <v/>
      </c>
      <c r="K30" s="215" t="str">
        <f t="shared" si="1"/>
        <v/>
      </c>
      <c r="L30" s="216" t="str">
        <f t="shared" si="2"/>
        <v/>
      </c>
      <c r="M30" s="217" t="str">
        <f t="shared" si="3"/>
        <v/>
      </c>
      <c r="N30" s="109"/>
      <c r="O30" s="220">
        <f t="shared" si="4"/>
        <v>0</v>
      </c>
      <c r="P30" s="216">
        <f t="shared" si="5"/>
        <v>0</v>
      </c>
      <c r="Q30" s="216">
        <f t="shared" si="6"/>
        <v>0</v>
      </c>
      <c r="R30" s="221">
        <f t="shared" si="7"/>
        <v>0</v>
      </c>
    </row>
    <row r="31" spans="1:18">
      <c r="A31" s="212"/>
      <c r="B31" s="212"/>
      <c r="C31" s="91"/>
      <c r="D31" s="91"/>
      <c r="E31" s="210"/>
      <c r="F31" s="211"/>
      <c r="G31" s="213"/>
      <c r="H31" s="211"/>
      <c r="I31" s="214" t="str">
        <f t="shared" si="0"/>
        <v/>
      </c>
      <c r="J31" s="215" t="str">
        <f t="shared" si="8"/>
        <v/>
      </c>
      <c r="K31" s="215" t="str">
        <f t="shared" si="1"/>
        <v/>
      </c>
      <c r="L31" s="216" t="str">
        <f t="shared" si="2"/>
        <v/>
      </c>
      <c r="M31" s="217" t="str">
        <f t="shared" si="3"/>
        <v/>
      </c>
      <c r="N31" s="109"/>
      <c r="O31" s="220">
        <f t="shared" si="4"/>
        <v>0</v>
      </c>
      <c r="P31" s="216">
        <f t="shared" si="5"/>
        <v>0</v>
      </c>
      <c r="Q31" s="216">
        <f t="shared" si="6"/>
        <v>0</v>
      </c>
      <c r="R31" s="221">
        <f t="shared" si="7"/>
        <v>0</v>
      </c>
    </row>
    <row r="32" spans="1:18">
      <c r="A32" s="212"/>
      <c r="B32" s="212"/>
      <c r="C32" s="91"/>
      <c r="D32" s="91"/>
      <c r="E32" s="210"/>
      <c r="F32" s="211"/>
      <c r="G32" s="213"/>
      <c r="H32" s="211"/>
      <c r="I32" s="214" t="str">
        <f t="shared" si="0"/>
        <v/>
      </c>
      <c r="J32" s="215" t="str">
        <f t="shared" si="8"/>
        <v/>
      </c>
      <c r="K32" s="215" t="str">
        <f t="shared" si="1"/>
        <v/>
      </c>
      <c r="L32" s="216" t="str">
        <f t="shared" si="2"/>
        <v/>
      </c>
      <c r="M32" s="217" t="str">
        <f t="shared" si="3"/>
        <v/>
      </c>
      <c r="N32" s="109"/>
      <c r="O32" s="220">
        <f t="shared" si="4"/>
        <v>0</v>
      </c>
      <c r="P32" s="216">
        <f t="shared" si="5"/>
        <v>0</v>
      </c>
      <c r="Q32" s="216">
        <f t="shared" si="6"/>
        <v>0</v>
      </c>
      <c r="R32" s="221">
        <f t="shared" si="7"/>
        <v>0</v>
      </c>
    </row>
    <row r="33" spans="1:18">
      <c r="A33" s="212"/>
      <c r="B33" s="212"/>
      <c r="C33" s="91"/>
      <c r="D33" s="91"/>
      <c r="E33" s="210"/>
      <c r="F33" s="211"/>
      <c r="G33" s="213"/>
      <c r="H33" s="211"/>
      <c r="I33" s="214" t="str">
        <f t="shared" si="0"/>
        <v/>
      </c>
      <c r="J33" s="215" t="str">
        <f t="shared" si="8"/>
        <v/>
      </c>
      <c r="K33" s="215" t="str">
        <f t="shared" si="1"/>
        <v/>
      </c>
      <c r="L33" s="216" t="str">
        <f t="shared" si="2"/>
        <v/>
      </c>
      <c r="M33" s="217" t="str">
        <f t="shared" si="3"/>
        <v/>
      </c>
      <c r="N33" s="109"/>
      <c r="O33" s="220">
        <f t="shared" si="4"/>
        <v>0</v>
      </c>
      <c r="P33" s="216">
        <f t="shared" si="5"/>
        <v>0</v>
      </c>
      <c r="Q33" s="216">
        <f t="shared" si="6"/>
        <v>0</v>
      </c>
      <c r="R33" s="221">
        <f t="shared" si="7"/>
        <v>0</v>
      </c>
    </row>
    <row r="34" spans="1:18">
      <c r="A34" s="212"/>
      <c r="B34" s="212"/>
      <c r="C34" s="91"/>
      <c r="D34" s="91"/>
      <c r="E34" s="210"/>
      <c r="F34" s="211"/>
      <c r="G34" s="213"/>
      <c r="H34" s="211"/>
      <c r="I34" s="214" t="str">
        <f t="shared" si="0"/>
        <v/>
      </c>
      <c r="J34" s="215" t="str">
        <f t="shared" si="8"/>
        <v/>
      </c>
      <c r="K34" s="215" t="str">
        <f t="shared" si="1"/>
        <v/>
      </c>
      <c r="L34" s="216" t="str">
        <f t="shared" si="2"/>
        <v/>
      </c>
      <c r="M34" s="217" t="str">
        <f t="shared" si="3"/>
        <v/>
      </c>
      <c r="N34" s="109"/>
      <c r="O34" s="220">
        <f t="shared" si="4"/>
        <v>0</v>
      </c>
      <c r="P34" s="216">
        <f t="shared" si="5"/>
        <v>0</v>
      </c>
      <c r="Q34" s="216">
        <f t="shared" si="6"/>
        <v>0</v>
      </c>
      <c r="R34" s="221">
        <f t="shared" si="7"/>
        <v>0</v>
      </c>
    </row>
    <row r="35" spans="1:18">
      <c r="A35" s="212"/>
      <c r="B35" s="212"/>
      <c r="C35" s="91"/>
      <c r="D35" s="91"/>
      <c r="E35" s="210"/>
      <c r="F35" s="211"/>
      <c r="G35" s="213"/>
      <c r="H35" s="211"/>
      <c r="I35" s="214" t="str">
        <f t="shared" si="0"/>
        <v/>
      </c>
      <c r="J35" s="215" t="str">
        <f t="shared" si="8"/>
        <v/>
      </c>
      <c r="K35" s="215" t="str">
        <f t="shared" si="1"/>
        <v/>
      </c>
      <c r="L35" s="216" t="str">
        <f t="shared" si="2"/>
        <v/>
      </c>
      <c r="M35" s="217" t="str">
        <f t="shared" si="3"/>
        <v/>
      </c>
      <c r="N35" s="109"/>
      <c r="O35" s="220">
        <f t="shared" si="4"/>
        <v>0</v>
      </c>
      <c r="P35" s="216">
        <f t="shared" si="5"/>
        <v>0</v>
      </c>
      <c r="Q35" s="216">
        <f t="shared" si="6"/>
        <v>0</v>
      </c>
      <c r="R35" s="221">
        <f t="shared" si="7"/>
        <v>0</v>
      </c>
    </row>
    <row r="36" spans="1:18">
      <c r="A36" s="212"/>
      <c r="B36" s="212"/>
      <c r="C36" s="91"/>
      <c r="D36" s="91"/>
      <c r="E36" s="210"/>
      <c r="F36" s="211"/>
      <c r="G36" s="213"/>
      <c r="H36" s="211"/>
      <c r="I36" s="214" t="str">
        <f t="shared" si="0"/>
        <v/>
      </c>
      <c r="J36" s="215" t="str">
        <f t="shared" si="8"/>
        <v/>
      </c>
      <c r="K36" s="215" t="str">
        <f t="shared" si="1"/>
        <v/>
      </c>
      <c r="L36" s="216" t="str">
        <f t="shared" si="2"/>
        <v/>
      </c>
      <c r="M36" s="217" t="str">
        <f t="shared" si="3"/>
        <v/>
      </c>
      <c r="N36" s="109"/>
      <c r="O36" s="220">
        <f t="shared" si="4"/>
        <v>0</v>
      </c>
      <c r="P36" s="216">
        <f t="shared" si="5"/>
        <v>0</v>
      </c>
      <c r="Q36" s="216">
        <f t="shared" si="6"/>
        <v>0</v>
      </c>
      <c r="R36" s="221">
        <f t="shared" si="7"/>
        <v>0</v>
      </c>
    </row>
    <row r="37" spans="1:18">
      <c r="A37" s="212"/>
      <c r="B37" s="212"/>
      <c r="C37" s="91"/>
      <c r="D37" s="91"/>
      <c r="E37" s="210"/>
      <c r="F37" s="211"/>
      <c r="G37" s="213"/>
      <c r="H37" s="211"/>
      <c r="I37" s="214" t="str">
        <f t="shared" si="0"/>
        <v/>
      </c>
      <c r="J37" s="215" t="str">
        <f t="shared" si="8"/>
        <v/>
      </c>
      <c r="K37" s="215" t="str">
        <f t="shared" si="1"/>
        <v/>
      </c>
      <c r="L37" s="216" t="str">
        <f t="shared" si="2"/>
        <v/>
      </c>
      <c r="M37" s="217" t="str">
        <f t="shared" si="3"/>
        <v/>
      </c>
      <c r="N37" s="109"/>
      <c r="O37" s="220">
        <f t="shared" si="4"/>
        <v>0</v>
      </c>
      <c r="P37" s="216">
        <f t="shared" si="5"/>
        <v>0</v>
      </c>
      <c r="Q37" s="216">
        <f t="shared" si="6"/>
        <v>0</v>
      </c>
      <c r="R37" s="221">
        <f t="shared" si="7"/>
        <v>0</v>
      </c>
    </row>
    <row r="38" spans="1:18">
      <c r="B38" s="78"/>
      <c r="C38" s="79"/>
      <c r="D38" s="80"/>
      <c r="E38" s="80"/>
      <c r="F38" s="80"/>
      <c r="G38" s="80"/>
      <c r="H38" s="80"/>
      <c r="I38" s="218" t="s">
        <v>43</v>
      </c>
      <c r="J38" s="219">
        <f>SUM(J13:J37)</f>
        <v>6582.15</v>
      </c>
      <c r="K38" s="219">
        <f>SUM(K13:K37)</f>
        <v>6713.7929999999997</v>
      </c>
      <c r="L38" s="219">
        <f t="shared" ref="L38:R38" si="9">SUM(L13:L37)</f>
        <v>4028.2758000000003</v>
      </c>
      <c r="M38" s="219">
        <f t="shared" si="9"/>
        <v>2685.5172000000002</v>
      </c>
      <c r="N38" s="85" t="s">
        <v>91</v>
      </c>
      <c r="O38" s="222" t="s">
        <v>91</v>
      </c>
      <c r="P38" s="219">
        <f t="shared" si="9"/>
        <v>0</v>
      </c>
      <c r="Q38" s="219">
        <f t="shared" si="9"/>
        <v>0</v>
      </c>
      <c r="R38" s="219">
        <f t="shared" si="9"/>
        <v>0</v>
      </c>
    </row>
    <row r="39" spans="1:18">
      <c r="B39" s="81"/>
      <c r="L39" s="82"/>
      <c r="M39" s="82"/>
    </row>
    <row r="41" spans="1:18">
      <c r="O41" s="223"/>
      <c r="P41" s="224" t="s">
        <v>92</v>
      </c>
      <c r="Q41" s="224" t="s">
        <v>82</v>
      </c>
      <c r="R41" s="224" t="s">
        <v>83</v>
      </c>
    </row>
    <row r="42" spans="1:18">
      <c r="G42" s="84"/>
      <c r="O42" s="225" t="s">
        <v>93</v>
      </c>
      <c r="P42" s="226">
        <f>+K38</f>
        <v>6713.7929999999997</v>
      </c>
      <c r="Q42" s="226">
        <f>+L38</f>
        <v>4028.2758000000003</v>
      </c>
      <c r="R42" s="226">
        <f>+M38</f>
        <v>2685.5172000000002</v>
      </c>
    </row>
    <row r="43" spans="1:18">
      <c r="G43" s="84"/>
      <c r="O43" s="225" t="s">
        <v>75</v>
      </c>
      <c r="P43" s="226">
        <f>+P38</f>
        <v>0</v>
      </c>
      <c r="Q43" s="226">
        <f>+Q38</f>
        <v>0</v>
      </c>
      <c r="R43" s="226">
        <f>+R38</f>
        <v>0</v>
      </c>
    </row>
    <row r="44" spans="1:18">
      <c r="O44" s="225" t="s">
        <v>43</v>
      </c>
      <c r="P44" s="226">
        <f>SUM(P42:P43)</f>
        <v>6713.7929999999997</v>
      </c>
      <c r="Q44" s="226">
        <f>SUM(Q42:Q43)</f>
        <v>4028.2758000000003</v>
      </c>
      <c r="R44" s="226">
        <f>SUM(R42:R43)</f>
        <v>2685.5172000000002</v>
      </c>
    </row>
  </sheetData>
  <sheetProtection selectLockedCells="1"/>
  <mergeCells count="20">
    <mergeCell ref="H11:H12"/>
    <mergeCell ref="R10:R11"/>
    <mergeCell ref="M10:M11"/>
    <mergeCell ref="L10:L11"/>
    <mergeCell ref="I10:K11"/>
    <mergeCell ref="Q10:Q11"/>
    <mergeCell ref="D11:D12"/>
    <mergeCell ref="G11:G12"/>
    <mergeCell ref="P1:R3"/>
    <mergeCell ref="L7:M7"/>
    <mergeCell ref="A10:D10"/>
    <mergeCell ref="E10:E12"/>
    <mergeCell ref="F10:F12"/>
    <mergeCell ref="A11:A12"/>
    <mergeCell ref="N10:P11"/>
    <mergeCell ref="G10:H10"/>
    <mergeCell ref="G7:I7"/>
    <mergeCell ref="B11:B12"/>
    <mergeCell ref="C11:C12"/>
    <mergeCell ref="A4:R5"/>
  </mergeCells>
  <dataValidations disablePrompts="1" xWindow="968" yWindow="592" count="1">
    <dataValidation type="list" allowBlank="1" showInputMessage="1" showErrorMessage="1" prompt="Escolha da lista." sqref="D43:F43" xr:uid="{00000000-0002-0000-0100-000000000000}">
      <formula1>tipo_cont.</formula1>
    </dataValidation>
  </dataValidations>
  <pageMargins left="0.70866141732283472"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0"/>
  <sheetViews>
    <sheetView showGridLines="0" view="pageBreakPreview" topLeftCell="A31" zoomScaleNormal="100" zoomScaleSheetLayoutView="100" workbookViewId="0">
      <selection activeCell="A39" sqref="A39:AH40"/>
    </sheetView>
  </sheetViews>
  <sheetFormatPr defaultRowHeight="12.75"/>
  <cols>
    <col min="1" max="9" width="7.140625" style="40" customWidth="1"/>
    <col min="10" max="10" width="0.140625" style="40" customWidth="1"/>
    <col min="11" max="13" width="3.28515625" style="40" customWidth="1"/>
    <col min="14" max="15" width="3" style="40" customWidth="1"/>
    <col min="16" max="28" width="2.85546875" style="40" customWidth="1"/>
    <col min="29" max="31" width="4.42578125" style="40" customWidth="1"/>
    <col min="32" max="34" width="4" style="40" customWidth="1"/>
    <col min="35" max="35" width="9.140625" style="40" customWidth="1"/>
    <col min="36" max="16384" width="9.140625" style="40"/>
  </cols>
  <sheetData>
    <row r="1" spans="1:38" ht="19.149999999999999"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359" t="s">
        <v>98</v>
      </c>
      <c r="AE1" s="359"/>
      <c r="AF1" s="359"/>
      <c r="AG1" s="359"/>
      <c r="AH1" s="359"/>
      <c r="AI1" s="353"/>
      <c r="AJ1" s="353"/>
      <c r="AK1" s="353"/>
      <c r="AL1" s="353"/>
    </row>
    <row r="2" spans="1:38" ht="19.149999999999999" customHeight="1">
      <c r="A2" s="4"/>
      <c r="B2" s="5"/>
      <c r="C2" s="5"/>
      <c r="D2" s="5"/>
      <c r="E2" s="5"/>
      <c r="F2" s="5"/>
      <c r="G2" s="5"/>
      <c r="H2" s="5"/>
      <c r="I2" s="5"/>
      <c r="J2" s="6" t="s">
        <v>6</v>
      </c>
      <c r="K2" s="7"/>
      <c r="L2" s="7"/>
      <c r="M2" s="7"/>
      <c r="N2" s="7"/>
      <c r="O2" s="7"/>
      <c r="P2" s="7"/>
      <c r="Q2" s="7"/>
      <c r="R2" s="7"/>
      <c r="S2" s="7"/>
      <c r="T2" s="7"/>
      <c r="U2" s="7"/>
      <c r="V2" s="7"/>
      <c r="W2" s="7"/>
      <c r="X2" s="7"/>
      <c r="Y2" s="7"/>
      <c r="Z2" s="7"/>
      <c r="AA2" s="7"/>
      <c r="AB2" s="7"/>
      <c r="AC2" s="7"/>
      <c r="AD2" s="359"/>
      <c r="AE2" s="359"/>
      <c r="AF2" s="359"/>
      <c r="AG2" s="359"/>
      <c r="AH2" s="359"/>
      <c r="AI2" s="354"/>
      <c r="AJ2" s="354"/>
      <c r="AK2" s="354"/>
      <c r="AL2" s="354"/>
    </row>
    <row r="3" spans="1:38" ht="19.149999999999999" customHeight="1">
      <c r="A3" s="92"/>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359"/>
      <c r="AE3" s="359"/>
      <c r="AF3" s="359"/>
      <c r="AG3" s="359"/>
      <c r="AH3" s="359"/>
      <c r="AI3" s="354"/>
      <c r="AJ3" s="354"/>
      <c r="AK3" s="354"/>
      <c r="AL3" s="354"/>
    </row>
    <row r="4" spans="1:38" ht="24.6" customHeight="1">
      <c r="A4" s="329" t="s">
        <v>97</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54"/>
      <c r="AJ4" s="354"/>
      <c r="AK4" s="354"/>
      <c r="AL4" s="354"/>
    </row>
    <row r="5" spans="1:38" s="44" customFormat="1" ht="13.5" customHeight="1">
      <c r="A5" s="41" t="s">
        <v>7</v>
      </c>
      <c r="B5" s="42"/>
      <c r="C5" s="42"/>
      <c r="D5" s="42"/>
      <c r="E5" s="42"/>
      <c r="F5" s="42"/>
      <c r="G5" s="42"/>
      <c r="H5" s="42"/>
      <c r="I5" s="42"/>
      <c r="J5" s="42"/>
      <c r="K5" s="42"/>
      <c r="L5" s="42"/>
      <c r="M5" s="43"/>
      <c r="N5" s="43"/>
      <c r="O5" s="43"/>
      <c r="P5" s="43"/>
      <c r="Q5" s="43"/>
      <c r="R5" s="43"/>
      <c r="S5" s="43"/>
      <c r="T5" s="43"/>
      <c r="U5" s="43"/>
      <c r="V5" s="43"/>
      <c r="W5" s="43"/>
      <c r="X5" s="43"/>
      <c r="Y5" s="43"/>
      <c r="Z5" s="43"/>
      <c r="AA5" s="43"/>
      <c r="AB5" s="43"/>
      <c r="AC5" s="43"/>
      <c r="AD5" s="43"/>
      <c r="AE5" s="43"/>
      <c r="AF5" s="43"/>
      <c r="AG5" s="43"/>
      <c r="AH5" s="43"/>
    </row>
    <row r="6" spans="1:38" s="48" customFormat="1" ht="5.25" customHeight="1">
      <c r="A6" s="45"/>
      <c r="B6" s="46"/>
      <c r="C6" s="46"/>
      <c r="D6" s="46"/>
      <c r="E6" s="46"/>
      <c r="F6" s="46"/>
      <c r="G6" s="46"/>
      <c r="H6" s="46"/>
      <c r="I6" s="46"/>
      <c r="J6" s="46"/>
      <c r="K6" s="47"/>
      <c r="L6" s="47"/>
      <c r="M6" s="47"/>
      <c r="N6" s="47"/>
      <c r="O6" s="47"/>
      <c r="P6" s="47"/>
      <c r="Q6" s="47"/>
      <c r="R6" s="47"/>
      <c r="S6" s="47"/>
      <c r="T6" s="47"/>
      <c r="U6" s="47"/>
      <c r="V6" s="47"/>
      <c r="W6" s="47"/>
      <c r="X6" s="47"/>
      <c r="Y6" s="47"/>
      <c r="Z6" s="47"/>
      <c r="AA6" s="47"/>
      <c r="AB6" s="47"/>
      <c r="AC6" s="47"/>
      <c r="AD6" s="47"/>
      <c r="AE6" s="47"/>
      <c r="AF6" s="47"/>
      <c r="AG6" s="47"/>
      <c r="AH6" s="47"/>
    </row>
    <row r="7" spans="1:38" s="48" customFormat="1" ht="12.95" customHeight="1">
      <c r="A7" s="49" t="s">
        <v>8</v>
      </c>
      <c r="B7" s="50"/>
      <c r="C7" s="50"/>
      <c r="D7" s="50"/>
      <c r="E7" s="296"/>
      <c r="F7" s="296"/>
      <c r="G7" s="296"/>
      <c r="H7" s="296"/>
      <c r="I7" s="296"/>
      <c r="J7" s="296"/>
      <c r="K7" s="58"/>
      <c r="L7" s="58" t="s">
        <v>9</v>
      </c>
      <c r="M7" s="58"/>
      <c r="N7" s="58"/>
      <c r="O7" s="58"/>
      <c r="P7" s="355"/>
      <c r="Q7" s="341"/>
      <c r="R7" s="341"/>
      <c r="S7" s="341"/>
      <c r="T7" s="341"/>
      <c r="U7" s="341"/>
      <c r="V7" s="341"/>
      <c r="W7" s="341"/>
      <c r="X7" s="341"/>
      <c r="Y7" s="341"/>
      <c r="Z7" s="341"/>
      <c r="AA7" s="341"/>
      <c r="AB7" s="356"/>
      <c r="AC7" s="67"/>
      <c r="AD7" s="58" t="s">
        <v>10</v>
      </c>
      <c r="AE7" s="58"/>
      <c r="AF7" s="357"/>
      <c r="AG7" s="358"/>
      <c r="AH7" s="67"/>
    </row>
    <row r="8" spans="1:38" s="48" customFormat="1" ht="3.75" customHeight="1">
      <c r="A8" s="51"/>
      <c r="B8" s="52"/>
      <c r="C8" s="52"/>
      <c r="D8" s="52"/>
      <c r="E8" s="52"/>
      <c r="F8" s="52"/>
      <c r="G8" s="52"/>
      <c r="H8" s="52"/>
      <c r="I8" s="52"/>
      <c r="J8" s="52"/>
      <c r="K8" s="53"/>
      <c r="L8" s="53"/>
      <c r="M8" s="53"/>
      <c r="N8" s="53"/>
      <c r="O8" s="53"/>
      <c r="P8" s="53"/>
      <c r="Q8" s="53"/>
      <c r="R8" s="53"/>
      <c r="S8" s="53"/>
      <c r="T8" s="53"/>
      <c r="U8" s="53"/>
      <c r="V8" s="53"/>
      <c r="W8" s="53"/>
      <c r="X8" s="54"/>
      <c r="Y8" s="54"/>
      <c r="Z8" s="54"/>
      <c r="AA8" s="54"/>
      <c r="AB8" s="54"/>
      <c r="AC8" s="53"/>
      <c r="AD8" s="53"/>
      <c r="AE8" s="53"/>
      <c r="AF8" s="53"/>
      <c r="AG8" s="53"/>
      <c r="AH8" s="53"/>
    </row>
    <row r="9" spans="1:38" s="48" customFormat="1" ht="13.5" customHeight="1">
      <c r="A9" s="55" t="s">
        <v>62</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row>
    <row r="10" spans="1:38" ht="13.9" customHeight="1">
      <c r="A10" s="337" t="s">
        <v>34</v>
      </c>
      <c r="B10" s="337"/>
      <c r="C10" s="337"/>
      <c r="D10" s="337"/>
      <c r="E10" s="337"/>
      <c r="F10" s="337"/>
      <c r="G10" s="337"/>
      <c r="H10" s="337"/>
      <c r="I10" s="337"/>
      <c r="J10" s="337"/>
      <c r="K10" s="304" t="s">
        <v>69</v>
      </c>
      <c r="L10" s="304"/>
      <c r="M10" s="304"/>
      <c r="N10" s="304" t="s">
        <v>70</v>
      </c>
      <c r="O10" s="304"/>
      <c r="P10" s="304"/>
      <c r="Q10" s="304"/>
      <c r="R10" s="304"/>
      <c r="S10" s="304"/>
      <c r="T10" s="304"/>
      <c r="U10" s="360" t="s">
        <v>71</v>
      </c>
      <c r="V10" s="361"/>
      <c r="W10" s="361"/>
      <c r="X10" s="361"/>
      <c r="Y10" s="361"/>
      <c r="Z10" s="361"/>
      <c r="AA10" s="361"/>
      <c r="AB10" s="362"/>
      <c r="AC10" s="304" t="s">
        <v>72</v>
      </c>
      <c r="AD10" s="304"/>
      <c r="AE10" s="304"/>
      <c r="AF10" s="304" t="s">
        <v>73</v>
      </c>
      <c r="AG10" s="304"/>
      <c r="AH10" s="304"/>
    </row>
    <row r="11" spans="1:38" ht="13.9" customHeight="1">
      <c r="A11" s="337"/>
      <c r="B11" s="337"/>
      <c r="C11" s="337"/>
      <c r="D11" s="337"/>
      <c r="E11" s="337"/>
      <c r="F11" s="337"/>
      <c r="G11" s="337"/>
      <c r="H11" s="337"/>
      <c r="I11" s="337"/>
      <c r="J11" s="337"/>
      <c r="K11" s="304"/>
      <c r="L11" s="304"/>
      <c r="M11" s="304"/>
      <c r="N11" s="304"/>
      <c r="O11" s="304"/>
      <c r="P11" s="304"/>
      <c r="Q11" s="304"/>
      <c r="R11" s="304"/>
      <c r="S11" s="304"/>
      <c r="T11" s="304"/>
      <c r="U11" s="363"/>
      <c r="V11" s="364"/>
      <c r="W11" s="364"/>
      <c r="X11" s="364"/>
      <c r="Y11" s="364"/>
      <c r="Z11" s="364"/>
      <c r="AA11" s="364"/>
      <c r="AB11" s="365"/>
      <c r="AC11" s="304"/>
      <c r="AD11" s="304"/>
      <c r="AE11" s="304"/>
      <c r="AF11" s="304"/>
      <c r="AG11" s="304"/>
      <c r="AH11" s="304"/>
    </row>
    <row r="12" spans="1:38" ht="13.9" customHeight="1">
      <c r="A12" s="337"/>
      <c r="B12" s="337"/>
      <c r="C12" s="337"/>
      <c r="D12" s="337"/>
      <c r="E12" s="337"/>
      <c r="F12" s="337"/>
      <c r="G12" s="337"/>
      <c r="H12" s="337"/>
      <c r="I12" s="337"/>
      <c r="J12" s="337"/>
      <c r="K12" s="304"/>
      <c r="L12" s="304"/>
      <c r="M12" s="304"/>
      <c r="N12" s="337" t="s">
        <v>74</v>
      </c>
      <c r="O12" s="337"/>
      <c r="P12" s="337" t="s">
        <v>4</v>
      </c>
      <c r="Q12" s="337"/>
      <c r="R12" s="337"/>
      <c r="S12" s="337"/>
      <c r="T12" s="337"/>
      <c r="U12" s="338" t="s">
        <v>3</v>
      </c>
      <c r="V12" s="339"/>
      <c r="W12" s="338" t="s">
        <v>4</v>
      </c>
      <c r="X12" s="340"/>
      <c r="Y12" s="340"/>
      <c r="Z12" s="340"/>
      <c r="AA12" s="340"/>
      <c r="AB12" s="339"/>
      <c r="AC12" s="304"/>
      <c r="AD12" s="304"/>
      <c r="AE12" s="304"/>
      <c r="AF12" s="304"/>
      <c r="AG12" s="304"/>
      <c r="AH12" s="304"/>
    </row>
    <row r="13" spans="1:38" ht="25.5" customHeight="1">
      <c r="A13" s="346" t="str">
        <f>+Anexo_1!A13</f>
        <v>qq</v>
      </c>
      <c r="B13" s="346"/>
      <c r="C13" s="346"/>
      <c r="D13" s="346"/>
      <c r="E13" s="346"/>
      <c r="F13" s="346"/>
      <c r="G13" s="346"/>
      <c r="H13" s="346"/>
      <c r="I13" s="346"/>
      <c r="J13" s="346"/>
      <c r="K13" s="296"/>
      <c r="L13" s="296"/>
      <c r="M13" s="296"/>
      <c r="N13" s="347"/>
      <c r="O13" s="348"/>
      <c r="P13" s="348"/>
      <c r="Q13" s="348"/>
      <c r="R13" s="348"/>
      <c r="S13" s="348"/>
      <c r="T13" s="348"/>
      <c r="U13" s="349"/>
      <c r="V13" s="349"/>
      <c r="W13" s="350"/>
      <c r="X13" s="351"/>
      <c r="Y13" s="351"/>
      <c r="Z13" s="351"/>
      <c r="AA13" s="351"/>
      <c r="AB13" s="352"/>
      <c r="AC13" s="341"/>
      <c r="AD13" s="341"/>
      <c r="AE13" s="342"/>
      <c r="AF13" s="343"/>
      <c r="AG13" s="344"/>
      <c r="AH13" s="345"/>
    </row>
    <row r="14" spans="1:38" ht="25.5" customHeight="1">
      <c r="A14" s="346" t="str">
        <f>+Anexo_1!A14</f>
        <v>aa</v>
      </c>
      <c r="B14" s="346"/>
      <c r="C14" s="346"/>
      <c r="D14" s="346"/>
      <c r="E14" s="346"/>
      <c r="F14" s="346"/>
      <c r="G14" s="346"/>
      <c r="H14" s="346"/>
      <c r="I14" s="346"/>
      <c r="J14" s="346"/>
      <c r="K14" s="296"/>
      <c r="L14" s="296"/>
      <c r="M14" s="296"/>
      <c r="N14" s="347"/>
      <c r="O14" s="348"/>
      <c r="P14" s="348"/>
      <c r="Q14" s="348"/>
      <c r="R14" s="348"/>
      <c r="S14" s="348"/>
      <c r="T14" s="348"/>
      <c r="U14" s="349"/>
      <c r="V14" s="349"/>
      <c r="W14" s="350"/>
      <c r="X14" s="351"/>
      <c r="Y14" s="351"/>
      <c r="Z14" s="351"/>
      <c r="AA14" s="351"/>
      <c r="AB14" s="352"/>
      <c r="AC14" s="341"/>
      <c r="AD14" s="341"/>
      <c r="AE14" s="342"/>
      <c r="AF14" s="343"/>
      <c r="AG14" s="344"/>
      <c r="AH14" s="345"/>
    </row>
    <row r="15" spans="1:38" ht="25.5" customHeight="1">
      <c r="A15" s="346" t="str">
        <f>+Anexo_1!A15</f>
        <v>xx</v>
      </c>
      <c r="B15" s="346"/>
      <c r="C15" s="346"/>
      <c r="D15" s="346"/>
      <c r="E15" s="346"/>
      <c r="F15" s="346"/>
      <c r="G15" s="346"/>
      <c r="H15" s="346"/>
      <c r="I15" s="346"/>
      <c r="J15" s="346"/>
      <c r="K15" s="296"/>
      <c r="L15" s="296"/>
      <c r="M15" s="296"/>
      <c r="N15" s="347"/>
      <c r="O15" s="348"/>
      <c r="P15" s="348"/>
      <c r="Q15" s="348"/>
      <c r="R15" s="348"/>
      <c r="S15" s="348"/>
      <c r="T15" s="348"/>
      <c r="U15" s="349"/>
      <c r="V15" s="349"/>
      <c r="W15" s="350"/>
      <c r="X15" s="351"/>
      <c r="Y15" s="351"/>
      <c r="Z15" s="351"/>
      <c r="AA15" s="351"/>
      <c r="AB15" s="352"/>
      <c r="AC15" s="341"/>
      <c r="AD15" s="341"/>
      <c r="AE15" s="342"/>
      <c r="AF15" s="343"/>
      <c r="AG15" s="344"/>
      <c r="AH15" s="345"/>
    </row>
    <row r="16" spans="1:38" ht="25.5" customHeight="1">
      <c r="A16" s="346">
        <f>+Anexo_1!A16</f>
        <v>0</v>
      </c>
      <c r="B16" s="346"/>
      <c r="C16" s="346"/>
      <c r="D16" s="346"/>
      <c r="E16" s="346"/>
      <c r="F16" s="346"/>
      <c r="G16" s="346"/>
      <c r="H16" s="346"/>
      <c r="I16" s="346"/>
      <c r="J16" s="346"/>
      <c r="K16" s="296"/>
      <c r="L16" s="296"/>
      <c r="M16" s="296"/>
      <c r="N16" s="347"/>
      <c r="O16" s="348"/>
      <c r="P16" s="348"/>
      <c r="Q16" s="348"/>
      <c r="R16" s="348"/>
      <c r="S16" s="348"/>
      <c r="T16" s="348"/>
      <c r="U16" s="349"/>
      <c r="V16" s="349"/>
      <c r="W16" s="350"/>
      <c r="X16" s="351"/>
      <c r="Y16" s="351"/>
      <c r="Z16" s="351"/>
      <c r="AA16" s="351"/>
      <c r="AB16" s="352"/>
      <c r="AC16" s="341"/>
      <c r="AD16" s="341"/>
      <c r="AE16" s="342"/>
      <c r="AF16" s="343"/>
      <c r="AG16" s="344"/>
      <c r="AH16" s="345"/>
    </row>
    <row r="17" spans="1:34" ht="25.5" customHeight="1">
      <c r="A17" s="346">
        <f>+Anexo_1!A17</f>
        <v>0</v>
      </c>
      <c r="B17" s="346"/>
      <c r="C17" s="346"/>
      <c r="D17" s="346"/>
      <c r="E17" s="346"/>
      <c r="F17" s="346"/>
      <c r="G17" s="346"/>
      <c r="H17" s="346"/>
      <c r="I17" s="346"/>
      <c r="J17" s="346"/>
      <c r="K17" s="296"/>
      <c r="L17" s="296"/>
      <c r="M17" s="296"/>
      <c r="N17" s="347"/>
      <c r="O17" s="348"/>
      <c r="P17" s="348"/>
      <c r="Q17" s="348"/>
      <c r="R17" s="348"/>
      <c r="S17" s="348"/>
      <c r="T17" s="348"/>
      <c r="U17" s="349"/>
      <c r="V17" s="349"/>
      <c r="W17" s="350"/>
      <c r="X17" s="351"/>
      <c r="Y17" s="351"/>
      <c r="Z17" s="351"/>
      <c r="AA17" s="351"/>
      <c r="AB17" s="352"/>
      <c r="AC17" s="341"/>
      <c r="AD17" s="341"/>
      <c r="AE17" s="342"/>
      <c r="AF17" s="343"/>
      <c r="AG17" s="344"/>
      <c r="AH17" s="345"/>
    </row>
    <row r="18" spans="1:34" ht="25.5" customHeight="1">
      <c r="A18" s="346">
        <f>+Anexo_1!A18</f>
        <v>0</v>
      </c>
      <c r="B18" s="346"/>
      <c r="C18" s="346"/>
      <c r="D18" s="346"/>
      <c r="E18" s="346"/>
      <c r="F18" s="346"/>
      <c r="G18" s="346"/>
      <c r="H18" s="346"/>
      <c r="I18" s="346"/>
      <c r="J18" s="346"/>
      <c r="K18" s="296"/>
      <c r="L18" s="296"/>
      <c r="M18" s="296"/>
      <c r="N18" s="347"/>
      <c r="O18" s="348"/>
      <c r="P18" s="348"/>
      <c r="Q18" s="348"/>
      <c r="R18" s="348"/>
      <c r="S18" s="348"/>
      <c r="T18" s="348"/>
      <c r="U18" s="349"/>
      <c r="V18" s="349"/>
      <c r="W18" s="350"/>
      <c r="X18" s="351"/>
      <c r="Y18" s="351"/>
      <c r="Z18" s="351"/>
      <c r="AA18" s="351"/>
      <c r="AB18" s="352"/>
      <c r="AC18" s="341"/>
      <c r="AD18" s="341"/>
      <c r="AE18" s="342"/>
      <c r="AF18" s="343"/>
      <c r="AG18" s="344"/>
      <c r="AH18" s="345"/>
    </row>
    <row r="19" spans="1:34" ht="25.5" customHeight="1">
      <c r="A19" s="346">
        <f>+Anexo_1!A19</f>
        <v>0</v>
      </c>
      <c r="B19" s="346"/>
      <c r="C19" s="346"/>
      <c r="D19" s="346"/>
      <c r="E19" s="346"/>
      <c r="F19" s="346"/>
      <c r="G19" s="346"/>
      <c r="H19" s="346"/>
      <c r="I19" s="346"/>
      <c r="J19" s="346"/>
      <c r="K19" s="296"/>
      <c r="L19" s="296"/>
      <c r="M19" s="296"/>
      <c r="N19" s="347"/>
      <c r="O19" s="348"/>
      <c r="P19" s="348"/>
      <c r="Q19" s="348"/>
      <c r="R19" s="348"/>
      <c r="S19" s="348"/>
      <c r="T19" s="348"/>
      <c r="U19" s="349"/>
      <c r="V19" s="349"/>
      <c r="W19" s="350"/>
      <c r="X19" s="351"/>
      <c r="Y19" s="351"/>
      <c r="Z19" s="351"/>
      <c r="AA19" s="351"/>
      <c r="AB19" s="352"/>
      <c r="AC19" s="341"/>
      <c r="AD19" s="341"/>
      <c r="AE19" s="342"/>
      <c r="AF19" s="343"/>
      <c r="AG19" s="344"/>
      <c r="AH19" s="345"/>
    </row>
    <row r="20" spans="1:34" ht="25.5" customHeight="1">
      <c r="A20" s="346">
        <f>+Anexo_1!A20</f>
        <v>0</v>
      </c>
      <c r="B20" s="346"/>
      <c r="C20" s="346"/>
      <c r="D20" s="346"/>
      <c r="E20" s="346"/>
      <c r="F20" s="346"/>
      <c r="G20" s="346"/>
      <c r="H20" s="346"/>
      <c r="I20" s="346"/>
      <c r="J20" s="346"/>
      <c r="K20" s="296"/>
      <c r="L20" s="296"/>
      <c r="M20" s="296"/>
      <c r="N20" s="347"/>
      <c r="O20" s="348"/>
      <c r="P20" s="348"/>
      <c r="Q20" s="348"/>
      <c r="R20" s="348"/>
      <c r="S20" s="348"/>
      <c r="T20" s="348"/>
      <c r="U20" s="349"/>
      <c r="V20" s="349"/>
      <c r="W20" s="350"/>
      <c r="X20" s="351"/>
      <c r="Y20" s="351"/>
      <c r="Z20" s="351"/>
      <c r="AA20" s="351"/>
      <c r="AB20" s="352"/>
      <c r="AC20" s="341"/>
      <c r="AD20" s="341"/>
      <c r="AE20" s="342"/>
      <c r="AF20" s="343"/>
      <c r="AG20" s="344"/>
      <c r="AH20" s="345"/>
    </row>
    <row r="21" spans="1:34" ht="25.5" customHeight="1">
      <c r="A21" s="346">
        <f>+Anexo_1!A21</f>
        <v>0</v>
      </c>
      <c r="B21" s="346"/>
      <c r="C21" s="346"/>
      <c r="D21" s="346"/>
      <c r="E21" s="346"/>
      <c r="F21" s="346"/>
      <c r="G21" s="346"/>
      <c r="H21" s="346"/>
      <c r="I21" s="346"/>
      <c r="J21" s="346"/>
      <c r="K21" s="296"/>
      <c r="L21" s="296"/>
      <c r="M21" s="296"/>
      <c r="N21" s="347"/>
      <c r="O21" s="348"/>
      <c r="P21" s="348"/>
      <c r="Q21" s="348"/>
      <c r="R21" s="348"/>
      <c r="S21" s="348"/>
      <c r="T21" s="348"/>
      <c r="U21" s="349"/>
      <c r="V21" s="349"/>
      <c r="W21" s="350"/>
      <c r="X21" s="351"/>
      <c r="Y21" s="351"/>
      <c r="Z21" s="351"/>
      <c r="AA21" s="351"/>
      <c r="AB21" s="352"/>
      <c r="AC21" s="341"/>
      <c r="AD21" s="341"/>
      <c r="AE21" s="342"/>
      <c r="AF21" s="343"/>
      <c r="AG21" s="344"/>
      <c r="AH21" s="345"/>
    </row>
    <row r="22" spans="1:34" ht="25.5" customHeight="1">
      <c r="A22" s="346">
        <f>+Anexo_1!A22</f>
        <v>0</v>
      </c>
      <c r="B22" s="346"/>
      <c r="C22" s="346"/>
      <c r="D22" s="346"/>
      <c r="E22" s="346"/>
      <c r="F22" s="346"/>
      <c r="G22" s="346"/>
      <c r="H22" s="346"/>
      <c r="I22" s="346"/>
      <c r="J22" s="346"/>
      <c r="K22" s="296"/>
      <c r="L22" s="296"/>
      <c r="M22" s="296"/>
      <c r="N22" s="347"/>
      <c r="O22" s="348"/>
      <c r="P22" s="348"/>
      <c r="Q22" s="348"/>
      <c r="R22" s="348"/>
      <c r="S22" s="348"/>
      <c r="T22" s="348"/>
      <c r="U22" s="349"/>
      <c r="V22" s="349"/>
      <c r="W22" s="350"/>
      <c r="X22" s="351"/>
      <c r="Y22" s="351"/>
      <c r="Z22" s="351"/>
      <c r="AA22" s="351"/>
      <c r="AB22" s="352"/>
      <c r="AC22" s="341"/>
      <c r="AD22" s="341"/>
      <c r="AE22" s="342"/>
      <c r="AF22" s="343"/>
      <c r="AG22" s="344"/>
      <c r="AH22" s="345"/>
    </row>
    <row r="23" spans="1:34" ht="25.5" customHeight="1">
      <c r="A23" s="346">
        <f>+Anexo_1!A23</f>
        <v>0</v>
      </c>
      <c r="B23" s="346"/>
      <c r="C23" s="346"/>
      <c r="D23" s="346"/>
      <c r="E23" s="346"/>
      <c r="F23" s="346"/>
      <c r="G23" s="346"/>
      <c r="H23" s="346"/>
      <c r="I23" s="346"/>
      <c r="J23" s="346"/>
      <c r="K23" s="296"/>
      <c r="L23" s="296"/>
      <c r="M23" s="296"/>
      <c r="N23" s="347"/>
      <c r="O23" s="348"/>
      <c r="P23" s="348"/>
      <c r="Q23" s="348"/>
      <c r="R23" s="348"/>
      <c r="S23" s="348"/>
      <c r="T23" s="348"/>
      <c r="U23" s="349"/>
      <c r="V23" s="349"/>
      <c r="W23" s="350"/>
      <c r="X23" s="351"/>
      <c r="Y23" s="351"/>
      <c r="Z23" s="351"/>
      <c r="AA23" s="351"/>
      <c r="AB23" s="352"/>
      <c r="AC23" s="341"/>
      <c r="AD23" s="341"/>
      <c r="AE23" s="342"/>
      <c r="AF23" s="343"/>
      <c r="AG23" s="344"/>
      <c r="AH23" s="345"/>
    </row>
    <row r="24" spans="1:34" ht="25.5" customHeight="1">
      <c r="A24" s="346">
        <f>+Anexo_1!A24</f>
        <v>0</v>
      </c>
      <c r="B24" s="346"/>
      <c r="C24" s="346"/>
      <c r="D24" s="346"/>
      <c r="E24" s="346"/>
      <c r="F24" s="346"/>
      <c r="G24" s="346"/>
      <c r="H24" s="346"/>
      <c r="I24" s="346"/>
      <c r="J24" s="346"/>
      <c r="K24" s="296"/>
      <c r="L24" s="296"/>
      <c r="M24" s="296"/>
      <c r="N24" s="347"/>
      <c r="O24" s="348"/>
      <c r="P24" s="348"/>
      <c r="Q24" s="348"/>
      <c r="R24" s="348"/>
      <c r="S24" s="348"/>
      <c r="T24" s="348"/>
      <c r="U24" s="349"/>
      <c r="V24" s="349"/>
      <c r="W24" s="350"/>
      <c r="X24" s="351"/>
      <c r="Y24" s="351"/>
      <c r="Z24" s="351"/>
      <c r="AA24" s="351"/>
      <c r="AB24" s="352"/>
      <c r="AC24" s="341"/>
      <c r="AD24" s="341"/>
      <c r="AE24" s="342"/>
      <c r="AF24" s="343"/>
      <c r="AG24" s="344"/>
      <c r="AH24" s="345"/>
    </row>
    <row r="25" spans="1:34" ht="25.5" customHeight="1">
      <c r="A25" s="346">
        <f>+Anexo_1!A25</f>
        <v>0</v>
      </c>
      <c r="B25" s="346"/>
      <c r="C25" s="346"/>
      <c r="D25" s="346"/>
      <c r="E25" s="346"/>
      <c r="F25" s="346"/>
      <c r="G25" s="346"/>
      <c r="H25" s="346"/>
      <c r="I25" s="346"/>
      <c r="J25" s="346"/>
      <c r="K25" s="296"/>
      <c r="L25" s="296"/>
      <c r="M25" s="296"/>
      <c r="N25" s="347"/>
      <c r="O25" s="348"/>
      <c r="P25" s="348"/>
      <c r="Q25" s="348"/>
      <c r="R25" s="348"/>
      <c r="S25" s="348"/>
      <c r="T25" s="348"/>
      <c r="U25" s="349"/>
      <c r="V25" s="349"/>
      <c r="W25" s="350"/>
      <c r="X25" s="351"/>
      <c r="Y25" s="351"/>
      <c r="Z25" s="351"/>
      <c r="AA25" s="351"/>
      <c r="AB25" s="352"/>
      <c r="AC25" s="341"/>
      <c r="AD25" s="341"/>
      <c r="AE25" s="342"/>
      <c r="AF25" s="343"/>
      <c r="AG25" s="344"/>
      <c r="AH25" s="345"/>
    </row>
    <row r="26" spans="1:34" ht="25.5" customHeight="1">
      <c r="A26" s="346">
        <f>+Anexo_1!A26</f>
        <v>0</v>
      </c>
      <c r="B26" s="346"/>
      <c r="C26" s="346"/>
      <c r="D26" s="346"/>
      <c r="E26" s="346"/>
      <c r="F26" s="346"/>
      <c r="G26" s="346"/>
      <c r="H26" s="346"/>
      <c r="I26" s="346"/>
      <c r="J26" s="346"/>
      <c r="K26" s="296"/>
      <c r="L26" s="296"/>
      <c r="M26" s="296"/>
      <c r="N26" s="347"/>
      <c r="O26" s="348"/>
      <c r="P26" s="348"/>
      <c r="Q26" s="348"/>
      <c r="R26" s="348"/>
      <c r="S26" s="348"/>
      <c r="T26" s="348"/>
      <c r="U26" s="349"/>
      <c r="V26" s="349"/>
      <c r="W26" s="350"/>
      <c r="X26" s="351"/>
      <c r="Y26" s="351"/>
      <c r="Z26" s="351"/>
      <c r="AA26" s="351"/>
      <c r="AB26" s="352"/>
      <c r="AC26" s="341"/>
      <c r="AD26" s="341"/>
      <c r="AE26" s="342"/>
      <c r="AF26" s="343"/>
      <c r="AG26" s="344"/>
      <c r="AH26" s="345"/>
    </row>
    <row r="27" spans="1:34" ht="25.5" customHeight="1">
      <c r="A27" s="346">
        <f>+Anexo_1!A27</f>
        <v>0</v>
      </c>
      <c r="B27" s="346"/>
      <c r="C27" s="346"/>
      <c r="D27" s="346"/>
      <c r="E27" s="346"/>
      <c r="F27" s="346"/>
      <c r="G27" s="346"/>
      <c r="H27" s="346"/>
      <c r="I27" s="346"/>
      <c r="J27" s="346"/>
      <c r="K27" s="296"/>
      <c r="L27" s="296"/>
      <c r="M27" s="296"/>
      <c r="N27" s="347"/>
      <c r="O27" s="348"/>
      <c r="P27" s="348"/>
      <c r="Q27" s="348"/>
      <c r="R27" s="348"/>
      <c r="S27" s="348"/>
      <c r="T27" s="348"/>
      <c r="U27" s="349"/>
      <c r="V27" s="349"/>
      <c r="W27" s="350"/>
      <c r="X27" s="351"/>
      <c r="Y27" s="351"/>
      <c r="Z27" s="351"/>
      <c r="AA27" s="351"/>
      <c r="AB27" s="352"/>
      <c r="AC27" s="341"/>
      <c r="AD27" s="341"/>
      <c r="AE27" s="342"/>
      <c r="AF27" s="343"/>
      <c r="AG27" s="344"/>
      <c r="AH27" s="345"/>
    </row>
    <row r="28" spans="1:34" ht="25.5" customHeight="1">
      <c r="A28" s="346">
        <f>+Anexo_1!A28</f>
        <v>0</v>
      </c>
      <c r="B28" s="346"/>
      <c r="C28" s="346"/>
      <c r="D28" s="346"/>
      <c r="E28" s="346"/>
      <c r="F28" s="346"/>
      <c r="G28" s="346"/>
      <c r="H28" s="346"/>
      <c r="I28" s="346"/>
      <c r="J28" s="346"/>
      <c r="K28" s="296"/>
      <c r="L28" s="296"/>
      <c r="M28" s="296"/>
      <c r="N28" s="347"/>
      <c r="O28" s="348"/>
      <c r="P28" s="348"/>
      <c r="Q28" s="348"/>
      <c r="R28" s="348"/>
      <c r="S28" s="348"/>
      <c r="T28" s="348"/>
      <c r="U28" s="349"/>
      <c r="V28" s="349"/>
      <c r="W28" s="350"/>
      <c r="X28" s="351"/>
      <c r="Y28" s="351"/>
      <c r="Z28" s="351"/>
      <c r="AA28" s="351"/>
      <c r="AB28" s="352"/>
      <c r="AC28" s="341"/>
      <c r="AD28" s="341"/>
      <c r="AE28" s="342"/>
      <c r="AF28" s="343"/>
      <c r="AG28" s="344"/>
      <c r="AH28" s="345"/>
    </row>
    <row r="29" spans="1:34" ht="25.5" customHeight="1">
      <c r="A29" s="346">
        <f>+Anexo_1!A29</f>
        <v>0</v>
      </c>
      <c r="B29" s="346"/>
      <c r="C29" s="346"/>
      <c r="D29" s="346"/>
      <c r="E29" s="346"/>
      <c r="F29" s="346"/>
      <c r="G29" s="346"/>
      <c r="H29" s="346"/>
      <c r="I29" s="346"/>
      <c r="J29" s="346"/>
      <c r="K29" s="296"/>
      <c r="L29" s="296"/>
      <c r="M29" s="296"/>
      <c r="N29" s="347"/>
      <c r="O29" s="348"/>
      <c r="P29" s="348"/>
      <c r="Q29" s="348"/>
      <c r="R29" s="348"/>
      <c r="S29" s="348"/>
      <c r="T29" s="348"/>
      <c r="U29" s="349"/>
      <c r="V29" s="349"/>
      <c r="W29" s="350"/>
      <c r="X29" s="351"/>
      <c r="Y29" s="351"/>
      <c r="Z29" s="351"/>
      <c r="AA29" s="351"/>
      <c r="AB29" s="352"/>
      <c r="AC29" s="341"/>
      <c r="AD29" s="341"/>
      <c r="AE29" s="342"/>
      <c r="AF29" s="343"/>
      <c r="AG29" s="344"/>
      <c r="AH29" s="345"/>
    </row>
    <row r="30" spans="1:34" ht="25.5" customHeight="1">
      <c r="A30" s="346">
        <f>+Anexo_1!A30</f>
        <v>0</v>
      </c>
      <c r="B30" s="346"/>
      <c r="C30" s="346"/>
      <c r="D30" s="346"/>
      <c r="E30" s="346"/>
      <c r="F30" s="346"/>
      <c r="G30" s="346"/>
      <c r="H30" s="346"/>
      <c r="I30" s="346"/>
      <c r="J30" s="346"/>
      <c r="K30" s="296"/>
      <c r="L30" s="296"/>
      <c r="M30" s="296"/>
      <c r="N30" s="347"/>
      <c r="O30" s="348"/>
      <c r="P30" s="348"/>
      <c r="Q30" s="348"/>
      <c r="R30" s="348"/>
      <c r="S30" s="348"/>
      <c r="T30" s="348"/>
      <c r="U30" s="349"/>
      <c r="V30" s="349"/>
      <c r="W30" s="350"/>
      <c r="X30" s="351"/>
      <c r="Y30" s="351"/>
      <c r="Z30" s="351"/>
      <c r="AA30" s="351"/>
      <c r="AB30" s="352"/>
      <c r="AC30" s="341"/>
      <c r="AD30" s="341"/>
      <c r="AE30" s="342"/>
      <c r="AF30" s="343"/>
      <c r="AG30" s="344"/>
      <c r="AH30" s="345"/>
    </row>
    <row r="31" spans="1:34" ht="25.5" customHeight="1">
      <c r="A31" s="346">
        <f>+Anexo_1!A31</f>
        <v>0</v>
      </c>
      <c r="B31" s="346"/>
      <c r="C31" s="346"/>
      <c r="D31" s="346"/>
      <c r="E31" s="346"/>
      <c r="F31" s="346"/>
      <c r="G31" s="346"/>
      <c r="H31" s="346"/>
      <c r="I31" s="346"/>
      <c r="J31" s="346"/>
      <c r="K31" s="296"/>
      <c r="L31" s="296"/>
      <c r="M31" s="296"/>
      <c r="N31" s="347"/>
      <c r="O31" s="348"/>
      <c r="P31" s="348"/>
      <c r="Q31" s="348"/>
      <c r="R31" s="348"/>
      <c r="S31" s="348"/>
      <c r="T31" s="348"/>
      <c r="U31" s="349"/>
      <c r="V31" s="349"/>
      <c r="W31" s="350"/>
      <c r="X31" s="351"/>
      <c r="Y31" s="351"/>
      <c r="Z31" s="351"/>
      <c r="AA31" s="351"/>
      <c r="AB31" s="352"/>
      <c r="AC31" s="341"/>
      <c r="AD31" s="341"/>
      <c r="AE31" s="342"/>
      <c r="AF31" s="343"/>
      <c r="AG31" s="344"/>
      <c r="AH31" s="345"/>
    </row>
    <row r="32" spans="1:34" ht="25.5" customHeight="1">
      <c r="A32" s="346">
        <f>+Anexo_1!A32</f>
        <v>0</v>
      </c>
      <c r="B32" s="346"/>
      <c r="C32" s="346"/>
      <c r="D32" s="346"/>
      <c r="E32" s="346"/>
      <c r="F32" s="346"/>
      <c r="G32" s="346"/>
      <c r="H32" s="346"/>
      <c r="I32" s="346"/>
      <c r="J32" s="346"/>
      <c r="K32" s="296"/>
      <c r="L32" s="296"/>
      <c r="M32" s="296"/>
      <c r="N32" s="347"/>
      <c r="O32" s="348"/>
      <c r="P32" s="348"/>
      <c r="Q32" s="348"/>
      <c r="R32" s="348"/>
      <c r="S32" s="348"/>
      <c r="T32" s="348"/>
      <c r="U32" s="349"/>
      <c r="V32" s="349"/>
      <c r="W32" s="350"/>
      <c r="X32" s="351"/>
      <c r="Y32" s="351"/>
      <c r="Z32" s="351"/>
      <c r="AA32" s="351"/>
      <c r="AB32" s="352"/>
      <c r="AC32" s="341"/>
      <c r="AD32" s="341"/>
      <c r="AE32" s="342"/>
      <c r="AF32" s="343"/>
      <c r="AG32" s="344"/>
      <c r="AH32" s="345"/>
    </row>
    <row r="33" spans="1:34" ht="25.5" customHeight="1">
      <c r="A33" s="346">
        <f>+Anexo_1!A33</f>
        <v>0</v>
      </c>
      <c r="B33" s="346"/>
      <c r="C33" s="346"/>
      <c r="D33" s="346"/>
      <c r="E33" s="346"/>
      <c r="F33" s="346"/>
      <c r="G33" s="346"/>
      <c r="H33" s="346"/>
      <c r="I33" s="346"/>
      <c r="J33" s="346"/>
      <c r="K33" s="296"/>
      <c r="L33" s="296"/>
      <c r="M33" s="296"/>
      <c r="N33" s="347"/>
      <c r="O33" s="348"/>
      <c r="P33" s="348"/>
      <c r="Q33" s="348"/>
      <c r="R33" s="348"/>
      <c r="S33" s="348"/>
      <c r="T33" s="348"/>
      <c r="U33" s="349"/>
      <c r="V33" s="349"/>
      <c r="W33" s="350"/>
      <c r="X33" s="351"/>
      <c r="Y33" s="351"/>
      <c r="Z33" s="351"/>
      <c r="AA33" s="351"/>
      <c r="AB33" s="352"/>
      <c r="AC33" s="341"/>
      <c r="AD33" s="341"/>
      <c r="AE33" s="342"/>
      <c r="AF33" s="343"/>
      <c r="AG33" s="344"/>
      <c r="AH33" s="345"/>
    </row>
    <row r="34" spans="1:34" ht="25.5" customHeight="1">
      <c r="A34" s="346">
        <f>+Anexo_1!A34</f>
        <v>0</v>
      </c>
      <c r="B34" s="346"/>
      <c r="C34" s="346"/>
      <c r="D34" s="346"/>
      <c r="E34" s="346"/>
      <c r="F34" s="346"/>
      <c r="G34" s="346"/>
      <c r="H34" s="346"/>
      <c r="I34" s="346"/>
      <c r="J34" s="346"/>
      <c r="K34" s="296"/>
      <c r="L34" s="296"/>
      <c r="M34" s="296"/>
      <c r="N34" s="347"/>
      <c r="O34" s="348"/>
      <c r="P34" s="348"/>
      <c r="Q34" s="348"/>
      <c r="R34" s="348"/>
      <c r="S34" s="348"/>
      <c r="T34" s="348"/>
      <c r="U34" s="349"/>
      <c r="V34" s="349"/>
      <c r="W34" s="350"/>
      <c r="X34" s="351"/>
      <c r="Y34" s="351"/>
      <c r="Z34" s="351"/>
      <c r="AA34" s="351"/>
      <c r="AB34" s="352"/>
      <c r="AC34" s="341"/>
      <c r="AD34" s="341"/>
      <c r="AE34" s="342"/>
      <c r="AF34" s="343"/>
      <c r="AG34" s="344"/>
      <c r="AH34" s="345"/>
    </row>
    <row r="35" spans="1:34" ht="25.5" customHeight="1">
      <c r="A35" s="346">
        <f>+Anexo_1!A35</f>
        <v>0</v>
      </c>
      <c r="B35" s="346"/>
      <c r="C35" s="346"/>
      <c r="D35" s="346"/>
      <c r="E35" s="346"/>
      <c r="F35" s="346"/>
      <c r="G35" s="346"/>
      <c r="H35" s="346"/>
      <c r="I35" s="346"/>
      <c r="J35" s="346"/>
      <c r="K35" s="296"/>
      <c r="L35" s="296"/>
      <c r="M35" s="296"/>
      <c r="N35" s="347"/>
      <c r="O35" s="348"/>
      <c r="P35" s="348"/>
      <c r="Q35" s="348"/>
      <c r="R35" s="348"/>
      <c r="S35" s="348"/>
      <c r="T35" s="348"/>
      <c r="U35" s="349"/>
      <c r="V35" s="349"/>
      <c r="W35" s="350"/>
      <c r="X35" s="351"/>
      <c r="Y35" s="351"/>
      <c r="Z35" s="351"/>
      <c r="AA35" s="351"/>
      <c r="AB35" s="352"/>
      <c r="AC35" s="341"/>
      <c r="AD35" s="341"/>
      <c r="AE35" s="342"/>
      <c r="AF35" s="343"/>
      <c r="AG35" s="344"/>
      <c r="AH35" s="345"/>
    </row>
    <row r="36" spans="1:34" ht="25.5" customHeight="1">
      <c r="A36" s="346">
        <f>+Anexo_1!A36</f>
        <v>0</v>
      </c>
      <c r="B36" s="346"/>
      <c r="C36" s="346"/>
      <c r="D36" s="346"/>
      <c r="E36" s="346"/>
      <c r="F36" s="346"/>
      <c r="G36" s="346"/>
      <c r="H36" s="346"/>
      <c r="I36" s="346"/>
      <c r="J36" s="346"/>
      <c r="K36" s="296"/>
      <c r="L36" s="296"/>
      <c r="M36" s="296"/>
      <c r="N36" s="347"/>
      <c r="O36" s="348"/>
      <c r="P36" s="348"/>
      <c r="Q36" s="348"/>
      <c r="R36" s="348"/>
      <c r="S36" s="348"/>
      <c r="T36" s="348"/>
      <c r="U36" s="349"/>
      <c r="V36" s="349"/>
      <c r="W36" s="350"/>
      <c r="X36" s="351"/>
      <c r="Y36" s="351"/>
      <c r="Z36" s="351"/>
      <c r="AA36" s="351"/>
      <c r="AB36" s="352"/>
      <c r="AC36" s="341"/>
      <c r="AD36" s="341"/>
      <c r="AE36" s="342"/>
      <c r="AF36" s="343"/>
      <c r="AG36" s="344"/>
      <c r="AH36" s="345"/>
    </row>
    <row r="37" spans="1:34" ht="25.5" customHeight="1">
      <c r="A37" s="346">
        <f>+Anexo_1!A37</f>
        <v>0</v>
      </c>
      <c r="B37" s="346"/>
      <c r="C37" s="346"/>
      <c r="D37" s="346"/>
      <c r="E37" s="346"/>
      <c r="F37" s="346"/>
      <c r="G37" s="346"/>
      <c r="H37" s="346"/>
      <c r="I37" s="346"/>
      <c r="J37" s="346"/>
      <c r="K37" s="296"/>
      <c r="L37" s="296"/>
      <c r="M37" s="296"/>
      <c r="N37" s="347"/>
      <c r="O37" s="348"/>
      <c r="P37" s="348"/>
      <c r="Q37" s="348"/>
      <c r="R37" s="348"/>
      <c r="S37" s="348"/>
      <c r="T37" s="348"/>
      <c r="U37" s="349"/>
      <c r="V37" s="349"/>
      <c r="W37" s="350"/>
      <c r="X37" s="351"/>
      <c r="Y37" s="351"/>
      <c r="Z37" s="351"/>
      <c r="AA37" s="351"/>
      <c r="AB37" s="352"/>
      <c r="AC37" s="341"/>
      <c r="AD37" s="341"/>
      <c r="AE37" s="342"/>
      <c r="AF37" s="343"/>
      <c r="AG37" s="344"/>
      <c r="AH37" s="345"/>
    </row>
    <row r="39" spans="1:34" ht="25.9" customHeight="1">
      <c r="A39" s="336" t="s">
        <v>634</v>
      </c>
      <c r="B39" s="336"/>
      <c r="C39" s="336"/>
      <c r="D39" s="336"/>
      <c r="E39" s="336"/>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row>
    <row r="40" spans="1:34" ht="28.9" customHeight="1">
      <c r="A40" s="336"/>
      <c r="B40" s="336"/>
      <c r="C40" s="336"/>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c r="AH40" s="336"/>
    </row>
  </sheetData>
  <sheetProtection formatCells="0" selectLockedCells="1"/>
  <protectedRanges>
    <protectedRange password="D8BB" sqref="A13:J37" name="nome"/>
  </protectedRanges>
  <dataConsolidate/>
  <mergeCells count="194">
    <mergeCell ref="A36:J36"/>
    <mergeCell ref="K36:M36"/>
    <mergeCell ref="N36:T36"/>
    <mergeCell ref="U36:V36"/>
    <mergeCell ref="W36:AB36"/>
    <mergeCell ref="AC36:AE36"/>
    <mergeCell ref="AF36:AH36"/>
    <mergeCell ref="A35:J35"/>
    <mergeCell ref="K35:M35"/>
    <mergeCell ref="AC34:AE34"/>
    <mergeCell ref="AF34:AH34"/>
    <mergeCell ref="A33:J33"/>
    <mergeCell ref="K33:M33"/>
    <mergeCell ref="N33:T33"/>
    <mergeCell ref="U33:V33"/>
    <mergeCell ref="W33:AB33"/>
    <mergeCell ref="AC33:AE33"/>
    <mergeCell ref="N35:T35"/>
    <mergeCell ref="U35:V35"/>
    <mergeCell ref="W35:AB35"/>
    <mergeCell ref="AC35:AE35"/>
    <mergeCell ref="AF33:AH33"/>
    <mergeCell ref="A34:J34"/>
    <mergeCell ref="K34:M34"/>
    <mergeCell ref="N34:T34"/>
    <mergeCell ref="U34:V34"/>
    <mergeCell ref="W34:AB34"/>
    <mergeCell ref="AF35:AH35"/>
    <mergeCell ref="AC30:AE30"/>
    <mergeCell ref="AC31:AE31"/>
    <mergeCell ref="AC32:AE32"/>
    <mergeCell ref="AF19:AH19"/>
    <mergeCell ref="AF20:AH20"/>
    <mergeCell ref="AF21:AH21"/>
    <mergeCell ref="AF22:AH22"/>
    <mergeCell ref="AF23:AH23"/>
    <mergeCell ref="AF24:AH24"/>
    <mergeCell ref="AF31:AH31"/>
    <mergeCell ref="AF32:AH32"/>
    <mergeCell ref="AF25:AH25"/>
    <mergeCell ref="AF26:AH26"/>
    <mergeCell ref="AF27:AH27"/>
    <mergeCell ref="AF28:AH28"/>
    <mergeCell ref="AF29:AH29"/>
    <mergeCell ref="AF30:AH30"/>
    <mergeCell ref="AC19:AE19"/>
    <mergeCell ref="AC20:AE20"/>
    <mergeCell ref="AC21:AE21"/>
    <mergeCell ref="AC22:AE22"/>
    <mergeCell ref="AC23:AE23"/>
    <mergeCell ref="AC24:AE24"/>
    <mergeCell ref="AC25:AE25"/>
    <mergeCell ref="AC26:AE26"/>
    <mergeCell ref="AC27:AE27"/>
    <mergeCell ref="N25:T25"/>
    <mergeCell ref="N26:T26"/>
    <mergeCell ref="N27:T27"/>
    <mergeCell ref="N28:T28"/>
    <mergeCell ref="N29:T29"/>
    <mergeCell ref="AC28:AE28"/>
    <mergeCell ref="AC29:AE29"/>
    <mergeCell ref="N30:T30"/>
    <mergeCell ref="N31:T31"/>
    <mergeCell ref="N32:T32"/>
    <mergeCell ref="W19:AB19"/>
    <mergeCell ref="W20:AB20"/>
    <mergeCell ref="W21:AB21"/>
    <mergeCell ref="W22:AB22"/>
    <mergeCell ref="W23:AB23"/>
    <mergeCell ref="W24:AB24"/>
    <mergeCell ref="W25:AB25"/>
    <mergeCell ref="W26:AB26"/>
    <mergeCell ref="W27:AB27"/>
    <mergeCell ref="W28:AB28"/>
    <mergeCell ref="W29:AB29"/>
    <mergeCell ref="W30:AB30"/>
    <mergeCell ref="W31:AB31"/>
    <mergeCell ref="W32:AB32"/>
    <mergeCell ref="K29:M29"/>
    <mergeCell ref="K30:M30"/>
    <mergeCell ref="K31:M31"/>
    <mergeCell ref="K32:M32"/>
    <mergeCell ref="U19:V19"/>
    <mergeCell ref="U20:V20"/>
    <mergeCell ref="U21:V21"/>
    <mergeCell ref="U22:V22"/>
    <mergeCell ref="U23:V23"/>
    <mergeCell ref="U24:V24"/>
    <mergeCell ref="U25:V25"/>
    <mergeCell ref="U26:V26"/>
    <mergeCell ref="U27:V27"/>
    <mergeCell ref="U28:V28"/>
    <mergeCell ref="U29:V29"/>
    <mergeCell ref="U30:V30"/>
    <mergeCell ref="U31:V31"/>
    <mergeCell ref="U32:V32"/>
    <mergeCell ref="N19:T19"/>
    <mergeCell ref="N20:T20"/>
    <mergeCell ref="N21:T21"/>
    <mergeCell ref="N22:T22"/>
    <mergeCell ref="N23:T23"/>
    <mergeCell ref="N24:T24"/>
    <mergeCell ref="K20:M20"/>
    <mergeCell ref="K21:M21"/>
    <mergeCell ref="K22:M22"/>
    <mergeCell ref="K23:M23"/>
    <mergeCell ref="K24:M24"/>
    <mergeCell ref="K25:M25"/>
    <mergeCell ref="K26:M26"/>
    <mergeCell ref="K27:M27"/>
    <mergeCell ref="K28:M28"/>
    <mergeCell ref="A37:J37"/>
    <mergeCell ref="K37:M37"/>
    <mergeCell ref="N37:T37"/>
    <mergeCell ref="U37:V37"/>
    <mergeCell ref="W37:AB37"/>
    <mergeCell ref="AC37:AE37"/>
    <mergeCell ref="AF37:AH37"/>
    <mergeCell ref="A18:J18"/>
    <mergeCell ref="K18:M18"/>
    <mergeCell ref="A19:J19"/>
    <mergeCell ref="A20:J20"/>
    <mergeCell ref="A21:J21"/>
    <mergeCell ref="A22:J22"/>
    <mergeCell ref="A23:J23"/>
    <mergeCell ref="A24:J24"/>
    <mergeCell ref="A25:J25"/>
    <mergeCell ref="A26:J26"/>
    <mergeCell ref="A27:J27"/>
    <mergeCell ref="A28:J28"/>
    <mergeCell ref="A29:J29"/>
    <mergeCell ref="A30:J30"/>
    <mergeCell ref="A31:J31"/>
    <mergeCell ref="A32:J32"/>
    <mergeCell ref="K19:M19"/>
    <mergeCell ref="N18:T18"/>
    <mergeCell ref="U18:V18"/>
    <mergeCell ref="W18:AB18"/>
    <mergeCell ref="AC18:AE18"/>
    <mergeCell ref="AF16:AH16"/>
    <mergeCell ref="A17:J17"/>
    <mergeCell ref="K17:M17"/>
    <mergeCell ref="N17:T17"/>
    <mergeCell ref="U17:V17"/>
    <mergeCell ref="W17:AB17"/>
    <mergeCell ref="AF18:AH18"/>
    <mergeCell ref="W15:AB15"/>
    <mergeCell ref="AC15:AE15"/>
    <mergeCell ref="AF15:AH15"/>
    <mergeCell ref="AC17:AE17"/>
    <mergeCell ref="AF17:AH17"/>
    <mergeCell ref="A16:J16"/>
    <mergeCell ref="K16:M16"/>
    <mergeCell ref="N16:T16"/>
    <mergeCell ref="U16:V16"/>
    <mergeCell ref="W16:AB16"/>
    <mergeCell ref="AC16:AE16"/>
    <mergeCell ref="AI1:AL4"/>
    <mergeCell ref="P7:AB7"/>
    <mergeCell ref="A4:AH4"/>
    <mergeCell ref="AF7:AG7"/>
    <mergeCell ref="AD1:AH3"/>
    <mergeCell ref="AF10:AH12"/>
    <mergeCell ref="U10:AB11"/>
    <mergeCell ref="AC10:AE12"/>
    <mergeCell ref="U13:V13"/>
    <mergeCell ref="W13:AB13"/>
    <mergeCell ref="A13:J13"/>
    <mergeCell ref="K13:M13"/>
    <mergeCell ref="N13:T13"/>
    <mergeCell ref="A39:AH40"/>
    <mergeCell ref="N12:O12"/>
    <mergeCell ref="P12:T12"/>
    <mergeCell ref="U12:V12"/>
    <mergeCell ref="W12:AB12"/>
    <mergeCell ref="E7:F7"/>
    <mergeCell ref="G7:H7"/>
    <mergeCell ref="I7:J7"/>
    <mergeCell ref="A10:J12"/>
    <mergeCell ref="K10:M12"/>
    <mergeCell ref="N10:T11"/>
    <mergeCell ref="AC13:AE13"/>
    <mergeCell ref="AF13:AH13"/>
    <mergeCell ref="A14:J14"/>
    <mergeCell ref="K14:M14"/>
    <mergeCell ref="N14:T14"/>
    <mergeCell ref="U14:V14"/>
    <mergeCell ref="W14:AB14"/>
    <mergeCell ref="AC14:AE14"/>
    <mergeCell ref="AF14:AH14"/>
    <mergeCell ref="A15:J15"/>
    <mergeCell ref="K15:M15"/>
    <mergeCell ref="N15:T15"/>
    <mergeCell ref="U15:V15"/>
  </mergeCells>
  <dataValidations xWindow="257" yWindow="518" count="1">
    <dataValidation allowBlank="1" showInputMessage="1" showErrorMessage="1" prompt="Esta coluna é preenchida automaticamente com a informação constante do Anexo 1._x000a_" sqref="A13:A37" xr:uid="{00000000-0002-0000-0200-000000000000}"/>
  </dataValidations>
  <printOptions horizontalCentered="1"/>
  <pageMargins left="0.31496062992125984" right="0.31496062992125984" top="0.78740157480314965" bottom="0.59055118110236227" header="0.31496062992125984" footer="0.31496062992125984"/>
  <pageSetup paperSize="9" scale="55" fitToWidth="0" fitToHeight="0" orientation="portrait" r:id="rId1"/>
  <headerFooter>
    <oddFooter>&amp;C&amp;"Calibri,Bold"&amp;11FORMAÇÃO-ALGARVE&amp;R
&amp;"Calibri,Bold"&amp;P/&amp;N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42"/>
  <sheetViews>
    <sheetView showGridLines="0" topLeftCell="A97" workbookViewId="0">
      <selection activeCell="E81" sqref="E81"/>
    </sheetView>
  </sheetViews>
  <sheetFormatPr defaultRowHeight="12.75" customHeight="1"/>
  <cols>
    <col min="1" max="1" width="8.85546875" style="195" customWidth="1"/>
    <col min="2" max="2" width="77.7109375" style="183" customWidth="1"/>
    <col min="3" max="16384" width="9.140625" style="201"/>
  </cols>
  <sheetData>
    <row r="1" spans="1:2" ht="12.75" customHeight="1">
      <c r="A1" s="200"/>
    </row>
    <row r="2" spans="1:2" ht="12.75" customHeight="1">
      <c r="A2" s="200"/>
      <c r="B2" s="184" t="s">
        <v>101</v>
      </c>
    </row>
    <row r="3" spans="1:2" ht="7.5" customHeight="1">
      <c r="A3" s="200"/>
      <c r="B3" s="185"/>
    </row>
    <row r="4" spans="1:2" ht="12.75" customHeight="1">
      <c r="A4" s="200"/>
      <c r="B4" s="186" t="s">
        <v>102</v>
      </c>
    </row>
    <row r="5" spans="1:2" ht="7.5" customHeight="1">
      <c r="A5" s="200"/>
      <c r="B5" s="187"/>
    </row>
    <row r="6" spans="1:2" ht="12.75" customHeight="1">
      <c r="A6" s="200"/>
      <c r="B6" s="188" t="s">
        <v>103</v>
      </c>
    </row>
    <row r="7" spans="1:2" ht="12.75" customHeight="1">
      <c r="A7" s="200"/>
      <c r="B7" s="188" t="s">
        <v>104</v>
      </c>
    </row>
    <row r="8" spans="1:2" ht="12.75" customHeight="1">
      <c r="A8" s="200"/>
      <c r="B8" s="188" t="s">
        <v>105</v>
      </c>
    </row>
    <row r="9" spans="1:2" ht="12.75" customHeight="1">
      <c r="A9" s="200"/>
      <c r="B9" s="188" t="s">
        <v>106</v>
      </c>
    </row>
    <row r="10" spans="1:2" ht="12.75" customHeight="1">
      <c r="A10" s="200"/>
      <c r="B10" s="188" t="s">
        <v>107</v>
      </c>
    </row>
    <row r="11" spans="1:2" ht="12.75" customHeight="1">
      <c r="A11" s="200"/>
      <c r="B11" s="188" t="s">
        <v>108</v>
      </c>
    </row>
    <row r="12" spans="1:2" ht="12.75" customHeight="1">
      <c r="A12" s="200"/>
      <c r="B12" s="188" t="s">
        <v>109</v>
      </c>
    </row>
    <row r="13" spans="1:2" ht="12.75" customHeight="1">
      <c r="A13" s="200"/>
      <c r="B13" s="188" t="s">
        <v>110</v>
      </c>
    </row>
    <row r="14" spans="1:2" ht="12.75" customHeight="1">
      <c r="A14" s="200"/>
      <c r="B14" s="188" t="s">
        <v>111</v>
      </c>
    </row>
    <row r="15" spans="1:2" ht="12.75" customHeight="1">
      <c r="A15" s="200"/>
      <c r="B15" s="188" t="s">
        <v>112</v>
      </c>
    </row>
    <row r="16" spans="1:2" ht="12.75" customHeight="1">
      <c r="A16" s="200"/>
      <c r="B16" s="188" t="s">
        <v>113</v>
      </c>
    </row>
    <row r="17" spans="1:2" ht="12.75" customHeight="1">
      <c r="A17" s="200"/>
      <c r="B17" s="188" t="s">
        <v>114</v>
      </c>
    </row>
    <row r="18" spans="1:2" ht="12.75" customHeight="1">
      <c r="A18" s="200"/>
      <c r="B18" s="188" t="s">
        <v>115</v>
      </c>
    </row>
    <row r="19" spans="1:2" ht="12.75" customHeight="1">
      <c r="A19" s="200"/>
      <c r="B19" s="189" t="s">
        <v>116</v>
      </c>
    </row>
    <row r="20" spans="1:2" ht="12.75" customHeight="1">
      <c r="A20" s="200"/>
    </row>
    <row r="21" spans="1:2" ht="12.75" customHeight="1">
      <c r="A21" s="200"/>
      <c r="B21" s="190" t="s">
        <v>117</v>
      </c>
    </row>
    <row r="22" spans="1:2" ht="9.75" customHeight="1">
      <c r="A22" s="200"/>
      <c r="B22" s="187"/>
    </row>
    <row r="23" spans="1:2" ht="12.75" customHeight="1">
      <c r="A23" s="200"/>
      <c r="B23" s="188" t="s">
        <v>118</v>
      </c>
    </row>
    <row r="24" spans="1:2" ht="12.75" customHeight="1">
      <c r="A24" s="200"/>
      <c r="B24" s="188" t="s">
        <v>119</v>
      </c>
    </row>
    <row r="25" spans="1:2" ht="12.75" customHeight="1">
      <c r="A25" s="200"/>
      <c r="B25" s="188" t="s">
        <v>120</v>
      </c>
    </row>
    <row r="26" spans="1:2" ht="12.75" customHeight="1">
      <c r="A26" s="200"/>
      <c r="B26" s="188" t="s">
        <v>121</v>
      </c>
    </row>
    <row r="27" spans="1:2" ht="12.75" customHeight="1">
      <c r="A27" s="200"/>
      <c r="B27" s="188" t="s">
        <v>122</v>
      </c>
    </row>
    <row r="28" spans="1:2" ht="12.75" customHeight="1">
      <c r="A28" s="200"/>
      <c r="B28" s="189" t="s">
        <v>116</v>
      </c>
    </row>
    <row r="29" spans="1:2" ht="12.75" customHeight="1">
      <c r="A29" s="200"/>
    </row>
    <row r="30" spans="1:2" ht="12.75" customHeight="1">
      <c r="A30" s="200"/>
      <c r="B30" s="190" t="s">
        <v>123</v>
      </c>
    </row>
    <row r="31" spans="1:2" ht="7.5" customHeight="1">
      <c r="A31" s="200"/>
      <c r="B31" s="188"/>
    </row>
    <row r="32" spans="1:2" ht="12.75" customHeight="1">
      <c r="A32" s="200"/>
      <c r="B32" s="188" t="s">
        <v>124</v>
      </c>
    </row>
    <row r="33" spans="1:2" ht="12.75" customHeight="1">
      <c r="A33" s="200"/>
      <c r="B33" s="191" t="s">
        <v>125</v>
      </c>
    </row>
    <row r="34" spans="1:2" ht="12.75" customHeight="1">
      <c r="A34" s="200"/>
      <c r="B34" s="189" t="s">
        <v>126</v>
      </c>
    </row>
    <row r="37" spans="1:2" ht="12.75" customHeight="1">
      <c r="A37" s="200"/>
      <c r="B37" s="186" t="s">
        <v>127</v>
      </c>
    </row>
    <row r="38" spans="1:2" ht="12.75" customHeight="1">
      <c r="A38" s="200"/>
      <c r="B38" s="188"/>
    </row>
    <row r="39" spans="1:2" ht="12.75" customHeight="1">
      <c r="A39" s="200"/>
      <c r="B39" s="188" t="s">
        <v>128</v>
      </c>
    </row>
    <row r="40" spans="1:2" ht="12.75" customHeight="1">
      <c r="A40" s="200"/>
      <c r="B40" s="188" t="s">
        <v>129</v>
      </c>
    </row>
    <row r="41" spans="1:2" ht="12.75" customHeight="1">
      <c r="A41" s="200"/>
      <c r="B41" s="188" t="s">
        <v>130</v>
      </c>
    </row>
    <row r="42" spans="1:2" ht="12.75" customHeight="1">
      <c r="A42" s="200"/>
      <c r="B42" s="188" t="s">
        <v>131</v>
      </c>
    </row>
    <row r="43" spans="1:2" ht="12.75" customHeight="1">
      <c r="A43" s="200"/>
      <c r="B43" s="188" t="s">
        <v>132</v>
      </c>
    </row>
    <row r="44" spans="1:2" ht="12.75" customHeight="1">
      <c r="A44" s="200"/>
      <c r="B44" s="188" t="s">
        <v>133</v>
      </c>
    </row>
    <row r="45" spans="1:2" ht="12.75" customHeight="1">
      <c r="A45" s="200"/>
      <c r="B45" s="189" t="s">
        <v>134</v>
      </c>
    </row>
    <row r="47" spans="1:2" ht="12.75" customHeight="1">
      <c r="A47" s="200"/>
      <c r="B47" s="186" t="s">
        <v>0</v>
      </c>
    </row>
    <row r="48" spans="1:2" ht="12.75" customHeight="1">
      <c r="A48" s="200"/>
      <c r="B48" s="188"/>
    </row>
    <row r="49" spans="1:2" ht="12.75" customHeight="1">
      <c r="A49" s="200"/>
      <c r="B49" s="188" t="s">
        <v>135</v>
      </c>
    </row>
    <row r="50" spans="1:2" ht="12.75" customHeight="1">
      <c r="A50" s="200"/>
      <c r="B50" s="188" t="s">
        <v>136</v>
      </c>
    </row>
    <row r="51" spans="1:2" ht="12.75" customHeight="1">
      <c r="B51" s="189" t="s">
        <v>137</v>
      </c>
    </row>
    <row r="52" spans="1:2" ht="12.75" customHeight="1">
      <c r="A52" s="200"/>
    </row>
    <row r="53" spans="1:2" ht="29.25" customHeight="1">
      <c r="A53" s="367" t="s">
        <v>614</v>
      </c>
      <c r="B53" s="367"/>
    </row>
    <row r="54" spans="1:2" ht="25.5" customHeight="1">
      <c r="A54" s="202" t="s">
        <v>613</v>
      </c>
      <c r="B54" s="203" t="s">
        <v>615</v>
      </c>
    </row>
    <row r="55" spans="1:2" ht="24.95" customHeight="1">
      <c r="A55" s="204">
        <v>1</v>
      </c>
      <c r="B55" s="205" t="s">
        <v>605</v>
      </c>
    </row>
    <row r="56" spans="1:2" ht="24.95" customHeight="1">
      <c r="A56" s="208">
        <v>2</v>
      </c>
      <c r="B56" s="209" t="s">
        <v>606</v>
      </c>
    </row>
    <row r="57" spans="1:2" ht="24.95" customHeight="1">
      <c r="A57" s="208">
        <v>3</v>
      </c>
      <c r="B57" s="209" t="s">
        <v>607</v>
      </c>
    </row>
    <row r="58" spans="1:2" ht="42" customHeight="1">
      <c r="A58" s="208">
        <v>4</v>
      </c>
      <c r="B58" s="209" t="s">
        <v>608</v>
      </c>
    </row>
    <row r="59" spans="1:2" ht="24.95" customHeight="1">
      <c r="A59" s="208">
        <v>5</v>
      </c>
      <c r="B59" s="209" t="s">
        <v>609</v>
      </c>
    </row>
    <row r="60" spans="1:2" ht="24.95" customHeight="1">
      <c r="A60" s="208">
        <v>6</v>
      </c>
      <c r="B60" s="209" t="s">
        <v>610</v>
      </c>
    </row>
    <row r="61" spans="1:2" ht="24.95" customHeight="1">
      <c r="A61" s="208">
        <v>7</v>
      </c>
      <c r="B61" s="209" t="s">
        <v>611</v>
      </c>
    </row>
    <row r="62" spans="1:2" ht="24.95" customHeight="1">
      <c r="A62" s="206">
        <v>8</v>
      </c>
      <c r="B62" s="207" t="s">
        <v>612</v>
      </c>
    </row>
    <row r="63" spans="1:2" ht="12.75" customHeight="1">
      <c r="A63" s="200"/>
    </row>
    <row r="64" spans="1:2" ht="12.75" customHeight="1">
      <c r="A64" s="200"/>
      <c r="B64" s="186" t="s">
        <v>138</v>
      </c>
    </row>
    <row r="65" spans="1:2" ht="12.75" customHeight="1">
      <c r="A65" s="200"/>
      <c r="B65" s="188"/>
    </row>
    <row r="66" spans="1:2" ht="12.75" customHeight="1">
      <c r="A66" s="200"/>
      <c r="B66" s="188" t="s">
        <v>139</v>
      </c>
    </row>
    <row r="67" spans="1:2" ht="12.75" customHeight="1">
      <c r="A67" s="200"/>
      <c r="B67" s="188" t="s">
        <v>140</v>
      </c>
    </row>
    <row r="68" spans="1:2" ht="12.75" customHeight="1">
      <c r="B68" s="189" t="s">
        <v>141</v>
      </c>
    </row>
    <row r="69" spans="1:2" ht="12.75" customHeight="1">
      <c r="A69" s="200"/>
    </row>
    <row r="70" spans="1:2" ht="12.75" customHeight="1">
      <c r="A70" s="200"/>
      <c r="B70" s="186" t="s">
        <v>2</v>
      </c>
    </row>
    <row r="71" spans="1:2" ht="12.75" customHeight="1">
      <c r="A71" s="200"/>
      <c r="B71" s="188"/>
    </row>
    <row r="72" spans="1:2" ht="12.75" customHeight="1">
      <c r="A72" s="200"/>
      <c r="B72" s="188" t="s">
        <v>142</v>
      </c>
    </row>
    <row r="73" spans="1:2" ht="12.75" customHeight="1">
      <c r="B73" s="189" t="s">
        <v>143</v>
      </c>
    </row>
    <row r="74" spans="1:2" ht="12.75" customHeight="1">
      <c r="A74" s="200"/>
    </row>
    <row r="75" spans="1:2" ht="12.75" customHeight="1">
      <c r="A75" s="200"/>
    </row>
    <row r="76" spans="1:2" ht="12.75" customHeight="1">
      <c r="A76" s="200"/>
      <c r="B76" s="186" t="s">
        <v>144</v>
      </c>
    </row>
    <row r="77" spans="1:2" ht="12.75" customHeight="1">
      <c r="A77" s="200"/>
      <c r="B77" s="188"/>
    </row>
    <row r="78" spans="1:2" ht="12.75" customHeight="1">
      <c r="A78" s="200"/>
      <c r="B78" s="188" t="s">
        <v>145</v>
      </c>
    </row>
    <row r="79" spans="1:2" ht="12.75" customHeight="1">
      <c r="A79" s="200"/>
      <c r="B79" s="188" t="s">
        <v>146</v>
      </c>
    </row>
    <row r="80" spans="1:2" ht="12.75" customHeight="1">
      <c r="A80" s="200"/>
      <c r="B80" s="188" t="s">
        <v>147</v>
      </c>
    </row>
    <row r="81" spans="1:2" ht="12.75" customHeight="1">
      <c r="A81" s="200"/>
      <c r="B81" s="188" t="s">
        <v>148</v>
      </c>
    </row>
    <row r="82" spans="1:2" ht="12.75" customHeight="1">
      <c r="A82" s="200"/>
      <c r="B82" s="188" t="s">
        <v>149</v>
      </c>
    </row>
    <row r="83" spans="1:2" ht="12.75" customHeight="1">
      <c r="A83" s="200"/>
      <c r="B83" s="188" t="s">
        <v>150</v>
      </c>
    </row>
    <row r="84" spans="1:2" ht="12.75" customHeight="1">
      <c r="A84" s="200"/>
      <c r="B84" s="188" t="s">
        <v>151</v>
      </c>
    </row>
    <row r="85" spans="1:2" ht="12.75" customHeight="1">
      <c r="A85" s="200"/>
      <c r="B85" s="188" t="s">
        <v>152</v>
      </c>
    </row>
    <row r="86" spans="1:2" ht="12.75" customHeight="1">
      <c r="A86" s="200"/>
      <c r="B86" s="188" t="s">
        <v>153</v>
      </c>
    </row>
    <row r="87" spans="1:2" ht="12.75" customHeight="1">
      <c r="A87" s="200"/>
      <c r="B87" s="188" t="s">
        <v>154</v>
      </c>
    </row>
    <row r="88" spans="1:2" ht="12.75" customHeight="1">
      <c r="A88" s="200"/>
      <c r="B88" s="188" t="s">
        <v>155</v>
      </c>
    </row>
    <row r="89" spans="1:2" ht="12.75" customHeight="1">
      <c r="A89" s="200"/>
      <c r="B89" s="188" t="s">
        <v>156</v>
      </c>
    </row>
    <row r="90" spans="1:2" ht="12.75" customHeight="1">
      <c r="A90" s="200"/>
      <c r="B90" s="188" t="s">
        <v>157</v>
      </c>
    </row>
    <row r="91" spans="1:2" ht="12.75" customHeight="1">
      <c r="A91" s="200"/>
      <c r="B91" s="188" t="s">
        <v>158</v>
      </c>
    </row>
    <row r="92" spans="1:2" ht="12.75" customHeight="1">
      <c r="A92" s="200"/>
      <c r="B92" s="188" t="s">
        <v>159</v>
      </c>
    </row>
    <row r="93" spans="1:2" ht="12.75" customHeight="1">
      <c r="A93" s="200"/>
      <c r="B93" s="188" t="s">
        <v>160</v>
      </c>
    </row>
    <row r="94" spans="1:2" ht="12.75" customHeight="1">
      <c r="A94" s="200"/>
      <c r="B94" s="188" t="s">
        <v>161</v>
      </c>
    </row>
    <row r="95" spans="1:2" ht="12.75" customHeight="1">
      <c r="A95" s="200"/>
      <c r="B95" s="188" t="s">
        <v>162</v>
      </c>
    </row>
    <row r="96" spans="1:2" ht="12.75" customHeight="1">
      <c r="A96" s="200"/>
      <c r="B96" s="188" t="s">
        <v>163</v>
      </c>
    </row>
    <row r="97" spans="1:2" ht="12.75" customHeight="1">
      <c r="A97" s="200"/>
      <c r="B97" s="188" t="s">
        <v>164</v>
      </c>
    </row>
    <row r="98" spans="1:2" ht="12.75" customHeight="1">
      <c r="A98" s="200"/>
      <c r="B98" s="188" t="s">
        <v>165</v>
      </c>
    </row>
    <row r="99" spans="1:2" ht="12.75" customHeight="1">
      <c r="A99" s="200"/>
      <c r="B99" s="188" t="s">
        <v>166</v>
      </c>
    </row>
    <row r="100" spans="1:2" ht="12.75" customHeight="1">
      <c r="A100" s="200"/>
      <c r="B100" s="188" t="s">
        <v>167</v>
      </c>
    </row>
    <row r="101" spans="1:2" ht="12.75" customHeight="1">
      <c r="A101" s="200"/>
      <c r="B101" s="188" t="s">
        <v>168</v>
      </c>
    </row>
    <row r="102" spans="1:2" ht="12.75" customHeight="1">
      <c r="B102" s="188" t="s">
        <v>169</v>
      </c>
    </row>
    <row r="103" spans="1:2" ht="12.75" customHeight="1">
      <c r="B103" s="188" t="s">
        <v>170</v>
      </c>
    </row>
    <row r="104" spans="1:2" ht="12.75" customHeight="1">
      <c r="B104" s="188" t="s">
        <v>171</v>
      </c>
    </row>
    <row r="105" spans="1:2" ht="12.75" customHeight="1">
      <c r="B105" s="188" t="s">
        <v>172</v>
      </c>
    </row>
    <row r="106" spans="1:2" ht="12.75" customHeight="1">
      <c r="B106" s="188" t="s">
        <v>173</v>
      </c>
    </row>
    <row r="107" spans="1:2" ht="12.75" customHeight="1">
      <c r="B107" s="188" t="s">
        <v>174</v>
      </c>
    </row>
    <row r="108" spans="1:2" ht="12.75" customHeight="1">
      <c r="B108" s="188" t="s">
        <v>175</v>
      </c>
    </row>
    <row r="109" spans="1:2" ht="12.75" customHeight="1">
      <c r="B109" s="188" t="s">
        <v>176</v>
      </c>
    </row>
    <row r="110" spans="1:2" ht="12.75" customHeight="1">
      <c r="B110" s="188" t="s">
        <v>177</v>
      </c>
    </row>
    <row r="111" spans="1:2" ht="12.75" customHeight="1">
      <c r="B111" s="188" t="s">
        <v>178</v>
      </c>
    </row>
    <row r="112" spans="1:2" ht="12.75" customHeight="1">
      <c r="B112" s="188" t="s">
        <v>179</v>
      </c>
    </row>
    <row r="113" spans="1:2" ht="12.75" customHeight="1">
      <c r="B113" s="189" t="s">
        <v>180</v>
      </c>
    </row>
    <row r="114" spans="1:2" ht="12.75" customHeight="1">
      <c r="B114" s="192"/>
    </row>
    <row r="115" spans="1:2" ht="25.5" customHeight="1">
      <c r="A115" s="366" t="s">
        <v>604</v>
      </c>
      <c r="B115" s="366"/>
    </row>
    <row r="116" spans="1:2" ht="31.5" customHeight="1">
      <c r="A116" s="198" t="s">
        <v>3</v>
      </c>
      <c r="B116" s="199" t="s">
        <v>4</v>
      </c>
    </row>
    <row r="117" spans="1:2" ht="24" customHeight="1">
      <c r="A117" s="196" t="s">
        <v>181</v>
      </c>
      <c r="B117" s="197" t="s">
        <v>183</v>
      </c>
    </row>
    <row r="118" spans="1:2" ht="24" customHeight="1">
      <c r="A118" s="196" t="s">
        <v>182</v>
      </c>
      <c r="B118" s="197" t="s">
        <v>185</v>
      </c>
    </row>
    <row r="119" spans="1:2" ht="24" customHeight="1">
      <c r="A119" s="196" t="s">
        <v>184</v>
      </c>
      <c r="B119" s="197" t="s">
        <v>187</v>
      </c>
    </row>
    <row r="120" spans="1:2" ht="24" customHeight="1">
      <c r="A120" s="196" t="s">
        <v>186</v>
      </c>
      <c r="B120" s="197" t="s">
        <v>189</v>
      </c>
    </row>
    <row r="121" spans="1:2" ht="24" customHeight="1">
      <c r="A121" s="196" t="s">
        <v>188</v>
      </c>
      <c r="B121" s="197" t="s">
        <v>191</v>
      </c>
    </row>
    <row r="122" spans="1:2" ht="24" customHeight="1">
      <c r="A122" s="196" t="s">
        <v>190</v>
      </c>
      <c r="B122" s="197" t="s">
        <v>193</v>
      </c>
    </row>
    <row r="123" spans="1:2" ht="24" customHeight="1">
      <c r="A123" s="196" t="s">
        <v>192</v>
      </c>
      <c r="B123" s="197" t="s">
        <v>195</v>
      </c>
    </row>
    <row r="124" spans="1:2" ht="24" customHeight="1">
      <c r="A124" s="196" t="s">
        <v>194</v>
      </c>
      <c r="B124" s="197" t="s">
        <v>197</v>
      </c>
    </row>
    <row r="125" spans="1:2" ht="24" customHeight="1">
      <c r="A125" s="196" t="s">
        <v>196</v>
      </c>
      <c r="B125" s="197" t="s">
        <v>199</v>
      </c>
    </row>
    <row r="126" spans="1:2" ht="24" customHeight="1">
      <c r="A126" s="196" t="s">
        <v>198</v>
      </c>
      <c r="B126" s="197" t="s">
        <v>201</v>
      </c>
    </row>
    <row r="127" spans="1:2" ht="24" customHeight="1">
      <c r="A127" s="196" t="s">
        <v>200</v>
      </c>
      <c r="B127" s="197" t="s">
        <v>203</v>
      </c>
    </row>
    <row r="128" spans="1:2" ht="24" customHeight="1">
      <c r="A128" s="196" t="s">
        <v>202</v>
      </c>
      <c r="B128" s="197" t="s">
        <v>205</v>
      </c>
    </row>
    <row r="129" spans="1:2" ht="24" customHeight="1">
      <c r="A129" s="196" t="s">
        <v>204</v>
      </c>
      <c r="B129" s="197" t="s">
        <v>207</v>
      </c>
    </row>
    <row r="130" spans="1:2" ht="24" customHeight="1">
      <c r="A130" s="196" t="s">
        <v>206</v>
      </c>
      <c r="B130" s="197" t="s">
        <v>209</v>
      </c>
    </row>
    <row r="131" spans="1:2" ht="24" customHeight="1">
      <c r="A131" s="196" t="s">
        <v>208</v>
      </c>
      <c r="B131" s="197" t="s">
        <v>211</v>
      </c>
    </row>
    <row r="132" spans="1:2" ht="24" customHeight="1">
      <c r="A132" s="196" t="s">
        <v>210</v>
      </c>
      <c r="B132" s="197" t="s">
        <v>213</v>
      </c>
    </row>
    <row r="133" spans="1:2" ht="24" customHeight="1">
      <c r="A133" s="196" t="s">
        <v>212</v>
      </c>
      <c r="B133" s="197" t="s">
        <v>215</v>
      </c>
    </row>
    <row r="134" spans="1:2" ht="24" customHeight="1">
      <c r="A134" s="196" t="s">
        <v>214</v>
      </c>
      <c r="B134" s="197" t="s">
        <v>217</v>
      </c>
    </row>
    <row r="135" spans="1:2" ht="24" customHeight="1">
      <c r="A135" s="196" t="s">
        <v>216</v>
      </c>
      <c r="B135" s="197" t="s">
        <v>219</v>
      </c>
    </row>
    <row r="136" spans="1:2" ht="24" customHeight="1">
      <c r="A136" s="196" t="s">
        <v>218</v>
      </c>
      <c r="B136" s="197" t="s">
        <v>221</v>
      </c>
    </row>
    <row r="137" spans="1:2" ht="24" customHeight="1">
      <c r="A137" s="196" t="s">
        <v>220</v>
      </c>
      <c r="B137" s="197" t="s">
        <v>223</v>
      </c>
    </row>
    <row r="138" spans="1:2" ht="24" customHeight="1">
      <c r="A138" s="196" t="s">
        <v>222</v>
      </c>
      <c r="B138" s="197" t="s">
        <v>225</v>
      </c>
    </row>
    <row r="139" spans="1:2" ht="24" customHeight="1">
      <c r="A139" s="196" t="s">
        <v>224</v>
      </c>
      <c r="B139" s="197" t="s">
        <v>227</v>
      </c>
    </row>
    <row r="140" spans="1:2" ht="24" customHeight="1">
      <c r="A140" s="196" t="s">
        <v>226</v>
      </c>
      <c r="B140" s="197" t="s">
        <v>229</v>
      </c>
    </row>
    <row r="141" spans="1:2" ht="24" customHeight="1">
      <c r="A141" s="196" t="s">
        <v>228</v>
      </c>
      <c r="B141" s="197" t="s">
        <v>231</v>
      </c>
    </row>
    <row r="142" spans="1:2" ht="24" customHeight="1">
      <c r="A142" s="196" t="s">
        <v>230</v>
      </c>
      <c r="B142" s="197" t="s">
        <v>233</v>
      </c>
    </row>
    <row r="143" spans="1:2" ht="24" customHeight="1">
      <c r="A143" s="196" t="s">
        <v>232</v>
      </c>
      <c r="B143" s="197" t="s">
        <v>235</v>
      </c>
    </row>
    <row r="144" spans="1:2" ht="24" customHeight="1">
      <c r="A144" s="196" t="s">
        <v>234</v>
      </c>
      <c r="B144" s="197" t="s">
        <v>237</v>
      </c>
    </row>
    <row r="145" spans="1:2" ht="24" customHeight="1">
      <c r="A145" s="196" t="s">
        <v>236</v>
      </c>
      <c r="B145" s="197" t="s">
        <v>239</v>
      </c>
    </row>
    <row r="146" spans="1:2" ht="24" customHeight="1">
      <c r="A146" s="196" t="s">
        <v>238</v>
      </c>
      <c r="B146" s="197" t="s">
        <v>241</v>
      </c>
    </row>
    <row r="147" spans="1:2" ht="24" customHeight="1">
      <c r="A147" s="196" t="s">
        <v>240</v>
      </c>
      <c r="B147" s="197" t="s">
        <v>243</v>
      </c>
    </row>
    <row r="148" spans="1:2" ht="24" customHeight="1">
      <c r="A148" s="196" t="s">
        <v>242</v>
      </c>
      <c r="B148" s="197" t="s">
        <v>245</v>
      </c>
    </row>
    <row r="149" spans="1:2" ht="24" customHeight="1">
      <c r="A149" s="196" t="s">
        <v>244</v>
      </c>
      <c r="B149" s="197" t="s">
        <v>247</v>
      </c>
    </row>
    <row r="150" spans="1:2" ht="24" customHeight="1">
      <c r="A150" s="196" t="s">
        <v>246</v>
      </c>
      <c r="B150" s="197" t="s">
        <v>249</v>
      </c>
    </row>
    <row r="151" spans="1:2" ht="24" customHeight="1">
      <c r="A151" s="196" t="s">
        <v>248</v>
      </c>
      <c r="B151" s="197" t="s">
        <v>251</v>
      </c>
    </row>
    <row r="152" spans="1:2" ht="24" customHeight="1">
      <c r="A152" s="196" t="s">
        <v>250</v>
      </c>
      <c r="B152" s="197" t="s">
        <v>253</v>
      </c>
    </row>
    <row r="153" spans="1:2" ht="24" customHeight="1">
      <c r="A153" s="196" t="s">
        <v>252</v>
      </c>
      <c r="B153" s="197" t="s">
        <v>255</v>
      </c>
    </row>
    <row r="154" spans="1:2" ht="24" customHeight="1">
      <c r="A154" s="196" t="s">
        <v>254</v>
      </c>
      <c r="B154" s="197" t="s">
        <v>257</v>
      </c>
    </row>
    <row r="155" spans="1:2" ht="24" customHeight="1">
      <c r="A155" s="196" t="s">
        <v>256</v>
      </c>
      <c r="B155" s="197" t="s">
        <v>259</v>
      </c>
    </row>
    <row r="156" spans="1:2" ht="24" customHeight="1">
      <c r="A156" s="196" t="s">
        <v>258</v>
      </c>
      <c r="B156" s="197" t="s">
        <v>261</v>
      </c>
    </row>
    <row r="157" spans="1:2" ht="24" customHeight="1">
      <c r="A157" s="196" t="s">
        <v>260</v>
      </c>
      <c r="B157" s="197" t="s">
        <v>263</v>
      </c>
    </row>
    <row r="158" spans="1:2" ht="24" customHeight="1">
      <c r="A158" s="196" t="s">
        <v>262</v>
      </c>
      <c r="B158" s="197" t="s">
        <v>265</v>
      </c>
    </row>
    <row r="159" spans="1:2" ht="24" customHeight="1">
      <c r="A159" s="196" t="s">
        <v>264</v>
      </c>
      <c r="B159" s="197" t="s">
        <v>267</v>
      </c>
    </row>
    <row r="160" spans="1:2" ht="24" customHeight="1">
      <c r="A160" s="196" t="s">
        <v>266</v>
      </c>
      <c r="B160" s="197" t="s">
        <v>269</v>
      </c>
    </row>
    <row r="161" spans="1:2" ht="24" customHeight="1">
      <c r="A161" s="196" t="s">
        <v>268</v>
      </c>
      <c r="B161" s="197" t="s">
        <v>271</v>
      </c>
    </row>
    <row r="162" spans="1:2" ht="24" customHeight="1">
      <c r="A162" s="196" t="s">
        <v>270</v>
      </c>
      <c r="B162" s="197" t="s">
        <v>273</v>
      </c>
    </row>
    <row r="163" spans="1:2" ht="24" customHeight="1">
      <c r="A163" s="196" t="s">
        <v>272</v>
      </c>
      <c r="B163" s="197" t="s">
        <v>275</v>
      </c>
    </row>
    <row r="164" spans="1:2" ht="24" customHeight="1">
      <c r="A164" s="196" t="s">
        <v>274</v>
      </c>
      <c r="B164" s="197" t="s">
        <v>277</v>
      </c>
    </row>
    <row r="165" spans="1:2" ht="24" customHeight="1">
      <c r="A165" s="196" t="s">
        <v>276</v>
      </c>
      <c r="B165" s="197" t="s">
        <v>279</v>
      </c>
    </row>
    <row r="166" spans="1:2" ht="24" customHeight="1">
      <c r="A166" s="196" t="s">
        <v>278</v>
      </c>
      <c r="B166" s="197" t="s">
        <v>281</v>
      </c>
    </row>
    <row r="167" spans="1:2" ht="24" customHeight="1">
      <c r="A167" s="196" t="s">
        <v>280</v>
      </c>
      <c r="B167" s="197" t="s">
        <v>283</v>
      </c>
    </row>
    <row r="168" spans="1:2" ht="24" customHeight="1">
      <c r="A168" s="196" t="s">
        <v>282</v>
      </c>
      <c r="B168" s="197" t="s">
        <v>285</v>
      </c>
    </row>
    <row r="169" spans="1:2" ht="24" customHeight="1">
      <c r="A169" s="196" t="s">
        <v>284</v>
      </c>
      <c r="B169" s="197" t="s">
        <v>287</v>
      </c>
    </row>
    <row r="170" spans="1:2" ht="24" customHeight="1">
      <c r="A170" s="196" t="s">
        <v>286</v>
      </c>
      <c r="B170" s="197" t="s">
        <v>289</v>
      </c>
    </row>
    <row r="171" spans="1:2" ht="24" customHeight="1">
      <c r="A171" s="196" t="s">
        <v>288</v>
      </c>
      <c r="B171" s="197" t="s">
        <v>291</v>
      </c>
    </row>
    <row r="172" spans="1:2" ht="24" customHeight="1">
      <c r="A172" s="196" t="s">
        <v>290</v>
      </c>
      <c r="B172" s="197" t="s">
        <v>293</v>
      </c>
    </row>
    <row r="173" spans="1:2" ht="24" customHeight="1">
      <c r="A173" s="196" t="s">
        <v>292</v>
      </c>
      <c r="B173" s="197" t="s">
        <v>295</v>
      </c>
    </row>
    <row r="174" spans="1:2" ht="24" customHeight="1">
      <c r="A174" s="196" t="s">
        <v>294</v>
      </c>
      <c r="B174" s="197" t="s">
        <v>297</v>
      </c>
    </row>
    <row r="175" spans="1:2" ht="24" customHeight="1">
      <c r="A175" s="196" t="s">
        <v>296</v>
      </c>
      <c r="B175" s="197" t="s">
        <v>299</v>
      </c>
    </row>
    <row r="176" spans="1:2" ht="24" customHeight="1">
      <c r="A176" s="196" t="s">
        <v>298</v>
      </c>
      <c r="B176" s="197" t="s">
        <v>301</v>
      </c>
    </row>
    <row r="177" spans="1:2" ht="24" customHeight="1">
      <c r="A177" s="196" t="s">
        <v>300</v>
      </c>
      <c r="B177" s="197" t="s">
        <v>303</v>
      </c>
    </row>
    <row r="178" spans="1:2" ht="24" customHeight="1">
      <c r="A178" s="196" t="s">
        <v>302</v>
      </c>
      <c r="B178" s="197" t="s">
        <v>305</v>
      </c>
    </row>
    <row r="179" spans="1:2" ht="24" customHeight="1">
      <c r="A179" s="196" t="s">
        <v>304</v>
      </c>
      <c r="B179" s="197" t="s">
        <v>307</v>
      </c>
    </row>
    <row r="180" spans="1:2" ht="24" customHeight="1">
      <c r="A180" s="196" t="s">
        <v>306</v>
      </c>
      <c r="B180" s="197" t="s">
        <v>309</v>
      </c>
    </row>
    <row r="181" spans="1:2" ht="24" customHeight="1">
      <c r="A181" s="196" t="s">
        <v>308</v>
      </c>
      <c r="B181" s="197" t="s">
        <v>311</v>
      </c>
    </row>
    <row r="182" spans="1:2" ht="24" customHeight="1">
      <c r="A182" s="196" t="s">
        <v>310</v>
      </c>
      <c r="B182" s="197" t="s">
        <v>313</v>
      </c>
    </row>
    <row r="183" spans="1:2" ht="24" customHeight="1">
      <c r="A183" s="196" t="s">
        <v>312</v>
      </c>
      <c r="B183" s="197" t="s">
        <v>315</v>
      </c>
    </row>
    <row r="184" spans="1:2" ht="24" customHeight="1">
      <c r="A184" s="196" t="s">
        <v>314</v>
      </c>
      <c r="B184" s="197" t="s">
        <v>317</v>
      </c>
    </row>
    <row r="185" spans="1:2" ht="24" customHeight="1">
      <c r="A185" s="196" t="s">
        <v>316</v>
      </c>
      <c r="B185" s="197" t="s">
        <v>319</v>
      </c>
    </row>
    <row r="186" spans="1:2" ht="24" customHeight="1">
      <c r="A186" s="196" t="s">
        <v>318</v>
      </c>
      <c r="B186" s="197" t="s">
        <v>321</v>
      </c>
    </row>
    <row r="187" spans="1:2" ht="24" customHeight="1">
      <c r="A187" s="196" t="s">
        <v>320</v>
      </c>
      <c r="B187" s="197" t="s">
        <v>323</v>
      </c>
    </row>
    <row r="188" spans="1:2" ht="24" customHeight="1">
      <c r="A188" s="196" t="s">
        <v>322</v>
      </c>
      <c r="B188" s="197" t="s">
        <v>325</v>
      </c>
    </row>
    <row r="189" spans="1:2" ht="24" customHeight="1">
      <c r="A189" s="196" t="s">
        <v>324</v>
      </c>
      <c r="B189" s="197" t="s">
        <v>327</v>
      </c>
    </row>
    <row r="190" spans="1:2" ht="24" customHeight="1">
      <c r="A190" s="196" t="s">
        <v>326</v>
      </c>
      <c r="B190" s="197" t="s">
        <v>329</v>
      </c>
    </row>
    <row r="191" spans="1:2" ht="24" customHeight="1">
      <c r="A191" s="196" t="s">
        <v>328</v>
      </c>
      <c r="B191" s="197" t="s">
        <v>331</v>
      </c>
    </row>
    <row r="192" spans="1:2" ht="24" customHeight="1">
      <c r="A192" s="196" t="s">
        <v>330</v>
      </c>
      <c r="B192" s="197" t="s">
        <v>333</v>
      </c>
    </row>
    <row r="193" spans="1:2" ht="24" customHeight="1">
      <c r="A193" s="196" t="s">
        <v>332</v>
      </c>
      <c r="B193" s="197" t="s">
        <v>335</v>
      </c>
    </row>
    <row r="194" spans="1:2" ht="24" customHeight="1">
      <c r="A194" s="196" t="s">
        <v>334</v>
      </c>
      <c r="B194" s="197" t="s">
        <v>337</v>
      </c>
    </row>
    <row r="195" spans="1:2" ht="24" customHeight="1">
      <c r="A195" s="196" t="s">
        <v>336</v>
      </c>
      <c r="B195" s="197" t="s">
        <v>339</v>
      </c>
    </row>
    <row r="196" spans="1:2" ht="24" customHeight="1">
      <c r="A196" s="196" t="s">
        <v>338</v>
      </c>
      <c r="B196" s="197" t="s">
        <v>341</v>
      </c>
    </row>
    <row r="197" spans="1:2" ht="24" customHeight="1">
      <c r="A197" s="196" t="s">
        <v>340</v>
      </c>
      <c r="B197" s="197" t="s">
        <v>343</v>
      </c>
    </row>
    <row r="198" spans="1:2" ht="24" customHeight="1">
      <c r="A198" s="196" t="s">
        <v>342</v>
      </c>
      <c r="B198" s="197" t="s">
        <v>345</v>
      </c>
    </row>
    <row r="199" spans="1:2" ht="24" customHeight="1">
      <c r="A199" s="196" t="s">
        <v>344</v>
      </c>
      <c r="B199" s="197" t="s">
        <v>347</v>
      </c>
    </row>
    <row r="200" spans="1:2" ht="24" customHeight="1">
      <c r="A200" s="196" t="s">
        <v>346</v>
      </c>
      <c r="B200" s="197" t="s">
        <v>349</v>
      </c>
    </row>
    <row r="201" spans="1:2" ht="24" customHeight="1">
      <c r="A201" s="196" t="s">
        <v>348</v>
      </c>
      <c r="B201" s="197" t="s">
        <v>351</v>
      </c>
    </row>
    <row r="202" spans="1:2" ht="24" customHeight="1">
      <c r="A202" s="196" t="s">
        <v>350</v>
      </c>
      <c r="B202" s="197" t="s">
        <v>353</v>
      </c>
    </row>
    <row r="203" spans="1:2" ht="24" customHeight="1">
      <c r="A203" s="196" t="s">
        <v>352</v>
      </c>
      <c r="B203" s="197" t="s">
        <v>355</v>
      </c>
    </row>
    <row r="204" spans="1:2" ht="24" customHeight="1">
      <c r="A204" s="196" t="s">
        <v>354</v>
      </c>
      <c r="B204" s="197" t="s">
        <v>357</v>
      </c>
    </row>
    <row r="205" spans="1:2" ht="24" customHeight="1">
      <c r="A205" s="196" t="s">
        <v>356</v>
      </c>
      <c r="B205" s="197" t="s">
        <v>359</v>
      </c>
    </row>
    <row r="206" spans="1:2" ht="24" customHeight="1">
      <c r="A206" s="196" t="s">
        <v>358</v>
      </c>
      <c r="B206" s="197" t="s">
        <v>361</v>
      </c>
    </row>
    <row r="207" spans="1:2" ht="24" customHeight="1">
      <c r="A207" s="196" t="s">
        <v>360</v>
      </c>
      <c r="B207" s="197" t="s">
        <v>363</v>
      </c>
    </row>
    <row r="208" spans="1:2" ht="24" customHeight="1">
      <c r="A208" s="196" t="s">
        <v>362</v>
      </c>
      <c r="B208" s="197" t="s">
        <v>365</v>
      </c>
    </row>
    <row r="209" spans="1:2" ht="24" customHeight="1">
      <c r="A209" s="196" t="s">
        <v>364</v>
      </c>
      <c r="B209" s="197" t="s">
        <v>367</v>
      </c>
    </row>
    <row r="210" spans="1:2" ht="24" customHeight="1">
      <c r="A210" s="196" t="s">
        <v>366</v>
      </c>
      <c r="B210" s="197" t="s">
        <v>369</v>
      </c>
    </row>
    <row r="211" spans="1:2" ht="24" customHeight="1">
      <c r="A211" s="196" t="s">
        <v>368</v>
      </c>
      <c r="B211" s="197" t="s">
        <v>371</v>
      </c>
    </row>
    <row r="212" spans="1:2" ht="24" customHeight="1">
      <c r="A212" s="196" t="s">
        <v>370</v>
      </c>
      <c r="B212" s="197" t="s">
        <v>373</v>
      </c>
    </row>
    <row r="213" spans="1:2" ht="24" customHeight="1">
      <c r="A213" s="196" t="s">
        <v>372</v>
      </c>
      <c r="B213" s="197" t="s">
        <v>375</v>
      </c>
    </row>
    <row r="214" spans="1:2" ht="24" customHeight="1">
      <c r="A214" s="196" t="s">
        <v>374</v>
      </c>
      <c r="B214" s="197" t="s">
        <v>377</v>
      </c>
    </row>
    <row r="215" spans="1:2" ht="24" customHeight="1">
      <c r="A215" s="196" t="s">
        <v>376</v>
      </c>
      <c r="B215" s="197" t="s">
        <v>379</v>
      </c>
    </row>
    <row r="216" spans="1:2" ht="24" customHeight="1">
      <c r="A216" s="196" t="s">
        <v>378</v>
      </c>
      <c r="B216" s="197" t="s">
        <v>381</v>
      </c>
    </row>
    <row r="217" spans="1:2" ht="24" customHeight="1">
      <c r="A217" s="196" t="s">
        <v>380</v>
      </c>
      <c r="B217" s="197" t="s">
        <v>383</v>
      </c>
    </row>
    <row r="218" spans="1:2" ht="24" customHeight="1">
      <c r="A218" s="196" t="s">
        <v>382</v>
      </c>
      <c r="B218" s="197" t="s">
        <v>385</v>
      </c>
    </row>
    <row r="219" spans="1:2" ht="24" customHeight="1">
      <c r="A219" s="196" t="s">
        <v>384</v>
      </c>
      <c r="B219" s="197" t="s">
        <v>387</v>
      </c>
    </row>
    <row r="220" spans="1:2" ht="24" customHeight="1">
      <c r="A220" s="196" t="s">
        <v>386</v>
      </c>
      <c r="B220" s="197" t="s">
        <v>389</v>
      </c>
    </row>
    <row r="221" spans="1:2" ht="24" customHeight="1">
      <c r="A221" s="196" t="s">
        <v>388</v>
      </c>
      <c r="B221" s="197" t="s">
        <v>391</v>
      </c>
    </row>
    <row r="222" spans="1:2" ht="24" customHeight="1">
      <c r="A222" s="196" t="s">
        <v>390</v>
      </c>
      <c r="B222" s="197" t="s">
        <v>393</v>
      </c>
    </row>
    <row r="223" spans="1:2" ht="24" customHeight="1">
      <c r="A223" s="196" t="s">
        <v>392</v>
      </c>
      <c r="B223" s="197" t="s">
        <v>395</v>
      </c>
    </row>
    <row r="224" spans="1:2" ht="24" customHeight="1">
      <c r="A224" s="196" t="s">
        <v>394</v>
      </c>
      <c r="B224" s="197" t="s">
        <v>397</v>
      </c>
    </row>
    <row r="225" spans="1:2" ht="24" customHeight="1">
      <c r="A225" s="196" t="s">
        <v>396</v>
      </c>
      <c r="B225" s="197" t="s">
        <v>399</v>
      </c>
    </row>
    <row r="226" spans="1:2" ht="24" customHeight="1">
      <c r="A226" s="196" t="s">
        <v>398</v>
      </c>
      <c r="B226" s="197" t="s">
        <v>401</v>
      </c>
    </row>
    <row r="227" spans="1:2" ht="24" customHeight="1">
      <c r="A227" s="196" t="s">
        <v>400</v>
      </c>
      <c r="B227" s="197" t="s">
        <v>403</v>
      </c>
    </row>
    <row r="228" spans="1:2" ht="24" customHeight="1">
      <c r="A228" s="196" t="s">
        <v>402</v>
      </c>
      <c r="B228" s="197" t="s">
        <v>405</v>
      </c>
    </row>
    <row r="229" spans="1:2" ht="24" customHeight="1">
      <c r="A229" s="196" t="s">
        <v>404</v>
      </c>
      <c r="B229" s="197" t="s">
        <v>407</v>
      </c>
    </row>
    <row r="230" spans="1:2" ht="24" customHeight="1">
      <c r="A230" s="196" t="s">
        <v>406</v>
      </c>
      <c r="B230" s="197" t="s">
        <v>409</v>
      </c>
    </row>
    <row r="231" spans="1:2" ht="24" customHeight="1">
      <c r="A231" s="196" t="s">
        <v>408</v>
      </c>
      <c r="B231" s="197" t="s">
        <v>411</v>
      </c>
    </row>
    <row r="232" spans="1:2" ht="24" customHeight="1">
      <c r="A232" s="196" t="s">
        <v>410</v>
      </c>
      <c r="B232" s="197" t="s">
        <v>413</v>
      </c>
    </row>
    <row r="233" spans="1:2" ht="24" customHeight="1">
      <c r="A233" s="196" t="s">
        <v>412</v>
      </c>
      <c r="B233" s="197" t="s">
        <v>415</v>
      </c>
    </row>
    <row r="234" spans="1:2" ht="24" customHeight="1">
      <c r="A234" s="196" t="s">
        <v>414</v>
      </c>
      <c r="B234" s="197" t="s">
        <v>417</v>
      </c>
    </row>
    <row r="235" spans="1:2" ht="24" customHeight="1">
      <c r="A235" s="196" t="s">
        <v>416</v>
      </c>
      <c r="B235" s="197" t="s">
        <v>419</v>
      </c>
    </row>
    <row r="236" spans="1:2" ht="24" customHeight="1">
      <c r="A236" s="196" t="s">
        <v>418</v>
      </c>
      <c r="B236" s="197" t="s">
        <v>421</v>
      </c>
    </row>
    <row r="237" spans="1:2" ht="24" customHeight="1">
      <c r="A237" s="196" t="s">
        <v>420</v>
      </c>
      <c r="B237" s="197" t="s">
        <v>423</v>
      </c>
    </row>
    <row r="238" spans="1:2" ht="24" customHeight="1">
      <c r="A238" s="196" t="s">
        <v>422</v>
      </c>
      <c r="B238" s="197" t="s">
        <v>425</v>
      </c>
    </row>
    <row r="239" spans="1:2" ht="24" customHeight="1">
      <c r="A239" s="196" t="s">
        <v>424</v>
      </c>
      <c r="B239" s="197" t="s">
        <v>427</v>
      </c>
    </row>
    <row r="240" spans="1:2" ht="24" customHeight="1">
      <c r="A240" s="196" t="s">
        <v>426</v>
      </c>
      <c r="B240" s="197" t="s">
        <v>429</v>
      </c>
    </row>
    <row r="241" spans="1:2" ht="24" customHeight="1">
      <c r="A241" s="196" t="s">
        <v>428</v>
      </c>
      <c r="B241" s="197" t="s">
        <v>431</v>
      </c>
    </row>
    <row r="242" spans="1:2" ht="24" customHeight="1">
      <c r="A242" s="196" t="s">
        <v>430</v>
      </c>
      <c r="B242" s="197" t="s">
        <v>433</v>
      </c>
    </row>
    <row r="243" spans="1:2" ht="24" customHeight="1">
      <c r="A243" s="196" t="s">
        <v>432</v>
      </c>
      <c r="B243" s="197" t="s">
        <v>435</v>
      </c>
    </row>
    <row r="244" spans="1:2" ht="24" customHeight="1">
      <c r="A244" s="196" t="s">
        <v>434</v>
      </c>
      <c r="B244" s="197" t="s">
        <v>437</v>
      </c>
    </row>
    <row r="245" spans="1:2" ht="24" customHeight="1">
      <c r="A245" s="196" t="s">
        <v>436</v>
      </c>
      <c r="B245" s="197" t="s">
        <v>439</v>
      </c>
    </row>
    <row r="246" spans="1:2" ht="24" customHeight="1">
      <c r="A246" s="196" t="s">
        <v>438</v>
      </c>
      <c r="B246" s="197" t="s">
        <v>441</v>
      </c>
    </row>
    <row r="247" spans="1:2" ht="24" customHeight="1">
      <c r="A247" s="196" t="s">
        <v>440</v>
      </c>
      <c r="B247" s="197" t="s">
        <v>443</v>
      </c>
    </row>
    <row r="248" spans="1:2" ht="24" customHeight="1">
      <c r="A248" s="196" t="s">
        <v>442</v>
      </c>
      <c r="B248" s="197" t="s">
        <v>445</v>
      </c>
    </row>
    <row r="249" spans="1:2" ht="24" customHeight="1">
      <c r="A249" s="196" t="s">
        <v>444</v>
      </c>
      <c r="B249" s="197" t="s">
        <v>447</v>
      </c>
    </row>
    <row r="250" spans="1:2" ht="24" customHeight="1">
      <c r="A250" s="196" t="s">
        <v>446</v>
      </c>
      <c r="B250" s="197" t="s">
        <v>449</v>
      </c>
    </row>
    <row r="251" spans="1:2" ht="24" customHeight="1">
      <c r="A251" s="196" t="s">
        <v>448</v>
      </c>
      <c r="B251" s="197" t="s">
        <v>451</v>
      </c>
    </row>
    <row r="252" spans="1:2" ht="24" customHeight="1">
      <c r="A252" s="196" t="s">
        <v>450</v>
      </c>
      <c r="B252" s="197" t="s">
        <v>453</v>
      </c>
    </row>
    <row r="253" spans="1:2" ht="24" customHeight="1">
      <c r="A253" s="196" t="s">
        <v>452</v>
      </c>
      <c r="B253" s="197" t="s">
        <v>455</v>
      </c>
    </row>
    <row r="254" spans="1:2" ht="24" customHeight="1">
      <c r="A254" s="196" t="s">
        <v>454</v>
      </c>
      <c r="B254" s="197" t="s">
        <v>457</v>
      </c>
    </row>
    <row r="255" spans="1:2" ht="24" customHeight="1">
      <c r="A255" s="196" t="s">
        <v>456</v>
      </c>
      <c r="B255" s="197" t="s">
        <v>459</v>
      </c>
    </row>
    <row r="256" spans="1:2" ht="24" customHeight="1">
      <c r="A256" s="196" t="s">
        <v>458</v>
      </c>
      <c r="B256" s="197" t="s">
        <v>461</v>
      </c>
    </row>
    <row r="257" spans="1:2" ht="24" customHeight="1">
      <c r="A257" s="196" t="s">
        <v>460</v>
      </c>
      <c r="B257" s="197" t="s">
        <v>463</v>
      </c>
    </row>
    <row r="258" spans="1:2" ht="24" customHeight="1">
      <c r="A258" s="196" t="s">
        <v>462</v>
      </c>
      <c r="B258" s="197" t="s">
        <v>465</v>
      </c>
    </row>
    <row r="259" spans="1:2" ht="24" customHeight="1">
      <c r="A259" s="196" t="s">
        <v>464</v>
      </c>
      <c r="B259" s="197" t="s">
        <v>467</v>
      </c>
    </row>
    <row r="260" spans="1:2" ht="24" customHeight="1">
      <c r="A260" s="196" t="s">
        <v>466</v>
      </c>
      <c r="B260" s="197" t="s">
        <v>469</v>
      </c>
    </row>
    <row r="261" spans="1:2" ht="24" customHeight="1">
      <c r="A261" s="196" t="s">
        <v>468</v>
      </c>
      <c r="B261" s="197" t="s">
        <v>471</v>
      </c>
    </row>
    <row r="262" spans="1:2" ht="24" customHeight="1">
      <c r="A262" s="196" t="s">
        <v>470</v>
      </c>
      <c r="B262" s="197" t="s">
        <v>473</v>
      </c>
    </row>
    <row r="263" spans="1:2" ht="24" customHeight="1">
      <c r="A263" s="196" t="s">
        <v>472</v>
      </c>
      <c r="B263" s="197" t="s">
        <v>475</v>
      </c>
    </row>
    <row r="264" spans="1:2" ht="24" customHeight="1">
      <c r="A264" s="196" t="s">
        <v>474</v>
      </c>
      <c r="B264" s="197" t="s">
        <v>477</v>
      </c>
    </row>
    <row r="265" spans="1:2" ht="24" customHeight="1">
      <c r="A265" s="196" t="s">
        <v>476</v>
      </c>
      <c r="B265" s="197" t="s">
        <v>479</v>
      </c>
    </row>
    <row r="266" spans="1:2" ht="24" customHeight="1">
      <c r="A266" s="196" t="s">
        <v>478</v>
      </c>
      <c r="B266" s="197" t="s">
        <v>481</v>
      </c>
    </row>
    <row r="267" spans="1:2" ht="24" customHeight="1">
      <c r="A267" s="196" t="s">
        <v>480</v>
      </c>
      <c r="B267" s="197" t="s">
        <v>483</v>
      </c>
    </row>
    <row r="268" spans="1:2" ht="24" customHeight="1">
      <c r="A268" s="196" t="s">
        <v>482</v>
      </c>
      <c r="B268" s="197" t="s">
        <v>485</v>
      </c>
    </row>
    <row r="269" spans="1:2" ht="24" customHeight="1">
      <c r="A269" s="196" t="s">
        <v>484</v>
      </c>
      <c r="B269" s="197" t="s">
        <v>487</v>
      </c>
    </row>
    <row r="270" spans="1:2" ht="24" customHeight="1">
      <c r="A270" s="196" t="s">
        <v>486</v>
      </c>
      <c r="B270" s="197" t="s">
        <v>489</v>
      </c>
    </row>
    <row r="271" spans="1:2" ht="24" customHeight="1">
      <c r="A271" s="196" t="s">
        <v>488</v>
      </c>
      <c r="B271" s="197" t="s">
        <v>491</v>
      </c>
    </row>
    <row r="272" spans="1:2" ht="24" customHeight="1">
      <c r="A272" s="196" t="s">
        <v>490</v>
      </c>
      <c r="B272" s="197" t="s">
        <v>493</v>
      </c>
    </row>
    <row r="273" spans="1:2" ht="24" customHeight="1">
      <c r="A273" s="196" t="s">
        <v>492</v>
      </c>
      <c r="B273" s="197" t="s">
        <v>495</v>
      </c>
    </row>
    <row r="274" spans="1:2" ht="24" customHeight="1">
      <c r="A274" s="196" t="s">
        <v>494</v>
      </c>
      <c r="B274" s="197" t="s">
        <v>497</v>
      </c>
    </row>
    <row r="275" spans="1:2" ht="24" customHeight="1">
      <c r="A275" s="196" t="s">
        <v>496</v>
      </c>
      <c r="B275" s="197" t="s">
        <v>499</v>
      </c>
    </row>
    <row r="276" spans="1:2" ht="24" customHeight="1">
      <c r="A276" s="196" t="s">
        <v>498</v>
      </c>
      <c r="B276" s="197" t="s">
        <v>501</v>
      </c>
    </row>
    <row r="277" spans="1:2" ht="24" customHeight="1">
      <c r="A277" s="196" t="s">
        <v>500</v>
      </c>
      <c r="B277" s="197" t="s">
        <v>503</v>
      </c>
    </row>
    <row r="278" spans="1:2" ht="24" customHeight="1">
      <c r="A278" s="196" t="s">
        <v>502</v>
      </c>
      <c r="B278" s="197" t="s">
        <v>505</v>
      </c>
    </row>
    <row r="279" spans="1:2" ht="24" customHeight="1">
      <c r="A279" s="196" t="s">
        <v>504</v>
      </c>
      <c r="B279" s="197" t="s">
        <v>507</v>
      </c>
    </row>
    <row r="280" spans="1:2" ht="24" customHeight="1">
      <c r="A280" s="196" t="s">
        <v>506</v>
      </c>
      <c r="B280" s="197" t="s">
        <v>509</v>
      </c>
    </row>
    <row r="281" spans="1:2" ht="24" customHeight="1">
      <c r="A281" s="196" t="s">
        <v>508</v>
      </c>
      <c r="B281" s="197" t="s">
        <v>511</v>
      </c>
    </row>
    <row r="282" spans="1:2" ht="24" customHeight="1">
      <c r="A282" s="196" t="s">
        <v>510</v>
      </c>
      <c r="B282" s="197" t="s">
        <v>513</v>
      </c>
    </row>
    <row r="283" spans="1:2" ht="24" customHeight="1">
      <c r="A283" s="196" t="s">
        <v>512</v>
      </c>
      <c r="B283" s="197" t="s">
        <v>515</v>
      </c>
    </row>
    <row r="284" spans="1:2" ht="24" customHeight="1">
      <c r="A284" s="196" t="s">
        <v>514</v>
      </c>
      <c r="B284" s="197" t="s">
        <v>517</v>
      </c>
    </row>
    <row r="285" spans="1:2" ht="24" customHeight="1">
      <c r="A285" s="196" t="s">
        <v>516</v>
      </c>
      <c r="B285" s="197" t="s">
        <v>519</v>
      </c>
    </row>
    <row r="286" spans="1:2" ht="24" customHeight="1">
      <c r="A286" s="196" t="s">
        <v>518</v>
      </c>
      <c r="B286" s="197" t="s">
        <v>521</v>
      </c>
    </row>
    <row r="287" spans="1:2" ht="24" customHeight="1">
      <c r="A287" s="196" t="s">
        <v>520</v>
      </c>
      <c r="B287" s="197" t="s">
        <v>523</v>
      </c>
    </row>
    <row r="288" spans="1:2" ht="24" customHeight="1">
      <c r="A288" s="196" t="s">
        <v>522</v>
      </c>
      <c r="B288" s="197" t="s">
        <v>525</v>
      </c>
    </row>
    <row r="289" spans="1:2" ht="24" customHeight="1">
      <c r="A289" s="196" t="s">
        <v>524</v>
      </c>
      <c r="B289" s="197" t="s">
        <v>527</v>
      </c>
    </row>
    <row r="290" spans="1:2" ht="24" customHeight="1">
      <c r="A290" s="196" t="s">
        <v>526</v>
      </c>
      <c r="B290" s="197" t="s">
        <v>529</v>
      </c>
    </row>
    <row r="291" spans="1:2" ht="24" customHeight="1">
      <c r="A291" s="196" t="s">
        <v>528</v>
      </c>
      <c r="B291" s="197" t="s">
        <v>531</v>
      </c>
    </row>
    <row r="292" spans="1:2" ht="24" customHeight="1">
      <c r="A292" s="196" t="s">
        <v>530</v>
      </c>
      <c r="B292" s="197" t="s">
        <v>533</v>
      </c>
    </row>
    <row r="293" spans="1:2" ht="24" customHeight="1">
      <c r="A293" s="196" t="s">
        <v>532</v>
      </c>
      <c r="B293" s="197" t="s">
        <v>535</v>
      </c>
    </row>
    <row r="294" spans="1:2" ht="24" customHeight="1">
      <c r="A294" s="196" t="s">
        <v>534</v>
      </c>
      <c r="B294" s="197" t="s">
        <v>537</v>
      </c>
    </row>
    <row r="295" spans="1:2" ht="24" customHeight="1">
      <c r="A295" s="196" t="s">
        <v>536</v>
      </c>
      <c r="B295" s="197" t="s">
        <v>539</v>
      </c>
    </row>
    <row r="296" spans="1:2" ht="24" customHeight="1">
      <c r="A296" s="196" t="s">
        <v>538</v>
      </c>
      <c r="B296" s="197" t="s">
        <v>541</v>
      </c>
    </row>
    <row r="297" spans="1:2" ht="24" customHeight="1">
      <c r="A297" s="196" t="s">
        <v>540</v>
      </c>
      <c r="B297" s="197" t="s">
        <v>543</v>
      </c>
    </row>
    <row r="298" spans="1:2" ht="24" customHeight="1">
      <c r="A298" s="196" t="s">
        <v>542</v>
      </c>
      <c r="B298" s="197" t="s">
        <v>545</v>
      </c>
    </row>
    <row r="299" spans="1:2" ht="24" customHeight="1">
      <c r="A299" s="196" t="s">
        <v>544</v>
      </c>
      <c r="B299" s="197" t="s">
        <v>547</v>
      </c>
    </row>
    <row r="300" spans="1:2" ht="24" customHeight="1">
      <c r="A300" s="196" t="s">
        <v>546</v>
      </c>
      <c r="B300" s="197" t="s">
        <v>549</v>
      </c>
    </row>
    <row r="301" spans="1:2" ht="24" customHeight="1">
      <c r="A301" s="196" t="s">
        <v>548</v>
      </c>
      <c r="B301" s="197" t="s">
        <v>551</v>
      </c>
    </row>
    <row r="302" spans="1:2" ht="24" customHeight="1">
      <c r="A302" s="196" t="s">
        <v>550</v>
      </c>
      <c r="B302" s="197" t="s">
        <v>553</v>
      </c>
    </row>
    <row r="303" spans="1:2" ht="24" customHeight="1">
      <c r="A303" s="196" t="s">
        <v>552</v>
      </c>
      <c r="B303" s="197" t="s">
        <v>555</v>
      </c>
    </row>
    <row r="304" spans="1:2" ht="24" customHeight="1">
      <c r="A304" s="196" t="s">
        <v>554</v>
      </c>
      <c r="B304" s="197" t="s">
        <v>557</v>
      </c>
    </row>
    <row r="305" spans="1:2" ht="24" customHeight="1">
      <c r="A305" s="196" t="s">
        <v>556</v>
      </c>
      <c r="B305" s="197" t="s">
        <v>559</v>
      </c>
    </row>
    <row r="306" spans="1:2" ht="24" customHeight="1">
      <c r="A306" s="196" t="s">
        <v>558</v>
      </c>
      <c r="B306" s="197" t="s">
        <v>561</v>
      </c>
    </row>
    <row r="307" spans="1:2" ht="24" customHeight="1">
      <c r="A307" s="196" t="s">
        <v>560</v>
      </c>
      <c r="B307" s="197" t="s">
        <v>563</v>
      </c>
    </row>
    <row r="308" spans="1:2" ht="24" customHeight="1">
      <c r="A308" s="196" t="s">
        <v>562</v>
      </c>
      <c r="B308" s="197" t="s">
        <v>565</v>
      </c>
    </row>
    <row r="309" spans="1:2" ht="24" customHeight="1">
      <c r="A309" s="196" t="s">
        <v>564</v>
      </c>
      <c r="B309" s="197" t="s">
        <v>567</v>
      </c>
    </row>
    <row r="310" spans="1:2" ht="24" customHeight="1">
      <c r="A310" s="196" t="s">
        <v>566</v>
      </c>
      <c r="B310" s="197" t="s">
        <v>569</v>
      </c>
    </row>
    <row r="311" spans="1:2" ht="24" customHeight="1">
      <c r="A311" s="196" t="s">
        <v>568</v>
      </c>
      <c r="B311" s="197" t="s">
        <v>571</v>
      </c>
    </row>
    <row r="312" spans="1:2" ht="24" customHeight="1">
      <c r="A312" s="196" t="s">
        <v>570</v>
      </c>
      <c r="B312" s="197" t="s">
        <v>573</v>
      </c>
    </row>
    <row r="313" spans="1:2" ht="24" customHeight="1">
      <c r="A313" s="196" t="s">
        <v>572</v>
      </c>
      <c r="B313" s="197" t="s">
        <v>575</v>
      </c>
    </row>
    <row r="314" spans="1:2" ht="24" customHeight="1">
      <c r="A314" s="196" t="s">
        <v>574</v>
      </c>
      <c r="B314" s="197" t="s">
        <v>577</v>
      </c>
    </row>
    <row r="315" spans="1:2" ht="24" customHeight="1">
      <c r="A315" s="196" t="s">
        <v>576</v>
      </c>
      <c r="B315" s="197" t="s">
        <v>579</v>
      </c>
    </row>
    <row r="316" spans="1:2" ht="24" customHeight="1">
      <c r="A316" s="196" t="s">
        <v>578</v>
      </c>
      <c r="B316" s="197" t="s">
        <v>581</v>
      </c>
    </row>
    <row r="317" spans="1:2" ht="24" customHeight="1">
      <c r="A317" s="196" t="s">
        <v>580</v>
      </c>
      <c r="B317" s="197" t="s">
        <v>583</v>
      </c>
    </row>
    <row r="318" spans="1:2" ht="24" customHeight="1">
      <c r="A318" s="196" t="s">
        <v>582</v>
      </c>
      <c r="B318" s="197" t="s">
        <v>585</v>
      </c>
    </row>
    <row r="319" spans="1:2" ht="24" customHeight="1">
      <c r="A319" s="196" t="s">
        <v>584</v>
      </c>
      <c r="B319" s="197" t="s">
        <v>587</v>
      </c>
    </row>
    <row r="320" spans="1:2" ht="24" customHeight="1">
      <c r="A320" s="196" t="s">
        <v>586</v>
      </c>
      <c r="B320" s="197" t="s">
        <v>589</v>
      </c>
    </row>
    <row r="321" spans="1:2" ht="24" customHeight="1">
      <c r="A321" s="196" t="s">
        <v>588</v>
      </c>
      <c r="B321" s="197" t="s">
        <v>591</v>
      </c>
    </row>
    <row r="322" spans="1:2" ht="24" customHeight="1">
      <c r="A322" s="196" t="s">
        <v>590</v>
      </c>
      <c r="B322" s="197" t="s">
        <v>593</v>
      </c>
    </row>
    <row r="323" spans="1:2" ht="24" customHeight="1">
      <c r="A323" s="196" t="s">
        <v>592</v>
      </c>
      <c r="B323" s="197" t="s">
        <v>595</v>
      </c>
    </row>
    <row r="324" spans="1:2" ht="24" customHeight="1">
      <c r="A324" s="196" t="s">
        <v>594</v>
      </c>
      <c r="B324" s="197" t="s">
        <v>597</v>
      </c>
    </row>
    <row r="325" spans="1:2" ht="24" customHeight="1">
      <c r="A325" s="196" t="s">
        <v>596</v>
      </c>
      <c r="B325" s="197" t="s">
        <v>599</v>
      </c>
    </row>
    <row r="326" spans="1:2" ht="24" customHeight="1">
      <c r="A326" s="196" t="s">
        <v>598</v>
      </c>
      <c r="B326" s="197" t="s">
        <v>601</v>
      </c>
    </row>
    <row r="327" spans="1:2" ht="24" customHeight="1">
      <c r="A327" s="196" t="s">
        <v>600</v>
      </c>
      <c r="B327" s="197" t="s">
        <v>602</v>
      </c>
    </row>
    <row r="328" spans="1:2" ht="24" customHeight="1"/>
    <row r="329" spans="1:2" ht="29.25" customHeight="1">
      <c r="A329" s="366" t="s">
        <v>603</v>
      </c>
      <c r="B329" s="366"/>
    </row>
    <row r="330" spans="1:2" ht="29.25" customHeight="1">
      <c r="A330" s="199" t="s">
        <v>3</v>
      </c>
      <c r="B330" s="199" t="s">
        <v>4</v>
      </c>
    </row>
    <row r="331" spans="1:2" ht="24" customHeight="1">
      <c r="A331" s="196" t="s">
        <v>584</v>
      </c>
      <c r="B331" s="197" t="s">
        <v>587</v>
      </c>
    </row>
    <row r="332" spans="1:2" ht="24" customHeight="1">
      <c r="A332" s="196" t="s">
        <v>476</v>
      </c>
      <c r="B332" s="197" t="s">
        <v>479</v>
      </c>
    </row>
    <row r="333" spans="1:2" ht="24" customHeight="1">
      <c r="A333" s="196" t="s">
        <v>478</v>
      </c>
      <c r="B333" s="197" t="s">
        <v>481</v>
      </c>
    </row>
    <row r="334" spans="1:2" ht="24" customHeight="1">
      <c r="A334" s="196" t="s">
        <v>488</v>
      </c>
      <c r="B334" s="197" t="s">
        <v>491</v>
      </c>
    </row>
    <row r="335" spans="1:2" ht="24" customHeight="1">
      <c r="A335" s="196" t="s">
        <v>482</v>
      </c>
      <c r="B335" s="197" t="s">
        <v>485</v>
      </c>
    </row>
    <row r="336" spans="1:2" ht="24" customHeight="1">
      <c r="A336" s="196" t="s">
        <v>484</v>
      </c>
      <c r="B336" s="197" t="s">
        <v>487</v>
      </c>
    </row>
    <row r="337" spans="1:2" ht="24" customHeight="1">
      <c r="A337" s="196" t="s">
        <v>486</v>
      </c>
      <c r="B337" s="197" t="s">
        <v>489</v>
      </c>
    </row>
    <row r="338" spans="1:2" ht="24" customHeight="1">
      <c r="A338" s="196" t="s">
        <v>496</v>
      </c>
      <c r="B338" s="197" t="s">
        <v>499</v>
      </c>
    </row>
    <row r="339" spans="1:2" ht="24" customHeight="1">
      <c r="A339" s="196" t="s">
        <v>480</v>
      </c>
      <c r="B339" s="197" t="s">
        <v>483</v>
      </c>
    </row>
    <row r="340" spans="1:2" ht="24" customHeight="1">
      <c r="A340" s="196" t="s">
        <v>492</v>
      </c>
      <c r="B340" s="197" t="s">
        <v>495</v>
      </c>
    </row>
    <row r="341" spans="1:2" ht="24" customHeight="1">
      <c r="A341" s="196" t="s">
        <v>582</v>
      </c>
      <c r="B341" s="197" t="s">
        <v>585</v>
      </c>
    </row>
    <row r="342" spans="1:2" ht="24" customHeight="1">
      <c r="A342" s="196" t="s">
        <v>576</v>
      </c>
      <c r="B342" s="197" t="s">
        <v>579</v>
      </c>
    </row>
    <row r="343" spans="1:2" ht="24" customHeight="1">
      <c r="A343" s="196" t="s">
        <v>522</v>
      </c>
      <c r="B343" s="197" t="s">
        <v>525</v>
      </c>
    </row>
    <row r="344" spans="1:2" ht="24" customHeight="1">
      <c r="A344" s="196" t="s">
        <v>518</v>
      </c>
      <c r="B344" s="197" t="s">
        <v>521</v>
      </c>
    </row>
    <row r="345" spans="1:2" ht="24" customHeight="1">
      <c r="A345" s="196" t="s">
        <v>520</v>
      </c>
      <c r="B345" s="197" t="s">
        <v>523</v>
      </c>
    </row>
    <row r="346" spans="1:2" ht="24" customHeight="1">
      <c r="A346" s="196" t="s">
        <v>550</v>
      </c>
      <c r="B346" s="197" t="s">
        <v>553</v>
      </c>
    </row>
    <row r="347" spans="1:2" ht="24" customHeight="1">
      <c r="A347" s="196" t="s">
        <v>502</v>
      </c>
      <c r="B347" s="197" t="s">
        <v>505</v>
      </c>
    </row>
    <row r="348" spans="1:2" ht="24" customHeight="1">
      <c r="A348" s="196" t="s">
        <v>526</v>
      </c>
      <c r="B348" s="197" t="s">
        <v>529</v>
      </c>
    </row>
    <row r="349" spans="1:2" ht="24" customHeight="1">
      <c r="A349" s="196" t="s">
        <v>598</v>
      </c>
      <c r="B349" s="197" t="s">
        <v>601</v>
      </c>
    </row>
    <row r="350" spans="1:2" ht="24" customHeight="1">
      <c r="A350" s="196" t="s">
        <v>578</v>
      </c>
      <c r="B350" s="197" t="s">
        <v>581</v>
      </c>
    </row>
    <row r="351" spans="1:2" ht="24" customHeight="1">
      <c r="A351" s="196" t="s">
        <v>538</v>
      </c>
      <c r="B351" s="197" t="s">
        <v>541</v>
      </c>
    </row>
    <row r="352" spans="1:2" ht="24" customHeight="1">
      <c r="A352" s="196" t="s">
        <v>190</v>
      </c>
      <c r="B352" s="197" t="s">
        <v>193</v>
      </c>
    </row>
    <row r="353" spans="1:2" ht="24" customHeight="1">
      <c r="A353" s="196" t="s">
        <v>230</v>
      </c>
      <c r="B353" s="197" t="s">
        <v>233</v>
      </c>
    </row>
    <row r="354" spans="1:2" ht="24" customHeight="1">
      <c r="A354" s="196" t="s">
        <v>536</v>
      </c>
      <c r="B354" s="197" t="s">
        <v>539</v>
      </c>
    </row>
    <row r="355" spans="1:2" ht="24" customHeight="1">
      <c r="A355" s="196" t="s">
        <v>212</v>
      </c>
      <c r="B355" s="197" t="s">
        <v>215</v>
      </c>
    </row>
    <row r="356" spans="1:2" ht="24" customHeight="1">
      <c r="A356" s="196" t="s">
        <v>206</v>
      </c>
      <c r="B356" s="197" t="s">
        <v>209</v>
      </c>
    </row>
    <row r="357" spans="1:2" ht="24" customHeight="1">
      <c r="A357" s="196" t="s">
        <v>208</v>
      </c>
      <c r="B357" s="197" t="s">
        <v>211</v>
      </c>
    </row>
    <row r="358" spans="1:2" ht="24" customHeight="1">
      <c r="A358" s="196" t="s">
        <v>210</v>
      </c>
      <c r="B358" s="197" t="s">
        <v>213</v>
      </c>
    </row>
    <row r="359" spans="1:2" ht="24" customHeight="1">
      <c r="A359" s="196" t="s">
        <v>214</v>
      </c>
      <c r="B359" s="197" t="s">
        <v>217</v>
      </c>
    </row>
    <row r="360" spans="1:2" ht="24" customHeight="1">
      <c r="A360" s="196" t="s">
        <v>218</v>
      </c>
      <c r="B360" s="197" t="s">
        <v>221</v>
      </c>
    </row>
    <row r="361" spans="1:2" ht="24" customHeight="1">
      <c r="A361" s="196" t="s">
        <v>216</v>
      </c>
      <c r="B361" s="197" t="s">
        <v>219</v>
      </c>
    </row>
    <row r="362" spans="1:2" ht="24" customHeight="1">
      <c r="A362" s="196" t="s">
        <v>222</v>
      </c>
      <c r="B362" s="197" t="s">
        <v>225</v>
      </c>
    </row>
    <row r="363" spans="1:2" ht="24" customHeight="1">
      <c r="A363" s="196" t="s">
        <v>220</v>
      </c>
      <c r="B363" s="197" t="s">
        <v>223</v>
      </c>
    </row>
    <row r="364" spans="1:2" ht="24" customHeight="1">
      <c r="A364" s="196" t="s">
        <v>366</v>
      </c>
      <c r="B364" s="197" t="s">
        <v>369</v>
      </c>
    </row>
    <row r="365" spans="1:2" ht="24" customHeight="1">
      <c r="A365" s="196" t="s">
        <v>464</v>
      </c>
      <c r="B365" s="197" t="s">
        <v>467</v>
      </c>
    </row>
    <row r="366" spans="1:2" ht="24" customHeight="1">
      <c r="A366" s="196" t="s">
        <v>396</v>
      </c>
      <c r="B366" s="197" t="s">
        <v>399</v>
      </c>
    </row>
    <row r="367" spans="1:2" ht="24" customHeight="1">
      <c r="A367" s="196" t="s">
        <v>388</v>
      </c>
      <c r="B367" s="197" t="s">
        <v>391</v>
      </c>
    </row>
    <row r="368" spans="1:2" ht="24" customHeight="1">
      <c r="A368" s="196" t="s">
        <v>408</v>
      </c>
      <c r="B368" s="197" t="s">
        <v>411</v>
      </c>
    </row>
    <row r="369" spans="1:2" ht="24" customHeight="1">
      <c r="A369" s="196" t="s">
        <v>368</v>
      </c>
      <c r="B369" s="197" t="s">
        <v>371</v>
      </c>
    </row>
    <row r="370" spans="1:2" ht="24" customHeight="1">
      <c r="A370" s="196" t="s">
        <v>446</v>
      </c>
      <c r="B370" s="197" t="s">
        <v>449</v>
      </c>
    </row>
    <row r="371" spans="1:2" ht="24" customHeight="1">
      <c r="A371" s="196" t="s">
        <v>410</v>
      </c>
      <c r="B371" s="197" t="s">
        <v>413</v>
      </c>
    </row>
    <row r="372" spans="1:2" ht="24" customHeight="1">
      <c r="A372" s="196" t="s">
        <v>374</v>
      </c>
      <c r="B372" s="197" t="s">
        <v>377</v>
      </c>
    </row>
    <row r="373" spans="1:2" ht="24" customHeight="1">
      <c r="A373" s="196" t="s">
        <v>386</v>
      </c>
      <c r="B373" s="197" t="s">
        <v>389</v>
      </c>
    </row>
    <row r="374" spans="1:2" ht="24" customHeight="1">
      <c r="A374" s="196" t="s">
        <v>412</v>
      </c>
      <c r="B374" s="197" t="s">
        <v>415</v>
      </c>
    </row>
    <row r="375" spans="1:2" ht="24" customHeight="1">
      <c r="A375" s="196" t="s">
        <v>372</v>
      </c>
      <c r="B375" s="197" t="s">
        <v>375</v>
      </c>
    </row>
    <row r="376" spans="1:2" ht="24" customHeight="1">
      <c r="A376" s="196" t="s">
        <v>376</v>
      </c>
      <c r="B376" s="197" t="s">
        <v>379</v>
      </c>
    </row>
    <row r="377" spans="1:2" ht="24" customHeight="1">
      <c r="A377" s="196" t="s">
        <v>378</v>
      </c>
      <c r="B377" s="197" t="s">
        <v>381</v>
      </c>
    </row>
    <row r="378" spans="1:2" ht="24" customHeight="1">
      <c r="A378" s="196" t="s">
        <v>462</v>
      </c>
      <c r="B378" s="197" t="s">
        <v>465</v>
      </c>
    </row>
    <row r="379" spans="1:2" ht="24" customHeight="1">
      <c r="A379" s="196" t="s">
        <v>364</v>
      </c>
      <c r="B379" s="197" t="s">
        <v>367</v>
      </c>
    </row>
    <row r="380" spans="1:2" ht="24" customHeight="1">
      <c r="A380" s="196" t="s">
        <v>390</v>
      </c>
      <c r="B380" s="197" t="s">
        <v>393</v>
      </c>
    </row>
    <row r="381" spans="1:2" ht="24" customHeight="1">
      <c r="A381" s="196" t="s">
        <v>382</v>
      </c>
      <c r="B381" s="197" t="s">
        <v>385</v>
      </c>
    </row>
    <row r="382" spans="1:2" ht="24" customHeight="1">
      <c r="A382" s="196" t="s">
        <v>444</v>
      </c>
      <c r="B382" s="197" t="s">
        <v>447</v>
      </c>
    </row>
    <row r="383" spans="1:2" ht="24" customHeight="1">
      <c r="A383" s="196" t="s">
        <v>442</v>
      </c>
      <c r="B383" s="197" t="s">
        <v>445</v>
      </c>
    </row>
    <row r="384" spans="1:2" ht="24" customHeight="1">
      <c r="A384" s="196" t="s">
        <v>472</v>
      </c>
      <c r="B384" s="197" t="s">
        <v>475</v>
      </c>
    </row>
    <row r="385" spans="1:2" ht="24" customHeight="1">
      <c r="A385" s="196" t="s">
        <v>466</v>
      </c>
      <c r="B385" s="197" t="s">
        <v>469</v>
      </c>
    </row>
    <row r="386" spans="1:2" ht="24" customHeight="1">
      <c r="A386" s="196" t="s">
        <v>468</v>
      </c>
      <c r="B386" s="197" t="s">
        <v>471</v>
      </c>
    </row>
    <row r="387" spans="1:2" ht="24" customHeight="1">
      <c r="A387" s="196" t="s">
        <v>384</v>
      </c>
      <c r="B387" s="197" t="s">
        <v>387</v>
      </c>
    </row>
    <row r="388" spans="1:2" ht="24" customHeight="1">
      <c r="A388" s="196" t="s">
        <v>402</v>
      </c>
      <c r="B388" s="197" t="s">
        <v>405</v>
      </c>
    </row>
    <row r="389" spans="1:2" ht="24" customHeight="1">
      <c r="A389" s="196" t="s">
        <v>416</v>
      </c>
      <c r="B389" s="197" t="s">
        <v>419</v>
      </c>
    </row>
    <row r="390" spans="1:2" ht="24" customHeight="1">
      <c r="A390" s="196" t="s">
        <v>450</v>
      </c>
      <c r="B390" s="197" t="s">
        <v>453</v>
      </c>
    </row>
    <row r="391" spans="1:2" ht="24" customHeight="1">
      <c r="A391" s="196" t="s">
        <v>448</v>
      </c>
      <c r="B391" s="197" t="s">
        <v>451</v>
      </c>
    </row>
    <row r="392" spans="1:2" ht="24" customHeight="1">
      <c r="A392" s="196" t="s">
        <v>452</v>
      </c>
      <c r="B392" s="197" t="s">
        <v>455</v>
      </c>
    </row>
    <row r="393" spans="1:2" ht="24" customHeight="1">
      <c r="A393" s="196" t="s">
        <v>434</v>
      </c>
      <c r="B393" s="197" t="s">
        <v>437</v>
      </c>
    </row>
    <row r="394" spans="1:2" ht="24" customHeight="1">
      <c r="A394" s="196" t="s">
        <v>458</v>
      </c>
      <c r="B394" s="197" t="s">
        <v>461</v>
      </c>
    </row>
    <row r="395" spans="1:2" ht="24" customHeight="1">
      <c r="A395" s="196" t="s">
        <v>370</v>
      </c>
      <c r="B395" s="197" t="s">
        <v>373</v>
      </c>
    </row>
    <row r="396" spans="1:2" ht="24" customHeight="1">
      <c r="A396" s="196" t="s">
        <v>414</v>
      </c>
      <c r="B396" s="197" t="s">
        <v>417</v>
      </c>
    </row>
    <row r="397" spans="1:2" ht="24" customHeight="1">
      <c r="A397" s="196" t="s">
        <v>380</v>
      </c>
      <c r="B397" s="197" t="s">
        <v>383</v>
      </c>
    </row>
    <row r="398" spans="1:2" ht="24" customHeight="1">
      <c r="A398" s="196" t="s">
        <v>554</v>
      </c>
      <c r="B398" s="197" t="s">
        <v>557</v>
      </c>
    </row>
    <row r="399" spans="1:2" ht="24" customHeight="1">
      <c r="A399" s="196" t="s">
        <v>394</v>
      </c>
      <c r="B399" s="197" t="s">
        <v>397</v>
      </c>
    </row>
    <row r="400" spans="1:2" ht="24" customHeight="1">
      <c r="A400" s="196" t="s">
        <v>362</v>
      </c>
      <c r="B400" s="197" t="s">
        <v>365</v>
      </c>
    </row>
    <row r="401" spans="1:2" ht="24" customHeight="1">
      <c r="A401" s="196" t="s">
        <v>420</v>
      </c>
      <c r="B401" s="197" t="s">
        <v>423</v>
      </c>
    </row>
    <row r="402" spans="1:2" ht="24" customHeight="1">
      <c r="A402" s="196" t="s">
        <v>426</v>
      </c>
      <c r="B402" s="197" t="s">
        <v>429</v>
      </c>
    </row>
    <row r="403" spans="1:2" ht="24" customHeight="1">
      <c r="A403" s="196" t="s">
        <v>422</v>
      </c>
      <c r="B403" s="197" t="s">
        <v>425</v>
      </c>
    </row>
    <row r="404" spans="1:2" ht="24" customHeight="1">
      <c r="A404" s="196" t="s">
        <v>424</v>
      </c>
      <c r="B404" s="197" t="s">
        <v>427</v>
      </c>
    </row>
    <row r="405" spans="1:2" ht="24" customHeight="1">
      <c r="A405" s="196" t="s">
        <v>432</v>
      </c>
      <c r="B405" s="197" t="s">
        <v>435</v>
      </c>
    </row>
    <row r="406" spans="1:2" ht="24" customHeight="1">
      <c r="A406" s="196" t="s">
        <v>438</v>
      </c>
      <c r="B406" s="197" t="s">
        <v>441</v>
      </c>
    </row>
    <row r="407" spans="1:2" ht="24" customHeight="1">
      <c r="A407" s="196" t="s">
        <v>436</v>
      </c>
      <c r="B407" s="197" t="s">
        <v>439</v>
      </c>
    </row>
    <row r="408" spans="1:2" ht="24" customHeight="1">
      <c r="A408" s="196" t="s">
        <v>454</v>
      </c>
      <c r="B408" s="197" t="s">
        <v>457</v>
      </c>
    </row>
    <row r="409" spans="1:2" ht="24" customHeight="1">
      <c r="A409" s="196" t="s">
        <v>392</v>
      </c>
      <c r="B409" s="197" t="s">
        <v>395</v>
      </c>
    </row>
    <row r="410" spans="1:2" ht="24" customHeight="1">
      <c r="A410" s="196" t="s">
        <v>430</v>
      </c>
      <c r="B410" s="197" t="s">
        <v>433</v>
      </c>
    </row>
    <row r="411" spans="1:2" ht="24" customHeight="1">
      <c r="A411" s="196" t="s">
        <v>418</v>
      </c>
      <c r="B411" s="197" t="s">
        <v>421</v>
      </c>
    </row>
    <row r="412" spans="1:2" ht="24" customHeight="1">
      <c r="A412" s="196" t="s">
        <v>428</v>
      </c>
      <c r="B412" s="197" t="s">
        <v>431</v>
      </c>
    </row>
    <row r="413" spans="1:2" ht="24" customHeight="1">
      <c r="A413" s="196" t="s">
        <v>404</v>
      </c>
      <c r="B413" s="197" t="s">
        <v>407</v>
      </c>
    </row>
    <row r="414" spans="1:2" ht="24" customHeight="1">
      <c r="A414" s="196" t="s">
        <v>456</v>
      </c>
      <c r="B414" s="197" t="s">
        <v>459</v>
      </c>
    </row>
    <row r="415" spans="1:2" ht="24" customHeight="1">
      <c r="A415" s="196" t="s">
        <v>406</v>
      </c>
      <c r="B415" s="197" t="s">
        <v>409</v>
      </c>
    </row>
    <row r="416" spans="1:2" ht="24" customHeight="1">
      <c r="A416" s="196" t="s">
        <v>440</v>
      </c>
      <c r="B416" s="197" t="s">
        <v>443</v>
      </c>
    </row>
    <row r="417" spans="1:2" ht="24" customHeight="1">
      <c r="A417" s="196" t="s">
        <v>460</v>
      </c>
      <c r="B417" s="197" t="s">
        <v>463</v>
      </c>
    </row>
    <row r="418" spans="1:2" ht="24" customHeight="1">
      <c r="A418" s="196" t="s">
        <v>400</v>
      </c>
      <c r="B418" s="197" t="s">
        <v>403</v>
      </c>
    </row>
    <row r="419" spans="1:2" ht="24" customHeight="1">
      <c r="A419" s="196" t="s">
        <v>398</v>
      </c>
      <c r="B419" s="197" t="s">
        <v>401</v>
      </c>
    </row>
    <row r="420" spans="1:2" ht="24" customHeight="1">
      <c r="A420" s="196" t="s">
        <v>470</v>
      </c>
      <c r="B420" s="197" t="s">
        <v>473</v>
      </c>
    </row>
    <row r="421" spans="1:2" ht="24" customHeight="1">
      <c r="A421" s="196" t="s">
        <v>354</v>
      </c>
      <c r="B421" s="197" t="s">
        <v>357</v>
      </c>
    </row>
    <row r="422" spans="1:2" ht="24" customHeight="1">
      <c r="A422" s="196" t="s">
        <v>352</v>
      </c>
      <c r="B422" s="197" t="s">
        <v>355</v>
      </c>
    </row>
    <row r="423" spans="1:2" ht="24" customHeight="1">
      <c r="A423" s="196" t="s">
        <v>356</v>
      </c>
      <c r="B423" s="197" t="s">
        <v>359</v>
      </c>
    </row>
    <row r="424" spans="1:2" ht="24" customHeight="1">
      <c r="A424" s="196" t="s">
        <v>344</v>
      </c>
      <c r="B424" s="197" t="s">
        <v>347</v>
      </c>
    </row>
    <row r="425" spans="1:2" ht="24" customHeight="1">
      <c r="A425" s="196" t="s">
        <v>294</v>
      </c>
      <c r="B425" s="197" t="s">
        <v>297</v>
      </c>
    </row>
    <row r="426" spans="1:2" ht="24" customHeight="1">
      <c r="A426" s="196" t="s">
        <v>274</v>
      </c>
      <c r="B426" s="197" t="s">
        <v>277</v>
      </c>
    </row>
    <row r="427" spans="1:2" ht="24" customHeight="1">
      <c r="A427" s="196" t="s">
        <v>322</v>
      </c>
      <c r="B427" s="197" t="s">
        <v>325</v>
      </c>
    </row>
    <row r="428" spans="1:2" ht="24" customHeight="1">
      <c r="A428" s="196" t="s">
        <v>320</v>
      </c>
      <c r="B428" s="197" t="s">
        <v>323</v>
      </c>
    </row>
    <row r="429" spans="1:2" ht="24" customHeight="1">
      <c r="A429" s="196" t="s">
        <v>270</v>
      </c>
      <c r="B429" s="197" t="s">
        <v>273</v>
      </c>
    </row>
    <row r="430" spans="1:2" ht="24" customHeight="1">
      <c r="A430" s="196" t="s">
        <v>334</v>
      </c>
      <c r="B430" s="197" t="s">
        <v>337</v>
      </c>
    </row>
    <row r="431" spans="1:2" ht="24" customHeight="1">
      <c r="A431" s="196" t="s">
        <v>300</v>
      </c>
      <c r="B431" s="197" t="s">
        <v>303</v>
      </c>
    </row>
    <row r="432" spans="1:2" ht="24" customHeight="1">
      <c r="A432" s="196" t="s">
        <v>324</v>
      </c>
      <c r="B432" s="197" t="s">
        <v>327</v>
      </c>
    </row>
    <row r="433" spans="1:2" ht="24" customHeight="1">
      <c r="A433" s="196" t="s">
        <v>552</v>
      </c>
      <c r="B433" s="197" t="s">
        <v>555</v>
      </c>
    </row>
    <row r="434" spans="1:2" ht="24" customHeight="1">
      <c r="A434" s="196" t="s">
        <v>280</v>
      </c>
      <c r="B434" s="197" t="s">
        <v>283</v>
      </c>
    </row>
    <row r="435" spans="1:2" ht="24" customHeight="1">
      <c r="A435" s="196" t="s">
        <v>282</v>
      </c>
      <c r="B435" s="197" t="s">
        <v>285</v>
      </c>
    </row>
    <row r="436" spans="1:2" ht="24" customHeight="1">
      <c r="A436" s="196" t="s">
        <v>288</v>
      </c>
      <c r="B436" s="197" t="s">
        <v>291</v>
      </c>
    </row>
    <row r="437" spans="1:2" ht="24" customHeight="1">
      <c r="A437" s="196" t="s">
        <v>286</v>
      </c>
      <c r="B437" s="197" t="s">
        <v>289</v>
      </c>
    </row>
    <row r="438" spans="1:2" ht="24" customHeight="1">
      <c r="A438" s="196" t="s">
        <v>336</v>
      </c>
      <c r="B438" s="197" t="s">
        <v>339</v>
      </c>
    </row>
    <row r="439" spans="1:2" ht="24" customHeight="1">
      <c r="A439" s="196" t="s">
        <v>290</v>
      </c>
      <c r="B439" s="197" t="s">
        <v>293</v>
      </c>
    </row>
    <row r="440" spans="1:2" ht="24" customHeight="1">
      <c r="A440" s="196" t="s">
        <v>338</v>
      </c>
      <c r="B440" s="197" t="s">
        <v>341</v>
      </c>
    </row>
    <row r="441" spans="1:2" ht="24" customHeight="1">
      <c r="A441" s="196" t="s">
        <v>310</v>
      </c>
      <c r="B441" s="197" t="s">
        <v>313</v>
      </c>
    </row>
    <row r="442" spans="1:2" ht="24" customHeight="1">
      <c r="A442" s="196" t="s">
        <v>276</v>
      </c>
      <c r="B442" s="197" t="s">
        <v>279</v>
      </c>
    </row>
    <row r="443" spans="1:2" ht="24" customHeight="1">
      <c r="A443" s="196" t="s">
        <v>284</v>
      </c>
      <c r="B443" s="197" t="s">
        <v>287</v>
      </c>
    </row>
    <row r="444" spans="1:2" ht="24" customHeight="1">
      <c r="A444" s="196" t="s">
        <v>314</v>
      </c>
      <c r="B444" s="197" t="s">
        <v>317</v>
      </c>
    </row>
    <row r="445" spans="1:2" ht="24" customHeight="1">
      <c r="A445" s="196" t="s">
        <v>304</v>
      </c>
      <c r="B445" s="197" t="s">
        <v>307</v>
      </c>
    </row>
    <row r="446" spans="1:2" ht="24" customHeight="1">
      <c r="A446" s="196" t="s">
        <v>316</v>
      </c>
      <c r="B446" s="197" t="s">
        <v>319</v>
      </c>
    </row>
    <row r="447" spans="1:2" ht="24" customHeight="1">
      <c r="A447" s="196" t="s">
        <v>302</v>
      </c>
      <c r="B447" s="197" t="s">
        <v>305</v>
      </c>
    </row>
    <row r="448" spans="1:2" ht="24" customHeight="1">
      <c r="A448" s="196" t="s">
        <v>298</v>
      </c>
      <c r="B448" s="197" t="s">
        <v>301</v>
      </c>
    </row>
    <row r="449" spans="1:2" ht="24" customHeight="1">
      <c r="A449" s="196" t="s">
        <v>262</v>
      </c>
      <c r="B449" s="197" t="s">
        <v>265</v>
      </c>
    </row>
    <row r="450" spans="1:2" ht="24" customHeight="1">
      <c r="A450" s="196" t="s">
        <v>266</v>
      </c>
      <c r="B450" s="197" t="s">
        <v>269</v>
      </c>
    </row>
    <row r="451" spans="1:2" ht="24" customHeight="1">
      <c r="A451" s="196" t="s">
        <v>296</v>
      </c>
      <c r="B451" s="197" t="s">
        <v>299</v>
      </c>
    </row>
    <row r="452" spans="1:2" ht="24" customHeight="1">
      <c r="A452" s="196" t="s">
        <v>340</v>
      </c>
      <c r="B452" s="197" t="s">
        <v>343</v>
      </c>
    </row>
    <row r="453" spans="1:2" ht="24" customHeight="1">
      <c r="A453" s="196" t="s">
        <v>342</v>
      </c>
      <c r="B453" s="197" t="s">
        <v>345</v>
      </c>
    </row>
    <row r="454" spans="1:2" ht="24" customHeight="1">
      <c r="A454" s="196" t="s">
        <v>272</v>
      </c>
      <c r="B454" s="197" t="s">
        <v>275</v>
      </c>
    </row>
    <row r="455" spans="1:2" ht="24" customHeight="1">
      <c r="A455" s="196" t="s">
        <v>308</v>
      </c>
      <c r="B455" s="197" t="s">
        <v>311</v>
      </c>
    </row>
    <row r="456" spans="1:2" ht="24" customHeight="1">
      <c r="A456" s="196" t="s">
        <v>328</v>
      </c>
      <c r="B456" s="197" t="s">
        <v>331</v>
      </c>
    </row>
    <row r="457" spans="1:2" ht="24" customHeight="1">
      <c r="A457" s="196" t="s">
        <v>330</v>
      </c>
      <c r="B457" s="197" t="s">
        <v>333</v>
      </c>
    </row>
    <row r="458" spans="1:2" ht="24" customHeight="1">
      <c r="A458" s="196" t="s">
        <v>326</v>
      </c>
      <c r="B458" s="197" t="s">
        <v>329</v>
      </c>
    </row>
    <row r="459" spans="1:2" ht="24" customHeight="1">
      <c r="A459" s="196" t="s">
        <v>292</v>
      </c>
      <c r="B459" s="197" t="s">
        <v>295</v>
      </c>
    </row>
    <row r="460" spans="1:2" ht="24" customHeight="1">
      <c r="A460" s="196" t="s">
        <v>264</v>
      </c>
      <c r="B460" s="197" t="s">
        <v>267</v>
      </c>
    </row>
    <row r="461" spans="1:2" ht="24" customHeight="1">
      <c r="A461" s="196" t="s">
        <v>332</v>
      </c>
      <c r="B461" s="197" t="s">
        <v>335</v>
      </c>
    </row>
    <row r="462" spans="1:2" ht="24" customHeight="1">
      <c r="A462" s="196" t="s">
        <v>306</v>
      </c>
      <c r="B462" s="197" t="s">
        <v>309</v>
      </c>
    </row>
    <row r="463" spans="1:2" ht="24" customHeight="1">
      <c r="A463" s="196" t="s">
        <v>312</v>
      </c>
      <c r="B463" s="197" t="s">
        <v>315</v>
      </c>
    </row>
    <row r="464" spans="1:2" ht="24" customHeight="1">
      <c r="A464" s="196" t="s">
        <v>278</v>
      </c>
      <c r="B464" s="197" t="s">
        <v>281</v>
      </c>
    </row>
    <row r="465" spans="1:2" ht="24" customHeight="1">
      <c r="A465" s="196" t="s">
        <v>318</v>
      </c>
      <c r="B465" s="197" t="s">
        <v>321</v>
      </c>
    </row>
    <row r="466" spans="1:2" ht="24" customHeight="1">
      <c r="A466" s="196" t="s">
        <v>268</v>
      </c>
      <c r="B466" s="197" t="s">
        <v>271</v>
      </c>
    </row>
    <row r="467" spans="1:2" ht="24" customHeight="1">
      <c r="A467" s="196" t="s">
        <v>348</v>
      </c>
      <c r="B467" s="197" t="s">
        <v>351</v>
      </c>
    </row>
    <row r="468" spans="1:2" ht="24" customHeight="1">
      <c r="A468" s="196" t="s">
        <v>350</v>
      </c>
      <c r="B468" s="197" t="s">
        <v>353</v>
      </c>
    </row>
    <row r="469" spans="1:2" ht="24" customHeight="1">
      <c r="A469" s="196" t="s">
        <v>346</v>
      </c>
      <c r="B469" s="197" t="s">
        <v>349</v>
      </c>
    </row>
    <row r="470" spans="1:2" ht="24" customHeight="1">
      <c r="A470" s="196" t="s">
        <v>358</v>
      </c>
      <c r="B470" s="197" t="s">
        <v>361</v>
      </c>
    </row>
    <row r="471" spans="1:2" ht="24" customHeight="1">
      <c r="A471" s="196" t="s">
        <v>360</v>
      </c>
      <c r="B471" s="197" t="s">
        <v>363</v>
      </c>
    </row>
    <row r="472" spans="1:2" ht="24" customHeight="1">
      <c r="A472" s="196" t="s">
        <v>512</v>
      </c>
      <c r="B472" s="197" t="s">
        <v>515</v>
      </c>
    </row>
    <row r="473" spans="1:2" ht="24" customHeight="1">
      <c r="A473" s="196" t="s">
        <v>572</v>
      </c>
      <c r="B473" s="197" t="s">
        <v>575</v>
      </c>
    </row>
    <row r="474" spans="1:2" ht="24" customHeight="1">
      <c r="A474" s="196" t="s">
        <v>500</v>
      </c>
      <c r="B474" s="197" t="s">
        <v>503</v>
      </c>
    </row>
    <row r="475" spans="1:2" ht="24" customHeight="1">
      <c r="A475" s="196" t="s">
        <v>580</v>
      </c>
      <c r="B475" s="197" t="s">
        <v>583</v>
      </c>
    </row>
    <row r="476" spans="1:2" ht="24" customHeight="1">
      <c r="A476" s="196" t="s">
        <v>528</v>
      </c>
      <c r="B476" s="197" t="s">
        <v>531</v>
      </c>
    </row>
    <row r="477" spans="1:2" ht="24" customHeight="1">
      <c r="A477" s="196" t="s">
        <v>516</v>
      </c>
      <c r="B477" s="197" t="s">
        <v>519</v>
      </c>
    </row>
    <row r="478" spans="1:2" ht="24" customHeight="1">
      <c r="A478" s="196" t="s">
        <v>224</v>
      </c>
      <c r="B478" s="197" t="s">
        <v>227</v>
      </c>
    </row>
    <row r="479" spans="1:2" ht="24" customHeight="1">
      <c r="A479" s="196" t="s">
        <v>252</v>
      </c>
      <c r="B479" s="197" t="s">
        <v>255</v>
      </c>
    </row>
    <row r="480" spans="1:2" ht="24" customHeight="1">
      <c r="A480" s="196" t="s">
        <v>558</v>
      </c>
      <c r="B480" s="197" t="s">
        <v>561</v>
      </c>
    </row>
    <row r="481" spans="1:2" ht="24" customHeight="1">
      <c r="A481" s="196" t="s">
        <v>514</v>
      </c>
      <c r="B481" s="197" t="s">
        <v>517</v>
      </c>
    </row>
    <row r="482" spans="1:2" ht="24" customHeight="1">
      <c r="A482" s="196" t="s">
        <v>574</v>
      </c>
      <c r="B482" s="197" t="s">
        <v>577</v>
      </c>
    </row>
    <row r="483" spans="1:2" ht="24" customHeight="1">
      <c r="A483" s="196" t="s">
        <v>254</v>
      </c>
      <c r="B483" s="197" t="s">
        <v>257</v>
      </c>
    </row>
    <row r="484" spans="1:2" ht="24" customHeight="1">
      <c r="A484" s="196" t="s">
        <v>560</v>
      </c>
      <c r="B484" s="197" t="s">
        <v>563</v>
      </c>
    </row>
    <row r="485" spans="1:2" ht="24" customHeight="1">
      <c r="A485" s="196" t="s">
        <v>226</v>
      </c>
      <c r="B485" s="197" t="s">
        <v>229</v>
      </c>
    </row>
    <row r="486" spans="1:2" ht="24" customHeight="1">
      <c r="A486" s="196" t="s">
        <v>600</v>
      </c>
      <c r="B486" s="197" t="s">
        <v>602</v>
      </c>
    </row>
    <row r="487" spans="1:2" ht="24" customHeight="1">
      <c r="A487" s="196" t="s">
        <v>260</v>
      </c>
      <c r="B487" s="197" t="s">
        <v>263</v>
      </c>
    </row>
    <row r="488" spans="1:2" ht="24" customHeight="1">
      <c r="A488" s="196" t="s">
        <v>564</v>
      </c>
      <c r="B488" s="197" t="s">
        <v>567</v>
      </c>
    </row>
    <row r="489" spans="1:2" ht="24" customHeight="1">
      <c r="A489" s="196" t="s">
        <v>568</v>
      </c>
      <c r="B489" s="197" t="s">
        <v>571</v>
      </c>
    </row>
    <row r="490" spans="1:2" ht="24" customHeight="1">
      <c r="A490" s="196" t="s">
        <v>562</v>
      </c>
      <c r="B490" s="197" t="s">
        <v>565</v>
      </c>
    </row>
    <row r="491" spans="1:2" ht="24" customHeight="1">
      <c r="A491" s="196" t="s">
        <v>594</v>
      </c>
      <c r="B491" s="197" t="s">
        <v>597</v>
      </c>
    </row>
    <row r="492" spans="1:2" ht="24" customHeight="1">
      <c r="A492" s="196" t="s">
        <v>588</v>
      </c>
      <c r="B492" s="197" t="s">
        <v>591</v>
      </c>
    </row>
    <row r="493" spans="1:2" ht="24" customHeight="1">
      <c r="A493" s="196" t="s">
        <v>590</v>
      </c>
      <c r="B493" s="197" t="s">
        <v>593</v>
      </c>
    </row>
    <row r="494" spans="1:2" ht="24" customHeight="1">
      <c r="A494" s="196" t="s">
        <v>592</v>
      </c>
      <c r="B494" s="197" t="s">
        <v>595</v>
      </c>
    </row>
    <row r="495" spans="1:2" ht="24" customHeight="1">
      <c r="A495" s="196" t="s">
        <v>586</v>
      </c>
      <c r="B495" s="197" t="s">
        <v>589</v>
      </c>
    </row>
    <row r="496" spans="1:2" ht="24" customHeight="1">
      <c r="A496" s="196" t="s">
        <v>474</v>
      </c>
      <c r="B496" s="197" t="s">
        <v>477</v>
      </c>
    </row>
    <row r="497" spans="1:2" ht="24" customHeight="1">
      <c r="A497" s="196" t="s">
        <v>596</v>
      </c>
      <c r="B497" s="197" t="s">
        <v>599</v>
      </c>
    </row>
    <row r="498" spans="1:2" ht="24" customHeight="1">
      <c r="A498" s="196" t="s">
        <v>508</v>
      </c>
      <c r="B498" s="197" t="s">
        <v>511</v>
      </c>
    </row>
    <row r="499" spans="1:2" ht="24" customHeight="1">
      <c r="A499" s="196" t="s">
        <v>544</v>
      </c>
      <c r="B499" s="197" t="s">
        <v>547</v>
      </c>
    </row>
    <row r="500" spans="1:2" ht="24" customHeight="1">
      <c r="A500" s="196" t="s">
        <v>258</v>
      </c>
      <c r="B500" s="197" t="s">
        <v>261</v>
      </c>
    </row>
    <row r="501" spans="1:2" ht="24" customHeight="1">
      <c r="A501" s="196" t="s">
        <v>256</v>
      </c>
      <c r="B501" s="197" t="s">
        <v>259</v>
      </c>
    </row>
    <row r="502" spans="1:2" ht="24" customHeight="1">
      <c r="A502" s="196" t="s">
        <v>570</v>
      </c>
      <c r="B502" s="197" t="s">
        <v>573</v>
      </c>
    </row>
    <row r="503" spans="1:2" ht="24" customHeight="1">
      <c r="A503" s="196" t="s">
        <v>556</v>
      </c>
      <c r="B503" s="197" t="s">
        <v>559</v>
      </c>
    </row>
    <row r="504" spans="1:2" ht="24" customHeight="1">
      <c r="A504" s="196" t="s">
        <v>498</v>
      </c>
      <c r="B504" s="197" t="s">
        <v>501</v>
      </c>
    </row>
    <row r="505" spans="1:2" ht="24" customHeight="1">
      <c r="A505" s="196" t="s">
        <v>246</v>
      </c>
      <c r="B505" s="197" t="s">
        <v>249</v>
      </c>
    </row>
    <row r="506" spans="1:2" ht="24" customHeight="1">
      <c r="A506" s="196" t="s">
        <v>248</v>
      </c>
      <c r="B506" s="197" t="s">
        <v>251</v>
      </c>
    </row>
    <row r="507" spans="1:2" ht="24" customHeight="1">
      <c r="A507" s="196" t="s">
        <v>228</v>
      </c>
      <c r="B507" s="197" t="s">
        <v>231</v>
      </c>
    </row>
    <row r="508" spans="1:2" ht="24" customHeight="1">
      <c r="A508" s="196" t="s">
        <v>250</v>
      </c>
      <c r="B508" s="197" t="s">
        <v>253</v>
      </c>
    </row>
    <row r="509" spans="1:2" ht="24" customHeight="1">
      <c r="A509" s="196" t="s">
        <v>244</v>
      </c>
      <c r="B509" s="197" t="s">
        <v>247</v>
      </c>
    </row>
    <row r="510" spans="1:2" ht="24" customHeight="1">
      <c r="A510" s="196" t="s">
        <v>232</v>
      </c>
      <c r="B510" s="197" t="s">
        <v>235</v>
      </c>
    </row>
    <row r="511" spans="1:2" ht="24" customHeight="1">
      <c r="A511" s="196" t="s">
        <v>236</v>
      </c>
      <c r="B511" s="197" t="s">
        <v>239</v>
      </c>
    </row>
    <row r="512" spans="1:2" ht="24" customHeight="1">
      <c r="A512" s="196" t="s">
        <v>234</v>
      </c>
      <c r="B512" s="197" t="s">
        <v>237</v>
      </c>
    </row>
    <row r="513" spans="1:2" ht="24" customHeight="1">
      <c r="A513" s="196" t="s">
        <v>240</v>
      </c>
      <c r="B513" s="197" t="s">
        <v>243</v>
      </c>
    </row>
    <row r="514" spans="1:2" ht="24" customHeight="1">
      <c r="A514" s="196" t="s">
        <v>238</v>
      </c>
      <c r="B514" s="197" t="s">
        <v>241</v>
      </c>
    </row>
    <row r="515" spans="1:2" ht="24" customHeight="1">
      <c r="A515" s="196" t="s">
        <v>242</v>
      </c>
      <c r="B515" s="197" t="s">
        <v>245</v>
      </c>
    </row>
    <row r="516" spans="1:2" ht="24" customHeight="1">
      <c r="A516" s="196" t="s">
        <v>524</v>
      </c>
      <c r="B516" s="197" t="s">
        <v>527</v>
      </c>
    </row>
    <row r="517" spans="1:2" ht="24" customHeight="1">
      <c r="A517" s="196" t="s">
        <v>182</v>
      </c>
      <c r="B517" s="197" t="s">
        <v>185</v>
      </c>
    </row>
    <row r="518" spans="1:2" ht="24" customHeight="1">
      <c r="A518" s="196" t="s">
        <v>200</v>
      </c>
      <c r="B518" s="197" t="s">
        <v>203</v>
      </c>
    </row>
    <row r="519" spans="1:2" ht="24" customHeight="1">
      <c r="A519" s="196" t="s">
        <v>566</v>
      </c>
      <c r="B519" s="197" t="s">
        <v>569</v>
      </c>
    </row>
    <row r="520" spans="1:2" ht="24" customHeight="1">
      <c r="A520" s="196" t="s">
        <v>181</v>
      </c>
      <c r="B520" s="197" t="s">
        <v>183</v>
      </c>
    </row>
    <row r="521" spans="1:2" ht="24" customHeight="1">
      <c r="A521" s="196" t="s">
        <v>504</v>
      </c>
      <c r="B521" s="197" t="s">
        <v>507</v>
      </c>
    </row>
    <row r="522" spans="1:2" ht="24" customHeight="1">
      <c r="A522" s="196" t="s">
        <v>196</v>
      </c>
      <c r="B522" s="197" t="s">
        <v>199</v>
      </c>
    </row>
    <row r="523" spans="1:2" ht="24" customHeight="1">
      <c r="A523" s="196" t="s">
        <v>534</v>
      </c>
      <c r="B523" s="197" t="s">
        <v>537</v>
      </c>
    </row>
    <row r="524" spans="1:2" ht="24" customHeight="1">
      <c r="A524" s="196" t="s">
        <v>188</v>
      </c>
      <c r="B524" s="197" t="s">
        <v>191</v>
      </c>
    </row>
    <row r="525" spans="1:2" ht="24" customHeight="1">
      <c r="A525" s="196" t="s">
        <v>494</v>
      </c>
      <c r="B525" s="197" t="s">
        <v>497</v>
      </c>
    </row>
    <row r="526" spans="1:2" ht="24" customHeight="1">
      <c r="A526" s="196" t="s">
        <v>542</v>
      </c>
      <c r="B526" s="197" t="s">
        <v>545</v>
      </c>
    </row>
    <row r="527" spans="1:2" ht="24" customHeight="1">
      <c r="A527" s="196" t="s">
        <v>546</v>
      </c>
      <c r="B527" s="197" t="s">
        <v>549</v>
      </c>
    </row>
    <row r="528" spans="1:2" ht="24" customHeight="1">
      <c r="A528" s="196" t="s">
        <v>184</v>
      </c>
      <c r="B528" s="197" t="s">
        <v>187</v>
      </c>
    </row>
    <row r="529" spans="1:2" ht="24" customHeight="1">
      <c r="A529" s="196" t="s">
        <v>186</v>
      </c>
      <c r="B529" s="197" t="s">
        <v>189</v>
      </c>
    </row>
    <row r="530" spans="1:2" ht="24" customHeight="1">
      <c r="A530" s="196" t="s">
        <v>490</v>
      </c>
      <c r="B530" s="197" t="s">
        <v>493</v>
      </c>
    </row>
    <row r="531" spans="1:2" ht="24" customHeight="1">
      <c r="A531" s="196" t="s">
        <v>506</v>
      </c>
      <c r="B531" s="197" t="s">
        <v>509</v>
      </c>
    </row>
    <row r="532" spans="1:2" ht="24" customHeight="1">
      <c r="A532" s="196" t="s">
        <v>510</v>
      </c>
      <c r="B532" s="197" t="s">
        <v>513</v>
      </c>
    </row>
    <row r="533" spans="1:2" ht="24" customHeight="1">
      <c r="A533" s="196" t="s">
        <v>198</v>
      </c>
      <c r="B533" s="197" t="s">
        <v>201</v>
      </c>
    </row>
    <row r="534" spans="1:2" ht="24" customHeight="1">
      <c r="A534" s="196" t="s">
        <v>192</v>
      </c>
      <c r="B534" s="197" t="s">
        <v>195</v>
      </c>
    </row>
    <row r="535" spans="1:2" ht="24" customHeight="1">
      <c r="A535" s="196" t="s">
        <v>530</v>
      </c>
      <c r="B535" s="197" t="s">
        <v>533</v>
      </c>
    </row>
    <row r="536" spans="1:2" ht="24" customHeight="1">
      <c r="A536" s="196" t="s">
        <v>548</v>
      </c>
      <c r="B536" s="197" t="s">
        <v>551</v>
      </c>
    </row>
    <row r="537" spans="1:2" ht="24" customHeight="1">
      <c r="A537" s="196" t="s">
        <v>194</v>
      </c>
      <c r="B537" s="197" t="s">
        <v>197</v>
      </c>
    </row>
    <row r="538" spans="1:2" ht="24" customHeight="1">
      <c r="A538" s="196" t="s">
        <v>204</v>
      </c>
      <c r="B538" s="197" t="s">
        <v>207</v>
      </c>
    </row>
    <row r="539" spans="1:2" ht="24" customHeight="1">
      <c r="A539" s="196" t="s">
        <v>202</v>
      </c>
      <c r="B539" s="197" t="s">
        <v>205</v>
      </c>
    </row>
    <row r="540" spans="1:2" ht="24" customHeight="1">
      <c r="A540" s="196" t="s">
        <v>532</v>
      </c>
      <c r="B540" s="197" t="s">
        <v>535</v>
      </c>
    </row>
    <row r="541" spans="1:2" ht="24" customHeight="1">
      <c r="A541" s="196" t="s">
        <v>540</v>
      </c>
      <c r="B541" s="197" t="s">
        <v>543</v>
      </c>
    </row>
    <row r="542" spans="1:2" ht="24" customHeight="1">
      <c r="B542" s="201"/>
    </row>
  </sheetData>
  <mergeCells count="3">
    <mergeCell ref="A115:B115"/>
    <mergeCell ref="A329:B329"/>
    <mergeCell ref="A53:B53"/>
  </mergeCells>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D44B44264507E49A4B1C71E2344E5D6" ma:contentTypeVersion="1" ma:contentTypeDescription="Criar um novo documento." ma:contentTypeScope="" ma:versionID="a01b8ac3b4ffdad70d2eb1d5c7cb881b">
  <xsd:schema xmlns:xsd="http://www.w3.org/2001/XMLSchema" xmlns:p="http://schemas.microsoft.com/office/2006/metadata/properties" xmlns:ns1="http://schemas.microsoft.com/sharepoint/v3" targetNamespace="http://schemas.microsoft.com/office/2006/metadata/properties" ma:root="true" ma:fieldsID="59de9efe013eff66163b65e642feaba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Data de Início do Agendamento" ma:description="" ma:hidden="true" ma:internalName="PublishingStartDate">
      <xsd:simpleType>
        <xsd:restriction base="dms:Unknown"/>
      </xsd:simpleType>
    </xsd:element>
    <xsd:element name="PublishingExpirationDate" ma:index="9" nillable="true" ma:displayName="Data de Fim do Agendamento"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265F0F-2588-4248-AA44-E4AA7A091407}">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A58227C3-FF69-4658-B093-8BEECB159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E378FA6-9145-4F34-85C7-3B73D8C1D7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3</vt:i4>
      </vt:variant>
    </vt:vector>
  </HeadingPairs>
  <TitlesOfParts>
    <vt:vector size="7" baseType="lpstr">
      <vt:lpstr>Formulário</vt:lpstr>
      <vt:lpstr>Anexo_1</vt:lpstr>
      <vt:lpstr>Anexo_2</vt:lpstr>
      <vt:lpstr>Listas - 2017</vt:lpstr>
      <vt:lpstr>Anexo_2!Área_de_Impressão</vt:lpstr>
      <vt:lpstr>Formulário!Área_de_Impressão</vt:lpstr>
      <vt:lpstr>Anexo_2!Títulos_de_Impressão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SPalacios</dc:creator>
  <cp:lastModifiedBy>Teresa Bento</cp:lastModifiedBy>
  <cp:lastPrinted>2017-01-03T10:39:05Z</cp:lastPrinted>
  <dcterms:created xsi:type="dcterms:W3CDTF">2009-11-11T15:35:07Z</dcterms:created>
  <dcterms:modified xsi:type="dcterms:W3CDTF">2020-06-08T11:05:40Z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0x0101007D44B44264507E49A4B1C71E2344E5D6</vt:lpwstr>
  </property>
</Properties>
</file>