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C:\Users\18511\Downloads\"/>
    </mc:Choice>
  </mc:AlternateContent>
  <xr:revisionPtr revIDLastSave="0" documentId="8_{10448216-1D9A-4FA4-A9EF-E43AE3D18FD4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TabMunicipios" sheetId="9" state="hidden" r:id="rId1"/>
    <sheet name="Tabelas" sheetId="5" state="hidden" r:id="rId2"/>
    <sheet name="Formulário" sheetId="3" r:id="rId3"/>
    <sheet name="Anexo" sheetId="8" r:id="rId4"/>
  </sheets>
  <definedNames>
    <definedName name="_xlnm.Print_Area" localSheetId="3">Anexo!$A$1:$AG$50</definedName>
    <definedName name="_xlnm.Print_Area" localSheetId="2">Formulário!$B$2:$AF$83</definedName>
    <definedName name="Aveiro">Tabelas!$S$2:$S$20</definedName>
    <definedName name="Beja">Tabelas!$T$2:$T$15</definedName>
    <definedName name="Braga">Tabelas!$U$2:$U$15</definedName>
    <definedName name="Bragança">Tabelas!$V$2:$V$13</definedName>
    <definedName name="CasteloBranco">Tabelas!$W$2:$W$12</definedName>
    <definedName name="Coimbra">Tabelas!$X$2:$X$18</definedName>
    <definedName name="concelhos" localSheetId="3">Anexo!#REF!</definedName>
    <definedName name="concelhos">Formulário!#REF!</definedName>
    <definedName name="distritos" localSheetId="3">Anexo!#REF!</definedName>
    <definedName name="Distritos">Tabelas!$U$1:$AJ$1</definedName>
    <definedName name="Evor">Tabelas!$Y$2:$Y$15</definedName>
    <definedName name="Evora">Tabelas!$Y$2:$Y$15</definedName>
    <definedName name="Faro">Tabelas!$Z$2:$Z$17</definedName>
    <definedName name="freguesias" localSheetId="3">Anexo!#REF!</definedName>
    <definedName name="freguesias">Formulário!#REF!</definedName>
    <definedName name="Guarda">Tabelas!$AA$2:$AA$15</definedName>
    <definedName name="Leiria">Tabelas!$AB$2:$AB$17</definedName>
    <definedName name="Lisboa">Tabelas!$AC$2:$AC$17</definedName>
    <definedName name="Portalegre">Tabelas!$AD$2:$AD$16</definedName>
    <definedName name="Porto">Tabelas!$AE$2:$AE$19</definedName>
    <definedName name="Santarem">Tabelas!$AF$2:$AF$22</definedName>
    <definedName name="Setubal">Tabelas!$AG$2:$AG$14</definedName>
    <definedName name="Vianadocastelo">Tabelas!$AH$2:$AH$11</definedName>
    <definedName name="Vilareal">Tabelas!$AI$2:$AI$15</definedName>
    <definedName name="Viseu">Tabelas!$AJ$2:$AJ$25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3" l="1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29" i="8"/>
  <c r="X13" i="8"/>
  <c r="G13" i="8"/>
  <c r="X11" i="8"/>
  <c r="X9" i="8"/>
  <c r="K11" i="8"/>
  <c r="I11" i="8"/>
  <c r="G11" i="8"/>
  <c r="AH89" i="3"/>
  <c r="C91" i="3" s="1"/>
  <c r="C90" i="3"/>
  <c r="C92" i="3" l="1"/>
  <c r="C89" i="3"/>
  <c r="S28" i="5"/>
  <c r="S27" i="5"/>
  <c r="S24" i="3"/>
  <c r="L2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1058" i="5"/>
  <c r="L1059" i="5"/>
  <c r="L1060" i="5"/>
  <c r="L1061" i="5"/>
  <c r="L1062" i="5"/>
  <c r="L1063" i="5"/>
  <c r="L1064" i="5"/>
  <c r="L1065" i="5"/>
  <c r="L1066" i="5"/>
  <c r="L1067" i="5"/>
  <c r="L1068" i="5"/>
  <c r="L1069" i="5"/>
  <c r="L1070" i="5"/>
  <c r="L1071" i="5"/>
  <c r="L1072" i="5"/>
  <c r="L1073" i="5"/>
  <c r="L1074" i="5"/>
  <c r="L1075" i="5"/>
  <c r="L1076" i="5"/>
  <c r="L1077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L1100" i="5"/>
  <c r="L1101" i="5"/>
  <c r="L110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L1125" i="5"/>
  <c r="L1126" i="5"/>
  <c r="L1127" i="5"/>
  <c r="L1128" i="5"/>
  <c r="L1129" i="5"/>
  <c r="L1130" i="5"/>
  <c r="L1131" i="5"/>
  <c r="L1132" i="5"/>
  <c r="L1133" i="5"/>
  <c r="L1134" i="5"/>
  <c r="L1135" i="5"/>
  <c r="L1136" i="5"/>
  <c r="L1137" i="5"/>
  <c r="L1138" i="5"/>
  <c r="L1139" i="5"/>
  <c r="L1140" i="5"/>
  <c r="L1141" i="5"/>
  <c r="L1142" i="5"/>
  <c r="L1143" i="5"/>
  <c r="L1144" i="5"/>
  <c r="L1145" i="5"/>
  <c r="L1146" i="5"/>
  <c r="L1147" i="5"/>
  <c r="L1148" i="5"/>
  <c r="L1149" i="5"/>
  <c r="L1150" i="5"/>
  <c r="L1151" i="5"/>
  <c r="L1152" i="5"/>
  <c r="L1153" i="5"/>
  <c r="L1154" i="5"/>
  <c r="L1155" i="5"/>
  <c r="L1156" i="5"/>
  <c r="L1157" i="5"/>
  <c r="L1158" i="5"/>
  <c r="L1159" i="5"/>
  <c r="L1160" i="5"/>
  <c r="L1161" i="5"/>
  <c r="L1162" i="5"/>
  <c r="L1163" i="5"/>
  <c r="L1164" i="5"/>
  <c r="L1165" i="5"/>
  <c r="L1166" i="5"/>
  <c r="L1167" i="5"/>
  <c r="L1168" i="5"/>
  <c r="L1169" i="5"/>
  <c r="L1170" i="5"/>
  <c r="L1171" i="5"/>
  <c r="L1172" i="5"/>
  <c r="L1173" i="5"/>
  <c r="L1174" i="5"/>
  <c r="L1175" i="5"/>
  <c r="L1176" i="5"/>
  <c r="L1177" i="5"/>
  <c r="L1178" i="5"/>
  <c r="L1179" i="5"/>
  <c r="L1180" i="5"/>
  <c r="L1181" i="5"/>
  <c r="L1182" i="5"/>
  <c r="L1183" i="5"/>
  <c r="L1184" i="5"/>
  <c r="L1185" i="5"/>
  <c r="L1186" i="5"/>
  <c r="L1187" i="5"/>
  <c r="L1188" i="5"/>
  <c r="L1189" i="5"/>
  <c r="L1190" i="5"/>
  <c r="L1191" i="5"/>
  <c r="L1192" i="5"/>
  <c r="L1193" i="5"/>
  <c r="L1194" i="5"/>
  <c r="L1195" i="5"/>
  <c r="L1196" i="5"/>
  <c r="L1197" i="5"/>
  <c r="L1198" i="5"/>
  <c r="L1199" i="5"/>
  <c r="L1200" i="5"/>
  <c r="L1201" i="5"/>
  <c r="L1202" i="5"/>
  <c r="L1203" i="5"/>
  <c r="L1204" i="5"/>
  <c r="L1205" i="5"/>
  <c r="L1206" i="5"/>
  <c r="L1207" i="5"/>
  <c r="L1208" i="5"/>
  <c r="L1209" i="5"/>
  <c r="L1210" i="5"/>
  <c r="L1211" i="5"/>
  <c r="L1212" i="5"/>
  <c r="L1213" i="5"/>
  <c r="L1214" i="5"/>
  <c r="L1215" i="5"/>
  <c r="L1216" i="5"/>
  <c r="L1217" i="5"/>
  <c r="L1218" i="5"/>
  <c r="L1219" i="5"/>
  <c r="L1220" i="5"/>
  <c r="L1221" i="5"/>
  <c r="L1222" i="5"/>
  <c r="L1223" i="5"/>
  <c r="L1224" i="5"/>
  <c r="L1225" i="5"/>
  <c r="L1226" i="5"/>
  <c r="L1227" i="5"/>
  <c r="L1228" i="5"/>
  <c r="L1229" i="5"/>
  <c r="L1230" i="5"/>
  <c r="L1231" i="5"/>
  <c r="L1232" i="5"/>
  <c r="L1233" i="5"/>
  <c r="L1234" i="5"/>
  <c r="L1235" i="5"/>
  <c r="L1236" i="5"/>
  <c r="L1237" i="5"/>
  <c r="L1238" i="5"/>
  <c r="L1239" i="5"/>
  <c r="L1240" i="5"/>
  <c r="L1241" i="5"/>
  <c r="L1242" i="5"/>
  <c r="L1243" i="5"/>
  <c r="L1244" i="5"/>
  <c r="L1245" i="5"/>
  <c r="L1246" i="5"/>
  <c r="L1247" i="5"/>
  <c r="L1248" i="5"/>
  <c r="L1249" i="5"/>
  <c r="L1250" i="5"/>
  <c r="L1251" i="5"/>
  <c r="L1252" i="5"/>
  <c r="L1253" i="5"/>
  <c r="L1254" i="5"/>
  <c r="L1255" i="5"/>
  <c r="L1256" i="5"/>
  <c r="L1257" i="5"/>
  <c r="L1258" i="5"/>
  <c r="L1259" i="5"/>
  <c r="L1260" i="5"/>
  <c r="L1261" i="5"/>
  <c r="L1262" i="5"/>
  <c r="L1263" i="5"/>
  <c r="L1264" i="5"/>
  <c r="L1265" i="5"/>
  <c r="L1266" i="5"/>
  <c r="L1267" i="5"/>
  <c r="L1268" i="5"/>
  <c r="L1269" i="5"/>
  <c r="L1270" i="5"/>
  <c r="L1271" i="5"/>
  <c r="L1272" i="5"/>
  <c r="L1273" i="5"/>
  <c r="L1274" i="5"/>
  <c r="L1275" i="5"/>
  <c r="L1276" i="5"/>
  <c r="L1277" i="5"/>
  <c r="L1278" i="5"/>
  <c r="L1279" i="5"/>
  <c r="L1280" i="5"/>
  <c r="L1281" i="5"/>
  <c r="L1282" i="5"/>
  <c r="L1283" i="5"/>
  <c r="L1284" i="5"/>
  <c r="L1285" i="5"/>
  <c r="L1286" i="5"/>
  <c r="L1287" i="5"/>
  <c r="L1288" i="5"/>
  <c r="L1289" i="5"/>
  <c r="L1290" i="5"/>
  <c r="L1291" i="5"/>
  <c r="L1292" i="5"/>
  <c r="L1293" i="5"/>
  <c r="L1294" i="5"/>
  <c r="L1295" i="5"/>
  <c r="L1296" i="5"/>
  <c r="L1297" i="5"/>
  <c r="L1298" i="5"/>
  <c r="L1299" i="5"/>
  <c r="L1300" i="5"/>
  <c r="L1301" i="5"/>
  <c r="L1302" i="5"/>
  <c r="L1303" i="5"/>
  <c r="L1304" i="5"/>
  <c r="L1305" i="5"/>
  <c r="L1306" i="5"/>
  <c r="L1307" i="5"/>
  <c r="L1308" i="5"/>
  <c r="L1309" i="5"/>
  <c r="L1310" i="5"/>
  <c r="L1311" i="5"/>
  <c r="L1312" i="5"/>
  <c r="L1313" i="5"/>
  <c r="L1314" i="5"/>
  <c r="L1315" i="5"/>
  <c r="L1316" i="5"/>
  <c r="L1317" i="5"/>
  <c r="L1318" i="5"/>
  <c r="L1319" i="5"/>
  <c r="L1320" i="5"/>
  <c r="L1321" i="5"/>
  <c r="L1322" i="5"/>
  <c r="L1323" i="5"/>
  <c r="L1324" i="5"/>
  <c r="L1325" i="5"/>
  <c r="L1326" i="5"/>
  <c r="L1327" i="5"/>
  <c r="L1328" i="5"/>
  <c r="L1329" i="5"/>
  <c r="L1330" i="5"/>
  <c r="L1331" i="5"/>
  <c r="L1332" i="5"/>
  <c r="L1333" i="5"/>
  <c r="L1334" i="5"/>
  <c r="L1335" i="5"/>
  <c r="L1336" i="5"/>
  <c r="L1337" i="5"/>
  <c r="L1338" i="5"/>
  <c r="L1339" i="5"/>
  <c r="L1340" i="5"/>
  <c r="L1341" i="5"/>
  <c r="L1342" i="5"/>
  <c r="L1343" i="5"/>
  <c r="L1344" i="5"/>
  <c r="L1345" i="5"/>
  <c r="L1346" i="5"/>
  <c r="L1347" i="5"/>
  <c r="L1348" i="5"/>
  <c r="L1349" i="5"/>
  <c r="L1350" i="5"/>
  <c r="L1351" i="5"/>
  <c r="L1352" i="5"/>
  <c r="L1353" i="5"/>
  <c r="L1354" i="5"/>
  <c r="L1355" i="5"/>
  <c r="L1356" i="5"/>
  <c r="L1357" i="5"/>
  <c r="L1358" i="5"/>
  <c r="L1359" i="5"/>
  <c r="L1360" i="5"/>
  <c r="L1361" i="5"/>
  <c r="L1362" i="5"/>
  <c r="L1363" i="5"/>
  <c r="L1364" i="5"/>
  <c r="L1365" i="5"/>
  <c r="L1366" i="5"/>
  <c r="L1367" i="5"/>
  <c r="L1368" i="5"/>
  <c r="L1369" i="5"/>
  <c r="L1370" i="5"/>
  <c r="L1371" i="5"/>
  <c r="L1372" i="5"/>
  <c r="L1373" i="5"/>
  <c r="L1374" i="5"/>
  <c r="L1375" i="5"/>
  <c r="L1376" i="5"/>
  <c r="L1377" i="5"/>
  <c r="L1378" i="5"/>
  <c r="L1379" i="5"/>
  <c r="L1380" i="5"/>
  <c r="L1381" i="5"/>
  <c r="L1382" i="5"/>
  <c r="L1383" i="5"/>
  <c r="L1384" i="5"/>
  <c r="L1385" i="5"/>
  <c r="L1386" i="5"/>
  <c r="L1387" i="5"/>
  <c r="L1388" i="5"/>
  <c r="L1389" i="5"/>
  <c r="L1390" i="5"/>
  <c r="L1391" i="5"/>
  <c r="L1392" i="5"/>
  <c r="L1393" i="5"/>
  <c r="L1394" i="5"/>
  <c r="L1395" i="5"/>
  <c r="L1396" i="5"/>
  <c r="L1397" i="5"/>
  <c r="L1398" i="5"/>
  <c r="L1399" i="5"/>
  <c r="L1400" i="5"/>
  <c r="L1401" i="5"/>
  <c r="L1402" i="5"/>
  <c r="L1403" i="5"/>
  <c r="L1404" i="5"/>
  <c r="L1405" i="5"/>
  <c r="L1406" i="5"/>
  <c r="L1407" i="5"/>
  <c r="L1408" i="5"/>
  <c r="L1409" i="5"/>
  <c r="L1410" i="5"/>
  <c r="L1411" i="5"/>
  <c r="L1412" i="5"/>
  <c r="L1413" i="5"/>
  <c r="L1414" i="5"/>
  <c r="L1415" i="5"/>
  <c r="L1416" i="5"/>
  <c r="L1417" i="5"/>
  <c r="L1418" i="5"/>
  <c r="L1419" i="5"/>
  <c r="L1420" i="5"/>
  <c r="L1421" i="5"/>
  <c r="L1422" i="5"/>
  <c r="L1423" i="5"/>
  <c r="L1424" i="5"/>
  <c r="L1425" i="5"/>
  <c r="L1426" i="5"/>
  <c r="L1427" i="5"/>
  <c r="L1428" i="5"/>
  <c r="L1429" i="5"/>
  <c r="L1430" i="5"/>
  <c r="L1431" i="5"/>
  <c r="L1432" i="5"/>
  <c r="L1433" i="5"/>
  <c r="L1434" i="5"/>
  <c r="L1435" i="5"/>
  <c r="L1436" i="5"/>
  <c r="L1437" i="5"/>
  <c r="L1438" i="5"/>
  <c r="L1439" i="5"/>
  <c r="L1440" i="5"/>
  <c r="L1441" i="5"/>
  <c r="L1442" i="5"/>
  <c r="L1443" i="5"/>
  <c r="L1444" i="5"/>
  <c r="L1445" i="5"/>
  <c r="L1446" i="5"/>
  <c r="L1447" i="5"/>
  <c r="L1448" i="5"/>
  <c r="L1449" i="5"/>
  <c r="L1450" i="5"/>
  <c r="L1451" i="5"/>
  <c r="L1452" i="5"/>
  <c r="L1453" i="5"/>
  <c r="L1454" i="5"/>
  <c r="L1455" i="5"/>
  <c r="L1456" i="5"/>
  <c r="L1457" i="5"/>
  <c r="L1458" i="5"/>
  <c r="L1459" i="5"/>
  <c r="L1460" i="5"/>
  <c r="L1461" i="5"/>
  <c r="L1462" i="5"/>
  <c r="L1463" i="5"/>
  <c r="L1464" i="5"/>
  <c r="L1465" i="5"/>
  <c r="L1466" i="5"/>
  <c r="L1467" i="5"/>
  <c r="L1468" i="5"/>
  <c r="L1469" i="5"/>
  <c r="L1470" i="5"/>
  <c r="L1471" i="5"/>
  <c r="L1472" i="5"/>
  <c r="L1473" i="5"/>
  <c r="L1474" i="5"/>
  <c r="L1475" i="5"/>
  <c r="L1476" i="5"/>
  <c r="L1477" i="5"/>
  <c r="L1478" i="5"/>
  <c r="L1479" i="5"/>
  <c r="L1480" i="5"/>
  <c r="L1481" i="5"/>
  <c r="L1482" i="5"/>
  <c r="L1483" i="5"/>
  <c r="L1484" i="5"/>
  <c r="L1485" i="5"/>
  <c r="L1486" i="5"/>
  <c r="L1487" i="5"/>
  <c r="L1488" i="5"/>
  <c r="L1489" i="5"/>
  <c r="L1490" i="5"/>
  <c r="L1491" i="5"/>
  <c r="L1492" i="5"/>
  <c r="L1493" i="5"/>
  <c r="L1494" i="5"/>
  <c r="L1495" i="5"/>
  <c r="L1496" i="5"/>
  <c r="L1497" i="5"/>
  <c r="L1498" i="5"/>
  <c r="L1499" i="5"/>
  <c r="L1500" i="5"/>
  <c r="L1501" i="5"/>
  <c r="L1502" i="5"/>
  <c r="L1503" i="5"/>
  <c r="L1504" i="5"/>
  <c r="L1505" i="5"/>
  <c r="L1506" i="5"/>
  <c r="L1507" i="5"/>
  <c r="L1508" i="5"/>
  <c r="L1509" i="5"/>
  <c r="L1510" i="5"/>
  <c r="L1511" i="5"/>
  <c r="L1512" i="5"/>
  <c r="L1513" i="5"/>
  <c r="L1514" i="5"/>
  <c r="L1515" i="5"/>
  <c r="L1516" i="5"/>
  <c r="L1517" i="5"/>
  <c r="L1518" i="5"/>
  <c r="L1519" i="5"/>
  <c r="L1520" i="5"/>
  <c r="L1521" i="5"/>
  <c r="L1522" i="5"/>
  <c r="L1523" i="5"/>
  <c r="L1524" i="5"/>
  <c r="L1525" i="5"/>
  <c r="L1526" i="5"/>
  <c r="L1527" i="5"/>
  <c r="L1528" i="5"/>
  <c r="L1529" i="5"/>
  <c r="L1530" i="5"/>
  <c r="L1531" i="5"/>
  <c r="L1532" i="5"/>
  <c r="L1533" i="5"/>
  <c r="L1534" i="5"/>
  <c r="L1535" i="5"/>
  <c r="L1536" i="5"/>
  <c r="L1537" i="5"/>
  <c r="L1538" i="5"/>
  <c r="L1539" i="5"/>
  <c r="L1540" i="5"/>
  <c r="L1541" i="5"/>
  <c r="L1542" i="5"/>
  <c r="L1543" i="5"/>
  <c r="L1544" i="5"/>
  <c r="L1545" i="5"/>
  <c r="L1546" i="5"/>
  <c r="L1547" i="5"/>
  <c r="L1548" i="5"/>
  <c r="L1549" i="5"/>
  <c r="L1550" i="5"/>
  <c r="L1551" i="5"/>
  <c r="L1552" i="5"/>
  <c r="L1553" i="5"/>
  <c r="L1554" i="5"/>
  <c r="L1555" i="5"/>
  <c r="L1556" i="5"/>
  <c r="L1557" i="5"/>
  <c r="L1558" i="5"/>
  <c r="L1559" i="5"/>
  <c r="L1560" i="5"/>
  <c r="L1561" i="5"/>
  <c r="L1562" i="5"/>
  <c r="L1563" i="5"/>
  <c r="L1564" i="5"/>
  <c r="L1565" i="5"/>
  <c r="L1566" i="5"/>
  <c r="L1567" i="5"/>
  <c r="L1568" i="5"/>
  <c r="L1569" i="5"/>
  <c r="L1570" i="5"/>
  <c r="L1571" i="5"/>
  <c r="L1572" i="5"/>
  <c r="L1573" i="5"/>
  <c r="L1574" i="5"/>
  <c r="L1575" i="5"/>
  <c r="L1576" i="5"/>
  <c r="L1577" i="5"/>
  <c r="L1578" i="5"/>
  <c r="L1579" i="5"/>
  <c r="L1580" i="5"/>
  <c r="L1581" i="5"/>
  <c r="L1582" i="5"/>
  <c r="L1583" i="5"/>
  <c r="L1584" i="5"/>
  <c r="L1585" i="5"/>
  <c r="L1586" i="5"/>
  <c r="L1587" i="5"/>
  <c r="L1588" i="5"/>
  <c r="L1589" i="5"/>
  <c r="L1590" i="5"/>
  <c r="L1591" i="5"/>
  <c r="L1592" i="5"/>
  <c r="L1593" i="5"/>
  <c r="L1594" i="5"/>
  <c r="L1595" i="5"/>
  <c r="L1596" i="5"/>
  <c r="L1597" i="5"/>
  <c r="L1598" i="5"/>
  <c r="L1599" i="5"/>
  <c r="L1600" i="5"/>
  <c r="L1601" i="5"/>
  <c r="L1602" i="5"/>
  <c r="L1603" i="5"/>
  <c r="L1604" i="5"/>
  <c r="L1605" i="5"/>
  <c r="L1606" i="5"/>
  <c r="L1607" i="5"/>
  <c r="L1608" i="5"/>
  <c r="L1609" i="5"/>
  <c r="L1610" i="5"/>
  <c r="L1611" i="5"/>
  <c r="L1612" i="5"/>
  <c r="L1613" i="5"/>
  <c r="L1614" i="5"/>
  <c r="L1615" i="5"/>
  <c r="L1616" i="5"/>
  <c r="L1617" i="5"/>
  <c r="L1618" i="5"/>
  <c r="L1619" i="5"/>
  <c r="L1620" i="5"/>
  <c r="L1621" i="5"/>
  <c r="L1622" i="5"/>
  <c r="L1623" i="5"/>
  <c r="L1624" i="5"/>
  <c r="L1625" i="5"/>
  <c r="L1626" i="5"/>
  <c r="L1627" i="5"/>
  <c r="L1628" i="5"/>
  <c r="L1629" i="5"/>
  <c r="L1630" i="5"/>
  <c r="L1631" i="5"/>
  <c r="L1632" i="5"/>
  <c r="L1633" i="5"/>
  <c r="L1634" i="5"/>
  <c r="L1635" i="5"/>
  <c r="L1636" i="5"/>
  <c r="L1637" i="5"/>
  <c r="L1638" i="5"/>
  <c r="L1639" i="5"/>
  <c r="L1640" i="5"/>
  <c r="L1641" i="5"/>
  <c r="L1642" i="5"/>
  <c r="L1643" i="5"/>
  <c r="L1644" i="5"/>
  <c r="L1645" i="5"/>
  <c r="L1646" i="5"/>
  <c r="L1647" i="5"/>
  <c r="L1648" i="5"/>
  <c r="L1649" i="5"/>
  <c r="L1650" i="5"/>
  <c r="L1651" i="5"/>
  <c r="L1652" i="5"/>
  <c r="L1653" i="5"/>
  <c r="L1654" i="5"/>
  <c r="L1655" i="5"/>
  <c r="L1656" i="5"/>
  <c r="L1657" i="5"/>
  <c r="L1658" i="5"/>
  <c r="L1659" i="5"/>
  <c r="L1660" i="5"/>
  <c r="L1661" i="5"/>
  <c r="L1662" i="5"/>
  <c r="L1663" i="5"/>
  <c r="L1664" i="5"/>
  <c r="L1665" i="5"/>
  <c r="L1666" i="5"/>
  <c r="L1667" i="5"/>
  <c r="L1668" i="5"/>
  <c r="L1669" i="5"/>
  <c r="L1670" i="5"/>
  <c r="L1671" i="5"/>
  <c r="L1672" i="5"/>
  <c r="L1673" i="5"/>
  <c r="L1674" i="5"/>
  <c r="L1675" i="5"/>
  <c r="L1676" i="5"/>
  <c r="L1677" i="5"/>
  <c r="L1678" i="5"/>
  <c r="L1679" i="5"/>
  <c r="L1680" i="5"/>
  <c r="L1681" i="5"/>
  <c r="L1682" i="5"/>
  <c r="L1683" i="5"/>
  <c r="L1684" i="5"/>
  <c r="L1685" i="5"/>
  <c r="L1686" i="5"/>
  <c r="L1687" i="5"/>
  <c r="L1688" i="5"/>
  <c r="L1689" i="5"/>
  <c r="L1690" i="5"/>
  <c r="L1691" i="5"/>
  <c r="L1692" i="5"/>
  <c r="L1693" i="5"/>
  <c r="L1694" i="5"/>
  <c r="L1695" i="5"/>
  <c r="L1696" i="5"/>
  <c r="L1697" i="5"/>
  <c r="L1698" i="5"/>
  <c r="L1699" i="5"/>
  <c r="L1700" i="5"/>
  <c r="L1701" i="5"/>
  <c r="L1702" i="5"/>
  <c r="L1703" i="5"/>
  <c r="L1704" i="5"/>
  <c r="L1705" i="5"/>
  <c r="L1706" i="5"/>
  <c r="L1707" i="5"/>
  <c r="L1708" i="5"/>
  <c r="L1709" i="5"/>
  <c r="L1710" i="5"/>
  <c r="L1711" i="5"/>
  <c r="L1712" i="5"/>
  <c r="L1713" i="5"/>
  <c r="L1714" i="5"/>
  <c r="L1715" i="5"/>
  <c r="L1716" i="5"/>
  <c r="L1717" i="5"/>
  <c r="L1718" i="5"/>
  <c r="L1719" i="5"/>
  <c r="L1720" i="5"/>
  <c r="L1721" i="5"/>
  <c r="L1722" i="5"/>
  <c r="L1723" i="5"/>
  <c r="L1724" i="5"/>
  <c r="L1725" i="5"/>
  <c r="L1726" i="5"/>
  <c r="L1727" i="5"/>
  <c r="L1728" i="5"/>
  <c r="L1729" i="5"/>
  <c r="L1730" i="5"/>
  <c r="L1731" i="5"/>
  <c r="L1732" i="5"/>
  <c r="L1733" i="5"/>
  <c r="L1734" i="5"/>
  <c r="L1735" i="5"/>
  <c r="L1736" i="5"/>
  <c r="L1737" i="5"/>
  <c r="L1738" i="5"/>
  <c r="L1739" i="5"/>
  <c r="L1740" i="5"/>
  <c r="L1741" i="5"/>
  <c r="L1742" i="5"/>
  <c r="L1743" i="5"/>
  <c r="L1744" i="5"/>
  <c r="L1745" i="5"/>
  <c r="L1746" i="5"/>
  <c r="L1747" i="5"/>
  <c r="L1748" i="5"/>
  <c r="L1749" i="5"/>
  <c r="L1750" i="5"/>
  <c r="L1751" i="5"/>
  <c r="L1752" i="5"/>
  <c r="L1753" i="5"/>
  <c r="L1754" i="5"/>
  <c r="L1755" i="5"/>
  <c r="L1756" i="5"/>
  <c r="L1757" i="5"/>
  <c r="L1758" i="5"/>
  <c r="L1759" i="5"/>
  <c r="L1760" i="5"/>
  <c r="L1761" i="5"/>
  <c r="L1762" i="5"/>
  <c r="L1763" i="5"/>
  <c r="L1764" i="5"/>
  <c r="L1765" i="5"/>
  <c r="L1766" i="5"/>
  <c r="L1767" i="5"/>
  <c r="L1768" i="5"/>
  <c r="L1769" i="5"/>
  <c r="L1770" i="5"/>
  <c r="L1771" i="5"/>
  <c r="L1772" i="5"/>
  <c r="L1773" i="5"/>
  <c r="L1774" i="5"/>
  <c r="L1775" i="5"/>
  <c r="L1776" i="5"/>
  <c r="L1777" i="5"/>
  <c r="L1778" i="5"/>
  <c r="L1779" i="5"/>
  <c r="L1780" i="5"/>
  <c r="L1781" i="5"/>
  <c r="L1782" i="5"/>
  <c r="L1783" i="5"/>
  <c r="L1784" i="5"/>
  <c r="L1785" i="5"/>
  <c r="L1786" i="5"/>
  <c r="L1787" i="5"/>
  <c r="L1788" i="5"/>
  <c r="L1789" i="5"/>
  <c r="L1790" i="5"/>
  <c r="L1791" i="5"/>
  <c r="L1792" i="5"/>
  <c r="L1793" i="5"/>
  <c r="L1794" i="5"/>
  <c r="L1795" i="5"/>
  <c r="L1796" i="5"/>
  <c r="L1797" i="5"/>
  <c r="L1798" i="5"/>
  <c r="L1799" i="5"/>
  <c r="L1800" i="5"/>
  <c r="L1801" i="5"/>
  <c r="L1802" i="5"/>
  <c r="L1803" i="5"/>
  <c r="L1804" i="5"/>
  <c r="L1805" i="5"/>
  <c r="L1806" i="5"/>
  <c r="L1807" i="5"/>
  <c r="L1808" i="5"/>
  <c r="L1809" i="5"/>
  <c r="L1810" i="5"/>
  <c r="L1811" i="5"/>
  <c r="L1812" i="5"/>
  <c r="L1813" i="5"/>
  <c r="L1814" i="5"/>
  <c r="L1815" i="5"/>
  <c r="L1816" i="5"/>
  <c r="L1817" i="5"/>
  <c r="L1818" i="5"/>
  <c r="L1819" i="5"/>
  <c r="L1820" i="5"/>
  <c r="L1821" i="5"/>
  <c r="L1822" i="5"/>
  <c r="L1823" i="5"/>
  <c r="L1824" i="5"/>
  <c r="L1825" i="5"/>
  <c r="L1826" i="5"/>
  <c r="L1827" i="5"/>
  <c r="L1828" i="5"/>
  <c r="L1829" i="5"/>
  <c r="L1830" i="5"/>
  <c r="L1831" i="5"/>
  <c r="L1832" i="5"/>
  <c r="L1833" i="5"/>
  <c r="L1834" i="5"/>
  <c r="L1835" i="5"/>
  <c r="L1836" i="5"/>
  <c r="L1837" i="5"/>
  <c r="L1838" i="5"/>
  <c r="L1839" i="5"/>
  <c r="L1840" i="5"/>
  <c r="L1841" i="5"/>
  <c r="L1842" i="5"/>
  <c r="L1843" i="5"/>
  <c r="L1844" i="5"/>
  <c r="L1845" i="5"/>
  <c r="L1846" i="5"/>
  <c r="L1847" i="5"/>
  <c r="L1848" i="5"/>
  <c r="L1849" i="5"/>
  <c r="L1850" i="5"/>
  <c r="L1851" i="5"/>
  <c r="L1852" i="5"/>
  <c r="L1853" i="5"/>
  <c r="L1854" i="5"/>
  <c r="L1855" i="5"/>
  <c r="L1856" i="5"/>
  <c r="L1857" i="5"/>
  <c r="L1858" i="5"/>
  <c r="L1859" i="5"/>
  <c r="L1860" i="5"/>
  <c r="L1861" i="5"/>
  <c r="L1862" i="5"/>
  <c r="L1863" i="5"/>
  <c r="L1864" i="5"/>
  <c r="L1865" i="5"/>
  <c r="L1866" i="5"/>
  <c r="L1867" i="5"/>
  <c r="L1868" i="5"/>
  <c r="L1869" i="5"/>
  <c r="L1870" i="5"/>
  <c r="L1871" i="5"/>
  <c r="L1872" i="5"/>
  <c r="L1873" i="5"/>
  <c r="L1874" i="5"/>
  <c r="L1875" i="5"/>
  <c r="L1876" i="5"/>
  <c r="L1877" i="5"/>
  <c r="L1878" i="5"/>
  <c r="L1879" i="5"/>
  <c r="L1880" i="5"/>
  <c r="L1881" i="5"/>
  <c r="L1882" i="5"/>
  <c r="L1883" i="5"/>
  <c r="L1884" i="5"/>
  <c r="L1885" i="5"/>
  <c r="L1886" i="5"/>
  <c r="L1887" i="5"/>
  <c r="L1888" i="5"/>
  <c r="L1889" i="5"/>
  <c r="L1890" i="5"/>
  <c r="L1891" i="5"/>
  <c r="L1892" i="5"/>
  <c r="L1893" i="5"/>
  <c r="L1894" i="5"/>
  <c r="L1895" i="5"/>
  <c r="L1896" i="5"/>
  <c r="L1897" i="5"/>
  <c r="L1898" i="5"/>
  <c r="L1899" i="5"/>
  <c r="L1900" i="5"/>
  <c r="L1901" i="5"/>
  <c r="L1902" i="5"/>
  <c r="L1903" i="5"/>
  <c r="L1904" i="5"/>
  <c r="L1905" i="5"/>
  <c r="L1906" i="5"/>
  <c r="L1907" i="5"/>
  <c r="L1908" i="5"/>
  <c r="L1909" i="5"/>
  <c r="L1910" i="5"/>
  <c r="L1911" i="5"/>
  <c r="L1912" i="5"/>
  <c r="L1913" i="5"/>
  <c r="L1914" i="5"/>
  <c r="L1915" i="5"/>
  <c r="L1916" i="5"/>
  <c r="L1917" i="5"/>
  <c r="L1918" i="5"/>
  <c r="L1919" i="5"/>
  <c r="L1920" i="5"/>
  <c r="L1921" i="5"/>
  <c r="L1922" i="5"/>
  <c r="L1923" i="5"/>
  <c r="L1924" i="5"/>
  <c r="L1925" i="5"/>
  <c r="L1926" i="5"/>
  <c r="L1927" i="5"/>
  <c r="L1928" i="5"/>
  <c r="L1929" i="5"/>
  <c r="L1930" i="5"/>
  <c r="L1931" i="5"/>
  <c r="L1932" i="5"/>
  <c r="L1933" i="5"/>
  <c r="L1934" i="5"/>
  <c r="L1935" i="5"/>
  <c r="L1936" i="5"/>
  <c r="L1937" i="5"/>
  <c r="L1938" i="5"/>
  <c r="L1939" i="5"/>
  <c r="L1940" i="5"/>
  <c r="L1941" i="5"/>
  <c r="L1942" i="5"/>
  <c r="L1943" i="5"/>
  <c r="L1944" i="5"/>
  <c r="L1945" i="5"/>
  <c r="L1946" i="5"/>
  <c r="L1947" i="5"/>
  <c r="L1948" i="5"/>
  <c r="L1949" i="5"/>
  <c r="L1950" i="5"/>
  <c r="L1951" i="5"/>
  <c r="L1952" i="5"/>
  <c r="L1953" i="5"/>
  <c r="L1954" i="5"/>
  <c r="L1955" i="5"/>
  <c r="L1956" i="5"/>
  <c r="L1957" i="5"/>
  <c r="L1958" i="5"/>
  <c r="L1959" i="5"/>
  <c r="L1960" i="5"/>
  <c r="L1961" i="5"/>
  <c r="L1962" i="5"/>
  <c r="L1963" i="5"/>
  <c r="L1964" i="5"/>
  <c r="L1965" i="5"/>
  <c r="L1966" i="5"/>
  <c r="L1967" i="5"/>
  <c r="L1968" i="5"/>
  <c r="L1969" i="5"/>
  <c r="L1970" i="5"/>
  <c r="L1971" i="5"/>
  <c r="L1972" i="5"/>
  <c r="L1973" i="5"/>
  <c r="L1974" i="5"/>
  <c r="L1975" i="5"/>
  <c r="L1976" i="5"/>
  <c r="L1977" i="5"/>
  <c r="L1978" i="5"/>
  <c r="L1979" i="5"/>
  <c r="L1980" i="5"/>
  <c r="L1981" i="5"/>
  <c r="L1982" i="5"/>
  <c r="L1983" i="5"/>
  <c r="L1984" i="5"/>
  <c r="L1985" i="5"/>
  <c r="L1986" i="5"/>
  <c r="L1987" i="5"/>
  <c r="L1988" i="5"/>
  <c r="L1989" i="5"/>
  <c r="L1990" i="5"/>
  <c r="L1991" i="5"/>
  <c r="L1992" i="5"/>
  <c r="L1993" i="5"/>
  <c r="L1994" i="5"/>
  <c r="L1995" i="5"/>
  <c r="L1996" i="5"/>
  <c r="L1997" i="5"/>
  <c r="L1998" i="5"/>
  <c r="L1999" i="5"/>
  <c r="L2000" i="5"/>
  <c r="L2001" i="5"/>
  <c r="L2002" i="5"/>
  <c r="L2003" i="5"/>
  <c r="L2004" i="5"/>
  <c r="L2005" i="5"/>
  <c r="L2006" i="5"/>
  <c r="L2007" i="5"/>
  <c r="L2008" i="5"/>
  <c r="L2009" i="5"/>
  <c r="L2010" i="5"/>
  <c r="L2011" i="5"/>
  <c r="L2012" i="5"/>
  <c r="L2013" i="5"/>
  <c r="L2014" i="5"/>
  <c r="L2015" i="5"/>
  <c r="L2016" i="5"/>
  <c r="L2017" i="5"/>
  <c r="L2018" i="5"/>
  <c r="L2019" i="5"/>
  <c r="L2020" i="5"/>
  <c r="L2021" i="5"/>
  <c r="L2022" i="5"/>
  <c r="L2023" i="5"/>
  <c r="L2024" i="5"/>
  <c r="L2025" i="5"/>
  <c r="L2026" i="5"/>
  <c r="L2027" i="5"/>
  <c r="L2028" i="5"/>
  <c r="L2029" i="5"/>
  <c r="L2030" i="5"/>
  <c r="L2031" i="5"/>
  <c r="L2032" i="5"/>
  <c r="L2033" i="5"/>
  <c r="L2034" i="5"/>
  <c r="L2035" i="5"/>
  <c r="L2036" i="5"/>
  <c r="L2037" i="5"/>
  <c r="L2038" i="5"/>
  <c r="L2039" i="5"/>
  <c r="L2040" i="5"/>
  <c r="L2041" i="5"/>
  <c r="L2042" i="5"/>
  <c r="L2043" i="5"/>
  <c r="L2044" i="5"/>
  <c r="L2045" i="5"/>
  <c r="L2046" i="5"/>
  <c r="L2047" i="5"/>
  <c r="L2048" i="5"/>
  <c r="L2049" i="5"/>
  <c r="L2050" i="5"/>
  <c r="L2051" i="5"/>
  <c r="L2052" i="5"/>
  <c r="L2053" i="5"/>
  <c r="L2054" i="5"/>
  <c r="L2055" i="5"/>
  <c r="L2056" i="5"/>
  <c r="L2057" i="5"/>
  <c r="L2058" i="5"/>
  <c r="L2059" i="5"/>
  <c r="L2060" i="5"/>
  <c r="L2061" i="5"/>
  <c r="L2062" i="5"/>
  <c r="L2063" i="5"/>
  <c r="L2064" i="5"/>
  <c r="L2065" i="5"/>
  <c r="L2066" i="5"/>
  <c r="L2067" i="5"/>
  <c r="L2068" i="5"/>
  <c r="L2069" i="5"/>
  <c r="L2070" i="5"/>
  <c r="L2071" i="5"/>
  <c r="L2072" i="5"/>
  <c r="L2073" i="5"/>
  <c r="L2074" i="5"/>
  <c r="L2075" i="5"/>
  <c r="L2076" i="5"/>
  <c r="L2077" i="5"/>
  <c r="L2078" i="5"/>
  <c r="L2079" i="5"/>
  <c r="L2080" i="5"/>
  <c r="L2081" i="5"/>
  <c r="L2082" i="5"/>
  <c r="L2083" i="5"/>
  <c r="L2084" i="5"/>
  <c r="L2085" i="5"/>
  <c r="L2086" i="5"/>
  <c r="L2087" i="5"/>
  <c r="L2088" i="5"/>
  <c r="L2089" i="5"/>
  <c r="L2090" i="5"/>
  <c r="L2091" i="5"/>
  <c r="L2092" i="5"/>
  <c r="L2093" i="5"/>
  <c r="L2094" i="5"/>
  <c r="L2095" i="5"/>
  <c r="L2096" i="5"/>
  <c r="L2097" i="5"/>
  <c r="L2098" i="5"/>
  <c r="L2099" i="5"/>
  <c r="L2100" i="5"/>
  <c r="L2101" i="5"/>
  <c r="L2102" i="5"/>
  <c r="L2103" i="5"/>
  <c r="L2104" i="5"/>
  <c r="L2105" i="5"/>
  <c r="L2106" i="5"/>
  <c r="L2107" i="5"/>
  <c r="L2108" i="5"/>
  <c r="L2109" i="5"/>
  <c r="L2110" i="5"/>
  <c r="L2111" i="5"/>
  <c r="L2112" i="5"/>
  <c r="L2113" i="5"/>
  <c r="L2114" i="5"/>
  <c r="L2115" i="5"/>
  <c r="L2116" i="5"/>
  <c r="L2117" i="5"/>
  <c r="L2118" i="5"/>
  <c r="L2119" i="5"/>
  <c r="L2120" i="5"/>
  <c r="L2121" i="5"/>
  <c r="L2122" i="5"/>
  <c r="L2123" i="5"/>
  <c r="L2124" i="5"/>
  <c r="L2125" i="5"/>
  <c r="L2126" i="5"/>
  <c r="L2127" i="5"/>
  <c r="L2128" i="5"/>
  <c r="L2129" i="5"/>
  <c r="L2130" i="5"/>
  <c r="L2131" i="5"/>
  <c r="L2132" i="5"/>
  <c r="L2133" i="5"/>
  <c r="L2134" i="5"/>
  <c r="L2135" i="5"/>
  <c r="L2136" i="5"/>
  <c r="L2137" i="5"/>
  <c r="L2138" i="5"/>
  <c r="L2139" i="5"/>
  <c r="L2140" i="5"/>
  <c r="L2141" i="5"/>
  <c r="L2142" i="5"/>
  <c r="L2143" i="5"/>
  <c r="L2144" i="5"/>
  <c r="L2145" i="5"/>
  <c r="L2146" i="5"/>
  <c r="L2147" i="5"/>
  <c r="L2148" i="5"/>
  <c r="L2149" i="5"/>
  <c r="L2150" i="5"/>
  <c r="L2151" i="5"/>
  <c r="L2152" i="5"/>
  <c r="L2153" i="5"/>
  <c r="L2154" i="5"/>
  <c r="L2155" i="5"/>
  <c r="L2156" i="5"/>
  <c r="L2157" i="5"/>
  <c r="L2158" i="5"/>
  <c r="L2159" i="5"/>
  <c r="L2160" i="5"/>
  <c r="L2161" i="5"/>
  <c r="L2162" i="5"/>
  <c r="L2163" i="5"/>
  <c r="L2164" i="5"/>
  <c r="L2165" i="5"/>
  <c r="L2166" i="5"/>
  <c r="L2167" i="5"/>
  <c r="L2168" i="5"/>
  <c r="L2169" i="5"/>
  <c r="L2170" i="5"/>
  <c r="L2171" i="5"/>
  <c r="L2172" i="5"/>
  <c r="L2173" i="5"/>
  <c r="L2174" i="5"/>
  <c r="L2175" i="5"/>
  <c r="L2176" i="5"/>
  <c r="L2177" i="5"/>
  <c r="L2178" i="5"/>
  <c r="L2179" i="5"/>
  <c r="L2180" i="5"/>
  <c r="L2181" i="5"/>
  <c r="L2182" i="5"/>
  <c r="L2183" i="5"/>
  <c r="L2184" i="5"/>
  <c r="L2185" i="5"/>
  <c r="L2186" i="5"/>
  <c r="L2187" i="5"/>
  <c r="L2188" i="5"/>
  <c r="L2189" i="5"/>
  <c r="L2190" i="5"/>
  <c r="L2191" i="5"/>
  <c r="L2192" i="5"/>
  <c r="L2193" i="5"/>
  <c r="L2194" i="5"/>
  <c r="L2195" i="5"/>
  <c r="L2196" i="5"/>
  <c r="L2197" i="5"/>
  <c r="L2198" i="5"/>
  <c r="L2199" i="5"/>
  <c r="L2200" i="5"/>
  <c r="L2201" i="5"/>
  <c r="L2202" i="5"/>
  <c r="L2203" i="5"/>
  <c r="L2204" i="5"/>
  <c r="L2205" i="5"/>
  <c r="L2206" i="5"/>
  <c r="L2207" i="5"/>
  <c r="L2208" i="5"/>
  <c r="L2209" i="5"/>
  <c r="L2210" i="5"/>
  <c r="L2211" i="5"/>
  <c r="L2212" i="5"/>
  <c r="L2213" i="5"/>
  <c r="L2214" i="5"/>
  <c r="L2215" i="5"/>
  <c r="L2216" i="5"/>
  <c r="L2217" i="5"/>
  <c r="L2218" i="5"/>
  <c r="L2219" i="5"/>
  <c r="L2220" i="5"/>
  <c r="L2221" i="5"/>
  <c r="L2222" i="5"/>
  <c r="L2223" i="5"/>
  <c r="L2224" i="5"/>
  <c r="L2225" i="5"/>
  <c r="L2226" i="5"/>
  <c r="L2227" i="5"/>
  <c r="L2228" i="5"/>
  <c r="L2229" i="5"/>
  <c r="L2230" i="5"/>
  <c r="L2231" i="5"/>
  <c r="L2232" i="5"/>
  <c r="L2233" i="5"/>
  <c r="L2234" i="5"/>
  <c r="L2235" i="5"/>
  <c r="L2236" i="5"/>
  <c r="L2237" i="5"/>
  <c r="L2238" i="5"/>
  <c r="L2239" i="5"/>
  <c r="L2240" i="5"/>
  <c r="L2241" i="5"/>
  <c r="L2242" i="5"/>
  <c r="L2243" i="5"/>
  <c r="L2244" i="5"/>
  <c r="L2245" i="5"/>
  <c r="L2246" i="5"/>
  <c r="L2247" i="5"/>
  <c r="L2248" i="5"/>
  <c r="L2249" i="5"/>
  <c r="L2250" i="5"/>
  <c r="L2251" i="5"/>
  <c r="L2252" i="5"/>
  <c r="L2253" i="5"/>
  <c r="L2254" i="5"/>
  <c r="L2255" i="5"/>
  <c r="L2256" i="5"/>
  <c r="L2257" i="5"/>
  <c r="L2258" i="5"/>
  <c r="L2259" i="5"/>
  <c r="L2260" i="5"/>
  <c r="L2261" i="5"/>
  <c r="L2262" i="5"/>
  <c r="L2263" i="5"/>
  <c r="L2264" i="5"/>
  <c r="L2265" i="5"/>
  <c r="L2266" i="5"/>
  <c r="L2267" i="5"/>
  <c r="L2268" i="5"/>
  <c r="L2269" i="5"/>
  <c r="L2270" i="5"/>
  <c r="L2271" i="5"/>
  <c r="L2272" i="5"/>
  <c r="L2273" i="5"/>
  <c r="L2274" i="5"/>
  <c r="L2275" i="5"/>
  <c r="L2276" i="5"/>
  <c r="L2277" i="5"/>
  <c r="L2278" i="5"/>
  <c r="L2279" i="5"/>
  <c r="L2280" i="5"/>
  <c r="L2281" i="5"/>
  <c r="L2282" i="5"/>
  <c r="L2283" i="5"/>
  <c r="L2284" i="5"/>
  <c r="L2285" i="5"/>
  <c r="L2286" i="5"/>
  <c r="L2287" i="5"/>
  <c r="L2288" i="5"/>
  <c r="L2289" i="5"/>
  <c r="L2290" i="5"/>
  <c r="L2291" i="5"/>
  <c r="L2292" i="5"/>
  <c r="L2293" i="5"/>
  <c r="L2294" i="5"/>
  <c r="L2295" i="5"/>
  <c r="L2296" i="5"/>
  <c r="L2297" i="5"/>
  <c r="L2298" i="5"/>
  <c r="L2299" i="5"/>
  <c r="L2300" i="5"/>
  <c r="L2301" i="5"/>
  <c r="L2302" i="5"/>
  <c r="L2303" i="5"/>
  <c r="L2304" i="5"/>
  <c r="L2305" i="5"/>
  <c r="L2306" i="5"/>
  <c r="L2307" i="5"/>
  <c r="L2308" i="5"/>
  <c r="L2309" i="5"/>
  <c r="L2310" i="5"/>
  <c r="L2311" i="5"/>
  <c r="L2312" i="5"/>
  <c r="L2313" i="5"/>
  <c r="L2314" i="5"/>
  <c r="L2315" i="5"/>
  <c r="L2316" i="5"/>
  <c r="L2317" i="5"/>
  <c r="L2318" i="5"/>
  <c r="L2319" i="5"/>
  <c r="L2320" i="5"/>
  <c r="L2321" i="5"/>
  <c r="L2322" i="5"/>
  <c r="L2323" i="5"/>
  <c r="L2324" i="5"/>
  <c r="L2325" i="5"/>
  <c r="L2326" i="5"/>
  <c r="L2327" i="5"/>
  <c r="L2328" i="5"/>
  <c r="L2329" i="5"/>
  <c r="L2330" i="5"/>
  <c r="L2331" i="5"/>
  <c r="L2332" i="5"/>
  <c r="L2333" i="5"/>
  <c r="L2334" i="5"/>
  <c r="L2335" i="5"/>
  <c r="L2336" i="5"/>
  <c r="L2337" i="5"/>
  <c r="L2338" i="5"/>
  <c r="L2339" i="5"/>
  <c r="L2340" i="5"/>
  <c r="L2341" i="5"/>
  <c r="L2342" i="5"/>
  <c r="L2343" i="5"/>
  <c r="L2344" i="5"/>
  <c r="L2345" i="5"/>
  <c r="L2346" i="5"/>
  <c r="L2347" i="5"/>
  <c r="L2348" i="5"/>
  <c r="L2349" i="5"/>
  <c r="L2350" i="5"/>
  <c r="L2351" i="5"/>
  <c r="L2352" i="5"/>
  <c r="L2353" i="5"/>
  <c r="L2354" i="5"/>
  <c r="L2355" i="5"/>
  <c r="L2356" i="5"/>
  <c r="L2357" i="5"/>
  <c r="L2358" i="5"/>
  <c r="L2359" i="5"/>
  <c r="L2360" i="5"/>
  <c r="L2361" i="5"/>
  <c r="L2362" i="5"/>
  <c r="L2363" i="5"/>
  <c r="L2364" i="5"/>
  <c r="L2365" i="5"/>
  <c r="L2366" i="5"/>
  <c r="L2367" i="5"/>
  <c r="L2368" i="5"/>
  <c r="L2369" i="5"/>
  <c r="L2370" i="5"/>
  <c r="L2371" i="5"/>
  <c r="L2372" i="5"/>
  <c r="L2373" i="5"/>
  <c r="L2374" i="5"/>
  <c r="L2375" i="5"/>
  <c r="L2376" i="5"/>
  <c r="L2377" i="5"/>
  <c r="L2378" i="5"/>
  <c r="L2379" i="5"/>
  <c r="L2380" i="5"/>
  <c r="L2381" i="5"/>
  <c r="L2382" i="5"/>
  <c r="L2383" i="5"/>
  <c r="L2384" i="5"/>
  <c r="L2385" i="5"/>
  <c r="L2386" i="5"/>
  <c r="L2387" i="5"/>
  <c r="L2388" i="5"/>
  <c r="L2389" i="5"/>
  <c r="L2390" i="5"/>
  <c r="L2391" i="5"/>
  <c r="L2392" i="5"/>
  <c r="L2393" i="5"/>
  <c r="L2394" i="5"/>
  <c r="L2395" i="5"/>
  <c r="L2396" i="5"/>
  <c r="L2397" i="5"/>
  <c r="L2398" i="5"/>
  <c r="L2399" i="5"/>
  <c r="L2400" i="5"/>
  <c r="L2401" i="5"/>
  <c r="L2402" i="5"/>
  <c r="L2403" i="5"/>
  <c r="L2404" i="5"/>
  <c r="L2405" i="5"/>
  <c r="L2406" i="5"/>
  <c r="L2407" i="5"/>
  <c r="L2408" i="5"/>
  <c r="L2409" i="5"/>
  <c r="L2410" i="5"/>
  <c r="L2411" i="5"/>
  <c r="L2412" i="5"/>
  <c r="L2413" i="5"/>
  <c r="L2414" i="5"/>
  <c r="L2415" i="5"/>
  <c r="L2416" i="5"/>
  <c r="L2417" i="5"/>
  <c r="L2418" i="5"/>
  <c r="L2419" i="5"/>
  <c r="L2420" i="5"/>
  <c r="L2421" i="5"/>
  <c r="L2422" i="5"/>
  <c r="L2423" i="5"/>
  <c r="L2424" i="5"/>
  <c r="L2425" i="5"/>
  <c r="L2426" i="5"/>
  <c r="L2427" i="5"/>
  <c r="L2428" i="5"/>
  <c r="L2429" i="5"/>
  <c r="L2430" i="5"/>
  <c r="L2431" i="5"/>
  <c r="L2432" i="5"/>
  <c r="L2433" i="5"/>
  <c r="L2434" i="5"/>
  <c r="L2435" i="5"/>
  <c r="L2436" i="5"/>
  <c r="L2437" i="5"/>
  <c r="L2438" i="5"/>
  <c r="L2439" i="5"/>
  <c r="L2440" i="5"/>
  <c r="L2441" i="5"/>
  <c r="L2442" i="5"/>
  <c r="L2443" i="5"/>
  <c r="L2444" i="5"/>
  <c r="L2445" i="5"/>
  <c r="L2446" i="5"/>
  <c r="L2447" i="5"/>
  <c r="L2448" i="5"/>
  <c r="L2449" i="5"/>
  <c r="L2450" i="5"/>
  <c r="L2451" i="5"/>
  <c r="L2452" i="5"/>
  <c r="L2453" i="5"/>
  <c r="L2454" i="5"/>
  <c r="L2455" i="5"/>
  <c r="L2456" i="5"/>
  <c r="L2457" i="5"/>
  <c r="L2458" i="5"/>
  <c r="L2459" i="5"/>
  <c r="L2460" i="5"/>
  <c r="L2461" i="5"/>
  <c r="L2462" i="5"/>
  <c r="L2463" i="5"/>
  <c r="L2464" i="5"/>
  <c r="L2465" i="5"/>
  <c r="L2466" i="5"/>
  <c r="L2467" i="5"/>
  <c r="L2468" i="5"/>
  <c r="L2469" i="5"/>
  <c r="L2470" i="5"/>
  <c r="L2471" i="5"/>
  <c r="L2472" i="5"/>
  <c r="L2473" i="5"/>
  <c r="L2474" i="5"/>
  <c r="L2475" i="5"/>
  <c r="L2476" i="5"/>
  <c r="L2477" i="5"/>
  <c r="L2478" i="5"/>
  <c r="L2479" i="5"/>
  <c r="L2480" i="5"/>
  <c r="L2481" i="5"/>
  <c r="L2482" i="5"/>
  <c r="L2483" i="5"/>
  <c r="L2484" i="5"/>
  <c r="L2485" i="5"/>
  <c r="L2486" i="5"/>
  <c r="L2487" i="5"/>
  <c r="L2488" i="5"/>
  <c r="L2489" i="5"/>
  <c r="L2490" i="5"/>
  <c r="L2491" i="5"/>
  <c r="L2492" i="5"/>
  <c r="L2493" i="5"/>
  <c r="L2494" i="5"/>
  <c r="L2495" i="5"/>
  <c r="L2496" i="5"/>
  <c r="L2497" i="5"/>
  <c r="L2498" i="5"/>
  <c r="L2499" i="5"/>
  <c r="L2500" i="5"/>
  <c r="L2501" i="5"/>
  <c r="L2502" i="5"/>
  <c r="L2503" i="5"/>
  <c r="L2504" i="5"/>
  <c r="L2505" i="5"/>
  <c r="L2506" i="5"/>
  <c r="L2507" i="5"/>
  <c r="L2508" i="5"/>
  <c r="L2509" i="5"/>
  <c r="L2510" i="5"/>
  <c r="L2511" i="5"/>
  <c r="L2512" i="5"/>
  <c r="L2513" i="5"/>
  <c r="L2514" i="5"/>
  <c r="L2515" i="5"/>
  <c r="L2516" i="5"/>
  <c r="L2517" i="5"/>
  <c r="L2518" i="5"/>
  <c r="L2519" i="5"/>
  <c r="L2520" i="5"/>
  <c r="L2521" i="5"/>
  <c r="L2522" i="5"/>
  <c r="L2523" i="5"/>
  <c r="L2524" i="5"/>
  <c r="L2525" i="5"/>
  <c r="L2526" i="5"/>
  <c r="L2527" i="5"/>
  <c r="L2528" i="5"/>
  <c r="L2529" i="5"/>
  <c r="L2530" i="5"/>
  <c r="L2531" i="5"/>
  <c r="L2532" i="5"/>
  <c r="L2533" i="5"/>
  <c r="L2534" i="5"/>
  <c r="L2535" i="5"/>
  <c r="L2536" i="5"/>
  <c r="L2537" i="5"/>
  <c r="L2538" i="5"/>
  <c r="L2539" i="5"/>
  <c r="L2540" i="5"/>
  <c r="L2541" i="5"/>
  <c r="L2542" i="5"/>
  <c r="L2543" i="5"/>
  <c r="L2544" i="5"/>
  <c r="L2545" i="5"/>
  <c r="L2546" i="5"/>
  <c r="L2547" i="5"/>
  <c r="L2548" i="5"/>
  <c r="L2549" i="5"/>
  <c r="L2550" i="5"/>
  <c r="L2551" i="5"/>
  <c r="L2552" i="5"/>
  <c r="L2553" i="5"/>
  <c r="L2554" i="5"/>
  <c r="L2555" i="5"/>
  <c r="L2556" i="5"/>
  <c r="L2557" i="5"/>
  <c r="L2558" i="5"/>
  <c r="L2559" i="5"/>
  <c r="L2560" i="5"/>
  <c r="L2561" i="5"/>
  <c r="L2562" i="5"/>
  <c r="L2563" i="5"/>
  <c r="L2564" i="5"/>
  <c r="L2565" i="5"/>
  <c r="L2566" i="5"/>
  <c r="L2567" i="5"/>
  <c r="L2568" i="5"/>
  <c r="L2569" i="5"/>
  <c r="L2570" i="5"/>
  <c r="L2571" i="5"/>
  <c r="L2572" i="5"/>
  <c r="L2573" i="5"/>
  <c r="L2574" i="5"/>
  <c r="L2575" i="5"/>
  <c r="L2576" i="5"/>
  <c r="L2577" i="5"/>
  <c r="L2578" i="5"/>
  <c r="L2579" i="5"/>
  <c r="L2580" i="5"/>
  <c r="L2581" i="5"/>
  <c r="L2582" i="5"/>
  <c r="L2583" i="5"/>
  <c r="L2584" i="5"/>
  <c r="L2585" i="5"/>
  <c r="L2586" i="5"/>
  <c r="L2587" i="5"/>
  <c r="L2588" i="5"/>
  <c r="L2589" i="5"/>
  <c r="L2590" i="5"/>
  <c r="L2591" i="5"/>
  <c r="L2592" i="5"/>
  <c r="L2593" i="5"/>
  <c r="L2594" i="5"/>
  <c r="L2595" i="5"/>
  <c r="L2596" i="5"/>
  <c r="L2597" i="5"/>
  <c r="L2598" i="5"/>
  <c r="L2599" i="5"/>
  <c r="L2600" i="5"/>
  <c r="L2601" i="5"/>
  <c r="L2602" i="5"/>
  <c r="L2603" i="5"/>
  <c r="L2604" i="5"/>
  <c r="L2605" i="5"/>
  <c r="L2606" i="5"/>
  <c r="L2607" i="5"/>
  <c r="L2608" i="5"/>
  <c r="L2609" i="5"/>
  <c r="L2610" i="5"/>
  <c r="L2611" i="5"/>
  <c r="L2612" i="5"/>
  <c r="L2613" i="5"/>
  <c r="L2614" i="5"/>
  <c r="L2615" i="5"/>
  <c r="L2616" i="5"/>
  <c r="L2617" i="5"/>
  <c r="L2618" i="5"/>
  <c r="L2619" i="5"/>
  <c r="L2620" i="5"/>
  <c r="L2621" i="5"/>
  <c r="L2622" i="5"/>
  <c r="L2623" i="5"/>
  <c r="L2624" i="5"/>
  <c r="L2625" i="5"/>
  <c r="L2626" i="5"/>
  <c r="L2627" i="5"/>
  <c r="L2628" i="5"/>
  <c r="L2629" i="5"/>
  <c r="L2630" i="5"/>
  <c r="L2631" i="5"/>
  <c r="L2632" i="5"/>
  <c r="L2633" i="5"/>
  <c r="L2634" i="5"/>
  <c r="L2635" i="5"/>
  <c r="L2636" i="5"/>
  <c r="L2637" i="5"/>
  <c r="L2638" i="5"/>
  <c r="L2639" i="5"/>
  <c r="L2640" i="5"/>
  <c r="L2641" i="5"/>
  <c r="L2642" i="5"/>
  <c r="L2643" i="5"/>
  <c r="L2644" i="5"/>
  <c r="L2645" i="5"/>
  <c r="L2646" i="5"/>
  <c r="L2647" i="5"/>
  <c r="L2648" i="5"/>
  <c r="L2649" i="5"/>
  <c r="L2650" i="5"/>
  <c r="L2651" i="5"/>
  <c r="L2652" i="5"/>
  <c r="L2653" i="5"/>
  <c r="L2654" i="5"/>
  <c r="L2655" i="5"/>
  <c r="L2656" i="5"/>
  <c r="L2657" i="5"/>
  <c r="L2658" i="5"/>
  <c r="L2659" i="5"/>
  <c r="L2660" i="5"/>
  <c r="L2661" i="5"/>
  <c r="L2662" i="5"/>
  <c r="L2663" i="5"/>
  <c r="L2664" i="5"/>
  <c r="L2665" i="5"/>
  <c r="L2666" i="5"/>
  <c r="L2667" i="5"/>
  <c r="L2668" i="5"/>
  <c r="L2669" i="5"/>
  <c r="L2670" i="5"/>
  <c r="L2671" i="5"/>
  <c r="L2672" i="5"/>
  <c r="L2673" i="5"/>
  <c r="L2674" i="5"/>
  <c r="L2675" i="5"/>
  <c r="L2676" i="5"/>
  <c r="L2677" i="5"/>
  <c r="L2678" i="5"/>
  <c r="L2679" i="5"/>
  <c r="L2680" i="5"/>
  <c r="L2681" i="5"/>
  <c r="L2682" i="5"/>
  <c r="L2683" i="5"/>
  <c r="L2684" i="5"/>
  <c r="L2685" i="5"/>
  <c r="L2686" i="5"/>
  <c r="L2687" i="5"/>
  <c r="L2688" i="5"/>
  <c r="L2689" i="5"/>
  <c r="L2690" i="5"/>
  <c r="L2691" i="5"/>
  <c r="L2692" i="5"/>
  <c r="L2693" i="5"/>
  <c r="L2694" i="5"/>
  <c r="L2695" i="5"/>
  <c r="L2696" i="5"/>
  <c r="L2697" i="5"/>
  <c r="L2698" i="5"/>
  <c r="L2699" i="5"/>
  <c r="L2700" i="5"/>
  <c r="L2701" i="5"/>
  <c r="L2702" i="5"/>
  <c r="L2703" i="5"/>
  <c r="L2704" i="5"/>
  <c r="L2705" i="5"/>
  <c r="L2706" i="5"/>
  <c r="L2707" i="5"/>
  <c r="L2708" i="5"/>
  <c r="L2709" i="5"/>
  <c r="L2710" i="5"/>
  <c r="L2711" i="5"/>
  <c r="L2712" i="5"/>
  <c r="L2713" i="5"/>
  <c r="L2714" i="5"/>
  <c r="L2715" i="5"/>
  <c r="L2716" i="5"/>
  <c r="L2717" i="5"/>
  <c r="L2718" i="5"/>
  <c r="L2719" i="5"/>
  <c r="L2720" i="5"/>
  <c r="L2721" i="5"/>
  <c r="L2722" i="5"/>
  <c r="L2723" i="5"/>
  <c r="L2724" i="5"/>
  <c r="L2725" i="5"/>
  <c r="L2726" i="5"/>
  <c r="L2727" i="5"/>
  <c r="L2728" i="5"/>
  <c r="L2729" i="5"/>
  <c r="L2730" i="5"/>
  <c r="L2731" i="5"/>
  <c r="L2732" i="5"/>
  <c r="L2733" i="5"/>
  <c r="L2734" i="5"/>
  <c r="L2735" i="5"/>
  <c r="L2736" i="5"/>
  <c r="L2737" i="5"/>
  <c r="L2738" i="5"/>
  <c r="L2739" i="5"/>
  <c r="L2740" i="5"/>
  <c r="L2741" i="5"/>
  <c r="L2742" i="5"/>
  <c r="L2743" i="5"/>
  <c r="L2744" i="5"/>
  <c r="L2745" i="5"/>
  <c r="L2746" i="5"/>
  <c r="L2747" i="5"/>
  <c r="L2748" i="5"/>
  <c r="L2749" i="5"/>
  <c r="L2750" i="5"/>
  <c r="L2751" i="5"/>
  <c r="L2752" i="5"/>
  <c r="L2753" i="5"/>
  <c r="L2754" i="5"/>
  <c r="L2755" i="5"/>
  <c r="L2756" i="5"/>
  <c r="L2757" i="5"/>
  <c r="L2758" i="5"/>
  <c r="L2759" i="5"/>
  <c r="L2760" i="5"/>
  <c r="L2761" i="5"/>
  <c r="L2762" i="5"/>
  <c r="L2763" i="5"/>
  <c r="L2764" i="5"/>
  <c r="L2765" i="5"/>
  <c r="L2766" i="5"/>
  <c r="L2767" i="5"/>
  <c r="L2768" i="5"/>
  <c r="L2769" i="5"/>
  <c r="L2770" i="5"/>
  <c r="L2771" i="5"/>
  <c r="L2772" i="5"/>
  <c r="L2773" i="5"/>
  <c r="L2774" i="5"/>
  <c r="L2775" i="5"/>
  <c r="L2776" i="5"/>
  <c r="L2777" i="5"/>
  <c r="L2778" i="5"/>
  <c r="L2779" i="5"/>
  <c r="L2780" i="5"/>
  <c r="L2781" i="5"/>
  <c r="L2782" i="5"/>
  <c r="L2783" i="5"/>
  <c r="L2784" i="5"/>
  <c r="L2785" i="5"/>
  <c r="L2786" i="5"/>
  <c r="L2787" i="5"/>
  <c r="L2788" i="5"/>
  <c r="L2789" i="5"/>
  <c r="L2790" i="5"/>
  <c r="L2791" i="5"/>
  <c r="L2792" i="5"/>
  <c r="L2793" i="5"/>
  <c r="L2794" i="5"/>
  <c r="L2795" i="5"/>
  <c r="L2796" i="5"/>
  <c r="L2797" i="5"/>
  <c r="L2798" i="5"/>
  <c r="L2799" i="5"/>
  <c r="L2800" i="5"/>
  <c r="L2801" i="5"/>
  <c r="L2802" i="5"/>
  <c r="L2803" i="5"/>
  <c r="L2804" i="5"/>
  <c r="L2805" i="5"/>
  <c r="L2806" i="5"/>
  <c r="L2807" i="5"/>
  <c r="L2808" i="5"/>
  <c r="L2809" i="5"/>
  <c r="L2810" i="5"/>
  <c r="L2811" i="5"/>
  <c r="L2812" i="5"/>
  <c r="L2813" i="5"/>
  <c r="L2814" i="5"/>
  <c r="L2815" i="5"/>
  <c r="L2816" i="5"/>
  <c r="L2817" i="5"/>
  <c r="L2818" i="5"/>
  <c r="L2819" i="5"/>
  <c r="L2820" i="5"/>
  <c r="L2821" i="5"/>
  <c r="L2822" i="5"/>
  <c r="L2823" i="5"/>
  <c r="L2824" i="5"/>
  <c r="L2825" i="5"/>
  <c r="L2826" i="5"/>
  <c r="L2827" i="5"/>
  <c r="L2828" i="5"/>
  <c r="L2829" i="5"/>
  <c r="L2830" i="5"/>
  <c r="L2831" i="5"/>
  <c r="L2832" i="5"/>
  <c r="L2833" i="5"/>
  <c r="L2834" i="5"/>
  <c r="L2835" i="5"/>
  <c r="L2836" i="5"/>
  <c r="L2837" i="5"/>
  <c r="L2838" i="5"/>
  <c r="L2839" i="5"/>
  <c r="L2840" i="5"/>
  <c r="L2841" i="5"/>
  <c r="L2842" i="5"/>
  <c r="L2843" i="5"/>
  <c r="L2844" i="5"/>
  <c r="L2845" i="5"/>
  <c r="L2846" i="5"/>
  <c r="L2847" i="5"/>
  <c r="L2848" i="5"/>
  <c r="L2849" i="5"/>
  <c r="L2850" i="5"/>
  <c r="L2851" i="5"/>
  <c r="L2852" i="5"/>
  <c r="L2853" i="5"/>
  <c r="L2854" i="5"/>
  <c r="L2855" i="5"/>
  <c r="L2856" i="5"/>
  <c r="L2857" i="5"/>
  <c r="L2858" i="5"/>
  <c r="L2859" i="5"/>
  <c r="L2860" i="5"/>
  <c r="L2861" i="5"/>
  <c r="L2862" i="5"/>
  <c r="L2863" i="5"/>
  <c r="L2864" i="5"/>
  <c r="L2865" i="5"/>
  <c r="L2866" i="5"/>
  <c r="L2867" i="5"/>
  <c r="L2868" i="5"/>
  <c r="L2869" i="5"/>
  <c r="L2870" i="5"/>
  <c r="L2871" i="5"/>
  <c r="L2872" i="5"/>
  <c r="L2873" i="5"/>
  <c r="L2874" i="5"/>
  <c r="L2875" i="5"/>
  <c r="L2876" i="5"/>
  <c r="L2877" i="5"/>
  <c r="L2878" i="5"/>
  <c r="L2879" i="5"/>
  <c r="L1" i="5"/>
  <c r="I21" i="8"/>
  <c r="I19" i="8"/>
</calcChain>
</file>

<file path=xl/sharedStrings.xml><?xml version="1.0" encoding="utf-8"?>
<sst xmlns="http://schemas.openxmlformats.org/spreadsheetml/2006/main" count="12623" uniqueCount="3865">
  <si>
    <t>Distrito</t>
  </si>
  <si>
    <t>Concelho</t>
  </si>
  <si>
    <t>SEFP</t>
  </si>
  <si>
    <t>Serviço de Emprego deFP2</t>
  </si>
  <si>
    <t>CEFP</t>
  </si>
  <si>
    <t>Delegação Regional</t>
  </si>
  <si>
    <t>SANTARÉM</t>
  </si>
  <si>
    <t>ABRANTES</t>
  </si>
  <si>
    <t>SE Abrantes</t>
  </si>
  <si>
    <t>Serviço de Emprego de Abrantes</t>
  </si>
  <si>
    <t>CTEF Médio Tejo</t>
  </si>
  <si>
    <t>Centros</t>
  </si>
  <si>
    <t>Serviços</t>
  </si>
  <si>
    <t>Endereço</t>
  </si>
  <si>
    <t>CPostal</t>
  </si>
  <si>
    <t>DCPostal</t>
  </si>
  <si>
    <t>Localidade</t>
  </si>
  <si>
    <t>Email</t>
  </si>
  <si>
    <t>AVEIRO</t>
  </si>
  <si>
    <t>ÁGUEDA</t>
  </si>
  <si>
    <t>SE Águeda</t>
  </si>
  <si>
    <t>Serviço de Emprego de Águeda</t>
  </si>
  <si>
    <t>CTEF Águeda</t>
  </si>
  <si>
    <t>CTEF Braga</t>
  </si>
  <si>
    <t>Serviço de Emprego de Braga</t>
  </si>
  <si>
    <t>Rua Dr. Felicíssimo Campos, 127</t>
  </si>
  <si>
    <t>4700224</t>
  </si>
  <si>
    <t>BRAGA</t>
  </si>
  <si>
    <t>Braga</t>
  </si>
  <si>
    <t>se.braga@iefp.pt</t>
  </si>
  <si>
    <t>GUARDA</t>
  </si>
  <si>
    <t>AGUIAR DA BEIRA</t>
  </si>
  <si>
    <t>SE Viseu</t>
  </si>
  <si>
    <t>Serviço de Emprego de Viseu</t>
  </si>
  <si>
    <t>CTEF Viseu</t>
  </si>
  <si>
    <t>CTEF Bragança</t>
  </si>
  <si>
    <t>Serviço de Emprego de Bragança</t>
  </si>
  <si>
    <t>Av. D. Sancho I</t>
  </si>
  <si>
    <t>5300125</t>
  </si>
  <si>
    <t>BRAGANÇA</t>
  </si>
  <si>
    <t>Bragança</t>
  </si>
  <si>
    <t>se.braganca@iefp.pt</t>
  </si>
  <si>
    <t>ÉVORA</t>
  </si>
  <si>
    <t>ALANDROAL</t>
  </si>
  <si>
    <t>SE Estremoz</t>
  </si>
  <si>
    <t>Serviço de Emprego de Estremoz</t>
  </si>
  <si>
    <t>CTEF Évora</t>
  </si>
  <si>
    <t>Serviço de Emprego de Macedo de Cavaleiros</t>
  </si>
  <si>
    <t>Av. D. Nuno Álvares Pereira</t>
  </si>
  <si>
    <t>5340202</t>
  </si>
  <si>
    <t>MACEDO DE CAVALEIROS</t>
  </si>
  <si>
    <t>Macedo de Cavaleiros</t>
  </si>
  <si>
    <t>se.macedocavaleiros@iefp.pt</t>
  </si>
  <si>
    <t>ALBERGARIA-A-VELHA</t>
  </si>
  <si>
    <t>Serviço de Emprego de Mirandela</t>
  </si>
  <si>
    <t>Praceta Coronel Eduardo Faria - Edif. Variante, Bloco 3 R/ch</t>
  </si>
  <si>
    <t>5370285</t>
  </si>
  <si>
    <t>MIRANDELA</t>
  </si>
  <si>
    <t>Mirandela</t>
  </si>
  <si>
    <t>se.mirandela@iefp.pt</t>
  </si>
  <si>
    <t>FARO</t>
  </si>
  <si>
    <t>ALBUFEIRA</t>
  </si>
  <si>
    <t>SE Loulé</t>
  </si>
  <si>
    <t>Serviço de Emprego de Loulé</t>
  </si>
  <si>
    <t>CTE Loulé</t>
  </si>
  <si>
    <t>CTEF Porto</t>
  </si>
  <si>
    <t>Serviço de Emprego do Porto</t>
  </si>
  <si>
    <t>Rua Guedes de Azevedo, 212</t>
  </si>
  <si>
    <t>4049008</t>
  </si>
  <si>
    <t>PORTO</t>
  </si>
  <si>
    <t>Porto</t>
  </si>
  <si>
    <t>se.porto@iefp.pt</t>
  </si>
  <si>
    <t>SETÚBAL</t>
  </si>
  <si>
    <t>ALCÁCER DO SAL</t>
  </si>
  <si>
    <t>SE Alcácer do Sal</t>
  </si>
  <si>
    <t>Serviço de Emprego de Alcácer do Sal</t>
  </si>
  <si>
    <t>CTEF Alentejo Litoral</t>
  </si>
  <si>
    <t>CTEF Entre Douro e Vouga</t>
  </si>
  <si>
    <t>Serviço de Emprego de São João da Madeira</t>
  </si>
  <si>
    <t>Avenida Benjamim Araújo, 375</t>
  </si>
  <si>
    <t>3700061</t>
  </si>
  <si>
    <t>SÃO JOÃO DA MADEIRA</t>
  </si>
  <si>
    <t>S. João da Madeira</t>
  </si>
  <si>
    <t>se.sjmadeira@iefp.pt</t>
  </si>
  <si>
    <t>ALCANENA</t>
  </si>
  <si>
    <t>SE Torres Novas</t>
  </si>
  <si>
    <t>Serviço de Emprego de Torres Novas</t>
  </si>
  <si>
    <t>CTEF Vila Real</t>
  </si>
  <si>
    <t>Serviço de Emprego de Vila Real</t>
  </si>
  <si>
    <t>Rua D. Pedro de Castro, 110 - Edífício da Seg. Social</t>
  </si>
  <si>
    <t>5000669</t>
  </si>
  <si>
    <t>VILA REAL</t>
  </si>
  <si>
    <t>Vila Real</t>
  </si>
  <si>
    <t>se.vila_real@iefp.pt</t>
  </si>
  <si>
    <t>LEIRIA</t>
  </si>
  <si>
    <t>ALCOBAÇA</t>
  </si>
  <si>
    <t>SE Alcobaça</t>
  </si>
  <si>
    <t>Serviço de Emprego de Alcobaça</t>
  </si>
  <si>
    <t>CTE Oeste Norte</t>
  </si>
  <si>
    <t>Serviço de Emprego de Torre de Moncorvo</t>
  </si>
  <si>
    <t>Avenida Combatentes da Grande Guerra s/n</t>
  </si>
  <si>
    <t>5160217</t>
  </si>
  <si>
    <t>TORRE DE MONCORVO</t>
  </si>
  <si>
    <t>Torre de Moncorvo</t>
  </si>
  <si>
    <t>se.torremoncorvo@iefp.pt</t>
  </si>
  <si>
    <t>ALCOCHETE</t>
  </si>
  <si>
    <t>SE Montijo</t>
  </si>
  <si>
    <t>Serviço de Emprego do Montijo</t>
  </si>
  <si>
    <t>CTE Sul Tejo</t>
  </si>
  <si>
    <t>CTEF Viana do Castelo</t>
  </si>
  <si>
    <t>Serviço de Emprego de Viana do Castelo</t>
  </si>
  <si>
    <t>Rua Pedro Homem de Melo, 52</t>
  </si>
  <si>
    <t>4901861</t>
  </si>
  <si>
    <t>VIANA DO CASTELO</t>
  </si>
  <si>
    <t>Viana do Castelo</t>
  </si>
  <si>
    <t>se.viana_castelo@iefp.pt</t>
  </si>
  <si>
    <t>ALCOUTIM</t>
  </si>
  <si>
    <t>SE Vila Real de Santo António</t>
  </si>
  <si>
    <t>Serviço de Emprego de Vila Real de Santo António</t>
  </si>
  <si>
    <t>CTEF Faro</t>
  </si>
  <si>
    <t>CTEF Alto Tâmega</t>
  </si>
  <si>
    <t>Serviço de Emprego de Chaves</t>
  </si>
  <si>
    <t>Rua Bispo Idácio, 50-54</t>
  </si>
  <si>
    <t>5400303</t>
  </si>
  <si>
    <t>CHAVES</t>
  </si>
  <si>
    <t>Chaves</t>
  </si>
  <si>
    <t>se.chaves@iefp.pt</t>
  </si>
  <si>
    <t>LISBOA</t>
  </si>
  <si>
    <t>ALENQUER</t>
  </si>
  <si>
    <t>SE Torres Vedras</t>
  </si>
  <si>
    <t>Serviço de Emprego de Torres Vedras</t>
  </si>
  <si>
    <t>CTE Torres Vedras</t>
  </si>
  <si>
    <t>CTE Tâmega e Sousa</t>
  </si>
  <si>
    <t>Serviço de Emprego de Amarante</t>
  </si>
  <si>
    <t>Rua João Pinto Ribeiro, 52</t>
  </si>
  <si>
    <t>4600084</t>
  </si>
  <si>
    <t>AMARANTE</t>
  </si>
  <si>
    <t>Amarante</t>
  </si>
  <si>
    <t>se.amarante@iefp.pt</t>
  </si>
  <si>
    <t>ALFÂNDEGA DA FÉ</t>
  </si>
  <si>
    <t>SE Macedo de Cavaleiros</t>
  </si>
  <si>
    <t>Serviço de Emprego de Felgueiras</t>
  </si>
  <si>
    <t>Rua António Pinto Ferreira, 84</t>
  </si>
  <si>
    <t>4610193</t>
  </si>
  <si>
    <t>FELGUEIRAS</t>
  </si>
  <si>
    <t>Felgueiras</t>
  </si>
  <si>
    <t>se.felgueiras@iefp.pt</t>
  </si>
  <si>
    <t>ALIJÓ</t>
  </si>
  <si>
    <t>SE Vila Real</t>
  </si>
  <si>
    <t>CTE Barcelos</t>
  </si>
  <si>
    <t>Serviço de Emprego de Barcelos</t>
  </si>
  <si>
    <t>Av. Paulo Felisberto, 200</t>
  </si>
  <si>
    <t>4750194</t>
  </si>
  <si>
    <t>BARCELOS</t>
  </si>
  <si>
    <t>Barcelos</t>
  </si>
  <si>
    <t>ce.barcelos@iefp.pt</t>
  </si>
  <si>
    <t>ALJEZUR</t>
  </si>
  <si>
    <t>SE Lagos</t>
  </si>
  <si>
    <t>Serviço de Emprego de Lagos</t>
  </si>
  <si>
    <t>CTEF Barlavento</t>
  </si>
  <si>
    <t>CTE Médio Ave</t>
  </si>
  <si>
    <t>Serviço de Emprego de Fafe</t>
  </si>
  <si>
    <t>Rua José Cardoso Vieira de Castro, 529</t>
  </si>
  <si>
    <t>4824909</t>
  </si>
  <si>
    <t>FAFE</t>
  </si>
  <si>
    <t>Fafe</t>
  </si>
  <si>
    <t>se.fafe@iefp.pt</t>
  </si>
  <si>
    <t>BEJA</t>
  </si>
  <si>
    <t>ALJUSTREL</t>
  </si>
  <si>
    <t>SE Beja</t>
  </si>
  <si>
    <t>Serviço de Emprego de Beja</t>
  </si>
  <si>
    <t>CTEF Beja</t>
  </si>
  <si>
    <t>Serviço de Emprego de Guimarães</t>
  </si>
  <si>
    <t>Av. Alberto Sampaio, 210 (frente às muralhas)</t>
  </si>
  <si>
    <t>4810250</t>
  </si>
  <si>
    <t>GUIMARÃES</t>
  </si>
  <si>
    <t>Guimarães</t>
  </si>
  <si>
    <t>se.guimaraes@iefp.pt</t>
  </si>
  <si>
    <t>ALMADA</t>
  </si>
  <si>
    <t>SE Almada</t>
  </si>
  <si>
    <t>Serviço de Emprego de Almada</t>
  </si>
  <si>
    <t>CTE Almada</t>
  </si>
  <si>
    <t>Serviço de Emprego de Basto</t>
  </si>
  <si>
    <t>Lugar do Casal</t>
  </si>
  <si>
    <t>4860068</t>
  </si>
  <si>
    <t>ARCO DE BAÚLHE</t>
  </si>
  <si>
    <t>Arco de Baúlhe - Cabeceiras de Basto</t>
  </si>
  <si>
    <t>se.basto@iefp.pt</t>
  </si>
  <si>
    <t>ALMEIDA</t>
  </si>
  <si>
    <t>SE Pinhel</t>
  </si>
  <si>
    <t>Serviço de Emprego de Pinhel</t>
  </si>
  <si>
    <t>CTEF Guarda</t>
  </si>
  <si>
    <t>CTE Lamego</t>
  </si>
  <si>
    <t>Serviço de Emprego de Lamego</t>
  </si>
  <si>
    <t>Av. Visconde Guedes Teixeira, 25 - R/ch</t>
  </si>
  <si>
    <t>5100073</t>
  </si>
  <si>
    <t>LAMEGO</t>
  </si>
  <si>
    <t>Lamego</t>
  </si>
  <si>
    <t>ce.lamego@iefp.pt</t>
  </si>
  <si>
    <t>ALMEIRIM</t>
  </si>
  <si>
    <t>SE Santarém</t>
  </si>
  <si>
    <t>Serviço de Emprego de Santarém</t>
  </si>
  <si>
    <t>CTEF Santarém</t>
  </si>
  <si>
    <t>CTE Maia</t>
  </si>
  <si>
    <t>Serviço de Emprego da Maia</t>
  </si>
  <si>
    <t>Rua Dr. Carlos Felgueiras, 418</t>
  </si>
  <si>
    <t>4470157</t>
  </si>
  <si>
    <t>MAIA</t>
  </si>
  <si>
    <t>Maia</t>
  </si>
  <si>
    <t>ce.maia@iefp.pt</t>
  </si>
  <si>
    <t>ALMODÔVAR</t>
  </si>
  <si>
    <t>SE Ourique</t>
  </si>
  <si>
    <t>Serviço de Emprego de Ourique</t>
  </si>
  <si>
    <t>CTE Matosinhos</t>
  </si>
  <si>
    <t>Serviço de Emprego de Matosinhos</t>
  </si>
  <si>
    <t>Rua António Carneiro nº 97</t>
  </si>
  <si>
    <t>4450047</t>
  </si>
  <si>
    <t>MATOSINHOS</t>
  </si>
  <si>
    <t>Matosinhos</t>
  </si>
  <si>
    <t>ce.matosinhos@iefp.pt</t>
  </si>
  <si>
    <t>ALPIARÇA</t>
  </si>
  <si>
    <t>CTE Penafiel</t>
  </si>
  <si>
    <t>Serviço de Emprego de Penafiel</t>
  </si>
  <si>
    <t>Av. Sacadura Cabral, 62 - R/ch, Ed. Brasilia</t>
  </si>
  <si>
    <t>4560480</t>
  </si>
  <si>
    <t>PENAFIEL</t>
  </si>
  <si>
    <t>Penafiel</t>
  </si>
  <si>
    <t>ce.penafiel@iefp.pt</t>
  </si>
  <si>
    <t>PORTALEGRE</t>
  </si>
  <si>
    <t>ALTER DO CHÃO</t>
  </si>
  <si>
    <t>SE Portalegre</t>
  </si>
  <si>
    <t>Serviço de Emprego de Portalegre</t>
  </si>
  <si>
    <t>CTEF Portalegre</t>
  </si>
  <si>
    <t>CTE Póvoa de Varzim</t>
  </si>
  <si>
    <t>Serviço de Emprego da Póvoa de Varzim/Vila do Conde</t>
  </si>
  <si>
    <t>Av. Vasco da Gama - Edif. Coimbra I - R/ch</t>
  </si>
  <si>
    <t>4490410</t>
  </si>
  <si>
    <t>PÓVOA DE VARZIM</t>
  </si>
  <si>
    <t>Póvoa de Varzim</t>
  </si>
  <si>
    <t>ce.povoavarzim@iefp.pt</t>
  </si>
  <si>
    <t>ALVAIÁZERE</t>
  </si>
  <si>
    <t>SE Figueiró dos Vinhos</t>
  </si>
  <si>
    <t>Serviço de Emprego de Figueiró dos Vinhos</t>
  </si>
  <si>
    <t>CTEF Leiria</t>
  </si>
  <si>
    <t>CTE Alto Minho</t>
  </si>
  <si>
    <t>Serviço de Emprego de Arcos de Valdevez</t>
  </si>
  <si>
    <t>Rua Dr. Félix Alves Pereira, 26</t>
  </si>
  <si>
    <t>4970456</t>
  </si>
  <si>
    <t>ARCOS DE VALDEVEZ</t>
  </si>
  <si>
    <t>Arcos de Valdevez</t>
  </si>
  <si>
    <t>se.arcos_valdevez@iefp.pt</t>
  </si>
  <si>
    <t>ALVITO</t>
  </si>
  <si>
    <t>Serviço de Emprego de Valença</t>
  </si>
  <si>
    <t>Av. Miguel Dantas - Edif.Tróias, Bloco Nascente - R/ch</t>
  </si>
  <si>
    <t>4930678</t>
  </si>
  <si>
    <t>VALENÇA</t>
  </si>
  <si>
    <t>Valença</t>
  </si>
  <si>
    <t>se.valenca@iefp.pt</t>
  </si>
  <si>
    <t>AMADORA</t>
  </si>
  <si>
    <t>SE Amadora</t>
  </si>
  <si>
    <t>Serviço de Emprego da Amadora</t>
  </si>
  <si>
    <t>CTEF Amadora</t>
  </si>
  <si>
    <t>CTEF Vila Nova de Gaia</t>
  </si>
  <si>
    <t>Serviço de Emprego e Formação Profissional Vila Nova de Gaia</t>
  </si>
  <si>
    <t>Av. da República, 1786 - R/ch, Edifício Europa</t>
  </si>
  <si>
    <t>4430194</t>
  </si>
  <si>
    <t>VILA NOVA DE GAIA</t>
  </si>
  <si>
    <t>Mafamude</t>
  </si>
  <si>
    <t>ce.gaia@iefp.pt</t>
  </si>
  <si>
    <t>SE Amarante</t>
  </si>
  <si>
    <t>CTE Gondomar</t>
  </si>
  <si>
    <t>Serviço de Emprego de Gondomar</t>
  </si>
  <si>
    <t>Rua Padre Augusto Maia, 26</t>
  </si>
  <si>
    <t>4420245</t>
  </si>
  <si>
    <t>GONDOMAR</t>
  </si>
  <si>
    <t>Gondomar</t>
  </si>
  <si>
    <t>ce.gondomar@iefp.pt</t>
  </si>
  <si>
    <t>AMARES</t>
  </si>
  <si>
    <t>SE Braga</t>
  </si>
  <si>
    <t>CTE Valongo</t>
  </si>
  <si>
    <t>Serviço de Emprego de Valongo</t>
  </si>
  <si>
    <t>Rua Conde de Ferreira, 256</t>
  </si>
  <si>
    <t>4440544</t>
  </si>
  <si>
    <t>VALONGO</t>
  </si>
  <si>
    <t>Valongo</t>
  </si>
  <si>
    <t>ce.valongo@iefp.pt</t>
  </si>
  <si>
    <t>ANADIA</t>
  </si>
  <si>
    <t>CTE Vila Nova de Famalicão</t>
  </si>
  <si>
    <t>Serviço de Emprego de Vila Nova de Famalicão</t>
  </si>
  <si>
    <t>Alameda Padre Manuel Simões, 222</t>
  </si>
  <si>
    <t>4760286</t>
  </si>
  <si>
    <t>VILA NOVA DE FAMALICÃO</t>
  </si>
  <si>
    <t>Vila Nova de Famalicão</t>
  </si>
  <si>
    <t>se.famalicao@iefp.pt</t>
  </si>
  <si>
    <t>ANSIÃO</t>
  </si>
  <si>
    <t>CTE Santo Tirso</t>
  </si>
  <si>
    <t>Serviço de Emprego de Santo Tirso</t>
  </si>
  <si>
    <t>Av. São Rosendo, 127</t>
  </si>
  <si>
    <t>4780364</t>
  </si>
  <si>
    <t>SANTO TIRSO</t>
  </si>
  <si>
    <t>S. Tirso</t>
  </si>
  <si>
    <t>se.santotirso@iefp.pt</t>
  </si>
  <si>
    <t>SE Arcos de Valdevez</t>
  </si>
  <si>
    <t>Rua do Rio Grande, 13</t>
  </si>
  <si>
    <t>3750137</t>
  </si>
  <si>
    <t>Águeda</t>
  </si>
  <si>
    <t>se.agueda@iefp.pt</t>
  </si>
  <si>
    <t>COIMBRA</t>
  </si>
  <si>
    <t>ARGANIL</t>
  </si>
  <si>
    <t>SE Arganil</t>
  </si>
  <si>
    <t>Serviço de Emprego e Formação Profissional de Arganil</t>
  </si>
  <si>
    <t>CTEF Pinhal Interior Norte</t>
  </si>
  <si>
    <t>CTEF Coimbra</t>
  </si>
  <si>
    <t>Serviço de Emprego de Coimbra</t>
  </si>
  <si>
    <t>Av. Fernão de Magalhães, 660-D</t>
  </si>
  <si>
    <t>3000174</t>
  </si>
  <si>
    <t>Coimbra</t>
  </si>
  <si>
    <t>se.coimbra@iefp.pt</t>
  </si>
  <si>
    <t>VISEU</t>
  </si>
  <si>
    <t>ARMAMAR</t>
  </si>
  <si>
    <t>SE Lamego</t>
  </si>
  <si>
    <t>CTEF Castelo Branco</t>
  </si>
  <si>
    <t>Serviço de Emprego de Castelo Branco</t>
  </si>
  <si>
    <t>Av. Pedro Alvares Cabral, 6 - R/ch</t>
  </si>
  <si>
    <t>6000084</t>
  </si>
  <si>
    <t>CASTELO BRANCO</t>
  </si>
  <si>
    <t>Castelo Branco</t>
  </si>
  <si>
    <t>se.castelobranco@iefp.pt</t>
  </si>
  <si>
    <t>AROUCA</t>
  </si>
  <si>
    <t>SE São João da Madeira</t>
  </si>
  <si>
    <t>CTEF Aveiro</t>
  </si>
  <si>
    <t>Serviço de Emprego de Aveiro</t>
  </si>
  <si>
    <t>Cais da Fonte Nova</t>
  </si>
  <si>
    <t>3811901</t>
  </si>
  <si>
    <t>Aveiro</t>
  </si>
  <si>
    <t>se.aveiro@iefp.pt</t>
  </si>
  <si>
    <t>ARRAIOLOS</t>
  </si>
  <si>
    <t>SE Évora</t>
  </si>
  <si>
    <t>Serviço de Emprego de Évora</t>
  </si>
  <si>
    <t>Serviço de Emprego de Leiria</t>
  </si>
  <si>
    <t>Rua de S. Miguel, Lote 1</t>
  </si>
  <si>
    <t>2410170</t>
  </si>
  <si>
    <t>Leiria</t>
  </si>
  <si>
    <t>se.leiria@iefp.pt</t>
  </si>
  <si>
    <t>ARRONCHES</t>
  </si>
  <si>
    <t>SE Elvas</t>
  </si>
  <si>
    <t>Serviço de Emprego de Elvas</t>
  </si>
  <si>
    <t>Serviço de Emprego da Marinha Grande</t>
  </si>
  <si>
    <t>Rua Tenente Cabeleira Filipe, 28</t>
  </si>
  <si>
    <t>2431903</t>
  </si>
  <si>
    <t>MARINHA GRANDE</t>
  </si>
  <si>
    <t>Marinha Grande</t>
  </si>
  <si>
    <t>se.marinhagrande@iefp.pt</t>
  </si>
  <si>
    <t>ARRUDA DOS VINHOS</t>
  </si>
  <si>
    <t>Av. José Malhoa</t>
  </si>
  <si>
    <t>3260402</t>
  </si>
  <si>
    <t>FIGUEIRÓ DOS VINHOS</t>
  </si>
  <si>
    <t>Figueiro dos Vinhos</t>
  </si>
  <si>
    <t>se.figueirovinhos@iefp.pt</t>
  </si>
  <si>
    <t>SE Aveiro</t>
  </si>
  <si>
    <t>Rua D. José da Cruz Moreira Pinto, Lt. 6</t>
  </si>
  <si>
    <t>3514505</t>
  </si>
  <si>
    <t>Viseu</t>
  </si>
  <si>
    <t>se.viseu@iefp.pt</t>
  </si>
  <si>
    <t>AVIS</t>
  </si>
  <si>
    <t>SE Ponte de Sôr</t>
  </si>
  <si>
    <t>Serviço de Emprego de Ponte de Sôr</t>
  </si>
  <si>
    <t>Serviço de Emprego e Formação Profissional da Guarda</t>
  </si>
  <si>
    <t>Av. Estádio Municipal</t>
  </si>
  <si>
    <t>6300705</t>
  </si>
  <si>
    <t>Guarda</t>
  </si>
  <si>
    <t>cefp.guarda@iefp.pt</t>
  </si>
  <si>
    <t>AZAMBUJA</t>
  </si>
  <si>
    <t>Serviço de Emprego e Formação Profissional de Seia</t>
  </si>
  <si>
    <t>Av. 1º de Maio</t>
  </si>
  <si>
    <t>6270479</t>
  </si>
  <si>
    <t>SEIA</t>
  </si>
  <si>
    <t>Seia</t>
  </si>
  <si>
    <t>sefp.seia@iefp.pt</t>
  </si>
  <si>
    <t>BAIÃO</t>
  </si>
  <si>
    <t>Rua Silva Gouveia, 22</t>
  </si>
  <si>
    <t>6400455</t>
  </si>
  <si>
    <t>PINHEL</t>
  </si>
  <si>
    <t>Pinhel</t>
  </si>
  <si>
    <t>se.pinhel@iefp.pt</t>
  </si>
  <si>
    <t>SE Barcelos</t>
  </si>
  <si>
    <t>Serviço de Emprego da Lousã</t>
  </si>
  <si>
    <t>Rua Dr. Pires de Carvalho, 47 - R/ch</t>
  </si>
  <si>
    <t>3200238</t>
  </si>
  <si>
    <t>LOUSÃ</t>
  </si>
  <si>
    <t>Lousã</t>
  </si>
  <si>
    <t>se.lousa@iefp.pt</t>
  </si>
  <si>
    <t>BARRANCOS</t>
  </si>
  <si>
    <t>SE Moura</t>
  </si>
  <si>
    <t>Serviço de Emprego de Moura</t>
  </si>
  <si>
    <t>Av. das Forças Armadas - Edif. Argogest</t>
  </si>
  <si>
    <t>3300011</t>
  </si>
  <si>
    <t>Arganil</t>
  </si>
  <si>
    <t>sefp.arganil@iefp.pt</t>
  </si>
  <si>
    <t>BARREIRO</t>
  </si>
  <si>
    <t>SE Barreiro</t>
  </si>
  <si>
    <t>Serviço de Emprego do Barreiro</t>
  </si>
  <si>
    <t>CTE Covilhã</t>
  </si>
  <si>
    <t>Serviço de Emprego da Covilhã</t>
  </si>
  <si>
    <t>Av. 25 de Abril, 66</t>
  </si>
  <si>
    <t>6201014</t>
  </si>
  <si>
    <t>COVILHÃ</t>
  </si>
  <si>
    <t>Covilhã</t>
  </si>
  <si>
    <t>ce.covilha@iefp.pt</t>
  </si>
  <si>
    <t>BATALHA</t>
  </si>
  <si>
    <t>SE Leiria</t>
  </si>
  <si>
    <t>CTE Figueira do Foz</t>
  </si>
  <si>
    <t>Serviço de Emprego da Figueira da Foz</t>
  </si>
  <si>
    <t>Rua de Coimbra, 1 - Edif. Portas da Cidade</t>
  </si>
  <si>
    <t>3080047</t>
  </si>
  <si>
    <t>FIGUEIRA DA FOZ</t>
  </si>
  <si>
    <t>Figueira da Foz</t>
  </si>
  <si>
    <t>ce.figueirafoz@iefp.pt</t>
  </si>
  <si>
    <t>CTE Dão-Lafões</t>
  </si>
  <si>
    <t>Serviço de Emprego de São Pedro do Sul</t>
  </si>
  <si>
    <t>Rua do Querido, 108 - R/ch Dto.</t>
  </si>
  <si>
    <t>3660500</t>
  </si>
  <si>
    <t>SÃO PEDRO DO SUL</t>
  </si>
  <si>
    <t>S.Pedro do Sul</t>
  </si>
  <si>
    <t>se.spedrosul@iefp.pt</t>
  </si>
  <si>
    <t>BELMONTE</t>
  </si>
  <si>
    <t>SE Covilhã</t>
  </si>
  <si>
    <t>Serviço de Emprego de Covilhã</t>
  </si>
  <si>
    <t>Serviço de Emprego de Tondela</t>
  </si>
  <si>
    <t>Praceta Teófilo da Cruz</t>
  </si>
  <si>
    <t>3460589</t>
  </si>
  <si>
    <t>TONDELA</t>
  </si>
  <si>
    <t>Tondela</t>
  </si>
  <si>
    <t>se.tondela@iefp.pt</t>
  </si>
  <si>
    <t>BENAVENTE</t>
  </si>
  <si>
    <t>SE Salvaterra de Magos</t>
  </si>
  <si>
    <t>Serviço de Emprego de Salvaterra de Magos</t>
  </si>
  <si>
    <t>Serviço de Emprego de Caldas da Rainha</t>
  </si>
  <si>
    <t>Hemiciclo João Paulo II, 11</t>
  </si>
  <si>
    <t>2500212</t>
  </si>
  <si>
    <t>CALDAS DA RAINHA</t>
  </si>
  <si>
    <t>Caldas da Rainha</t>
  </si>
  <si>
    <t>se.caldasrainha@iefp.pt</t>
  </si>
  <si>
    <t>BOMBARRAL</t>
  </si>
  <si>
    <t>SE Caldas da Rainha</t>
  </si>
  <si>
    <t>Largo 5 de Outubro, 18</t>
  </si>
  <si>
    <t>2460019</t>
  </si>
  <si>
    <t>Alcobaça</t>
  </si>
  <si>
    <t>se.alcobaca@iefp.pt</t>
  </si>
  <si>
    <t>BORBA</t>
  </si>
  <si>
    <t>Rua D. João IV, 18-A</t>
  </si>
  <si>
    <t>2804538</t>
  </si>
  <si>
    <t>Almada</t>
  </si>
  <si>
    <t>ce.almada@iefp.pt</t>
  </si>
  <si>
    <t>BOTICAS</t>
  </si>
  <si>
    <t>SE Chaves</t>
  </si>
  <si>
    <t>CTE Cascais</t>
  </si>
  <si>
    <t>Serviço de Emprego de Cascais</t>
  </si>
  <si>
    <t>Av. Valbom, 17 - 1º</t>
  </si>
  <si>
    <t>2750508</t>
  </si>
  <si>
    <t>CASCAIS</t>
  </si>
  <si>
    <t>Cascais</t>
  </si>
  <si>
    <t>cte.cascais@iefp.pt</t>
  </si>
  <si>
    <t>CTE Loures-Odivelas</t>
  </si>
  <si>
    <t>Serviço de Emprego de Loures</t>
  </si>
  <si>
    <t>Rua de Goa, 9-A</t>
  </si>
  <si>
    <t>2670437</t>
  </si>
  <si>
    <t>LOURES</t>
  </si>
  <si>
    <t>Loures</t>
  </si>
  <si>
    <t>se.loures@iefp.pt</t>
  </si>
  <si>
    <t>SE Bragança</t>
  </si>
  <si>
    <t>Serviço de Emprego de Odivelas</t>
  </si>
  <si>
    <t>Av. D. Dinis, nº 74 A</t>
  </si>
  <si>
    <t>2675328</t>
  </si>
  <si>
    <t>ODIVELAS</t>
  </si>
  <si>
    <t>Odivelas</t>
  </si>
  <si>
    <t>se.odivelas@iefp.pt</t>
  </si>
  <si>
    <t>CABECEIRAS DE BASTO</t>
  </si>
  <si>
    <t>SE Basto</t>
  </si>
  <si>
    <t>Rua Elias Garcia, 35</t>
  </si>
  <si>
    <t>2830349</t>
  </si>
  <si>
    <t>Barreiro</t>
  </si>
  <si>
    <t>se.barreiro@iefp.pt</t>
  </si>
  <si>
    <t>CADAVAL</t>
  </si>
  <si>
    <t>Praceta do Páteo D'Água, 349 - R/C</t>
  </si>
  <si>
    <t>2870090</t>
  </si>
  <si>
    <t>MONTIJO</t>
  </si>
  <si>
    <t>Montijo</t>
  </si>
  <si>
    <t>se.montijo@iefp.pt</t>
  </si>
  <si>
    <t>Rua Santos Bernardes, 25 - R/ch</t>
  </si>
  <si>
    <t>2560362</t>
  </si>
  <si>
    <t>TORRES VEDRAS</t>
  </si>
  <si>
    <t>Torres Vedras</t>
  </si>
  <si>
    <t>ce.torresvedras@iefp.pt</t>
  </si>
  <si>
    <t>CAMINHA</t>
  </si>
  <si>
    <t>SE Viana do Castelo</t>
  </si>
  <si>
    <t>CTEF Vila Franca de Xira</t>
  </si>
  <si>
    <t>Serviço de Emprego de Vila Franca de Xira</t>
  </si>
  <si>
    <t>Rua Dr. Manuel de Arriaga, 33</t>
  </si>
  <si>
    <t>2600186</t>
  </si>
  <si>
    <t>VILA FRANCA DE XIRA</t>
  </si>
  <si>
    <t>Vila Franca de Xira</t>
  </si>
  <si>
    <t>se.vilafranca@iefp.pt</t>
  </si>
  <si>
    <t>CAMPO MAIOR</t>
  </si>
  <si>
    <t>CTEF Lisboa</t>
  </si>
  <si>
    <t>Serviço de Emprego das Picoas</t>
  </si>
  <si>
    <t>Av. 5 de Outubro, 24</t>
  </si>
  <si>
    <t>1050057</t>
  </si>
  <si>
    <t>Lisboa</t>
  </si>
  <si>
    <t>se.picoas@iefp.pt</t>
  </si>
  <si>
    <t>CANTANHEDE</t>
  </si>
  <si>
    <t>SE Coimbra</t>
  </si>
  <si>
    <t>Serviço de Emprego de Benfica</t>
  </si>
  <si>
    <t>Rua das Pedralvas, 15-A</t>
  </si>
  <si>
    <t>1500487</t>
  </si>
  <si>
    <t>se.benfica@iefp.pt</t>
  </si>
  <si>
    <t>CARRAZEDA DE ANSIÃES</t>
  </si>
  <si>
    <t>Praceta Alves Redol, 22</t>
  </si>
  <si>
    <t>2000182</t>
  </si>
  <si>
    <t>Santarém</t>
  </si>
  <si>
    <t>se.santarem@iefp.pt</t>
  </si>
  <si>
    <t>CARREGAL DO SAL</t>
  </si>
  <si>
    <t>SE Tondela</t>
  </si>
  <si>
    <t>Urbanização Pinhal da Vila - Rua Capitão Salgueiro Maia</t>
  </si>
  <si>
    <t>2120080</t>
  </si>
  <si>
    <t>SALVATERRA DE MAGOS</t>
  </si>
  <si>
    <t>Salvaterra de Magos</t>
  </si>
  <si>
    <t>se.salvaterra@iefp.pt</t>
  </si>
  <si>
    <t>CARTAXO</t>
  </si>
  <si>
    <t>CTEF Seixal</t>
  </si>
  <si>
    <t>Serviço de Emprego do Seixal</t>
  </si>
  <si>
    <t>Av. Marcos Portugal, 90</t>
  </si>
  <si>
    <t>2845545</t>
  </si>
  <si>
    <t>AMORA</t>
  </si>
  <si>
    <t>Seixal</t>
  </si>
  <si>
    <t>se.seixal@iefp.pt</t>
  </si>
  <si>
    <t>SE Cascais</t>
  </si>
  <si>
    <t>Serviço de Emprego da Sertã</t>
  </si>
  <si>
    <t>Travessa do Ramalhosa</t>
  </si>
  <si>
    <t>6100773</t>
  </si>
  <si>
    <t>SERTÃ</t>
  </si>
  <si>
    <t>Sertã</t>
  </si>
  <si>
    <t>se.serta@iefp.pt</t>
  </si>
  <si>
    <t>CASTANHEIRA DE PERA</t>
  </si>
  <si>
    <t>Rua D. António Prior do Crato, 151</t>
  </si>
  <si>
    <t>2200086</t>
  </si>
  <si>
    <t>Abrantes</t>
  </si>
  <si>
    <t>se.abrantes@iefp.pt</t>
  </si>
  <si>
    <t>SE Castelo Branco</t>
  </si>
  <si>
    <t>Serviço de Emprego de Tomar</t>
  </si>
  <si>
    <t>Rua de Santa Iria, 38 e 40</t>
  </si>
  <si>
    <t>2304909</t>
  </si>
  <si>
    <t>TOMAR</t>
  </si>
  <si>
    <t>Tomar</t>
  </si>
  <si>
    <t>se.tomar@iefp.pt</t>
  </si>
  <si>
    <t>CASTELO DE PAIVA</t>
  </si>
  <si>
    <t>SE Penafiel</t>
  </si>
  <si>
    <t>Rua 25 de Abril, 4 e 6</t>
  </si>
  <si>
    <t>2350774</t>
  </si>
  <si>
    <t>TORRES NOVAS</t>
  </si>
  <si>
    <t>Torres Novas</t>
  </si>
  <si>
    <t>se.torresnovas@iefp.pt</t>
  </si>
  <si>
    <t>CASTELO DE VIDE</t>
  </si>
  <si>
    <t>CTEF Sintra</t>
  </si>
  <si>
    <t>Serviço de Emprego de Sintra</t>
  </si>
  <si>
    <t>Av. Heliodoro Salgado, 58-a/c</t>
  </si>
  <si>
    <t>2710575</t>
  </si>
  <si>
    <t>SINTRA</t>
  </si>
  <si>
    <t>Sintra</t>
  </si>
  <si>
    <t>se.sintra@iefp.pt</t>
  </si>
  <si>
    <t>CASTRO DAIRE</t>
  </si>
  <si>
    <t>SE São Pedro do Sul</t>
  </si>
  <si>
    <t>CTEF Setúbal</t>
  </si>
  <si>
    <t>Serviço de Emprego de Setúbal</t>
  </si>
  <si>
    <t>Rua António José Batista, 88-A</t>
  </si>
  <si>
    <t>2910397</t>
  </si>
  <si>
    <t>Setúbal</t>
  </si>
  <si>
    <t>se.setubal@iefp.pt</t>
  </si>
  <si>
    <t>CASTRO MARIM</t>
  </si>
  <si>
    <t>Av. D. Nuno Álvares Pereira, 1-A</t>
  </si>
  <si>
    <t>2700253</t>
  </si>
  <si>
    <t>Amadora</t>
  </si>
  <si>
    <t>se.amadora@iefp.pt</t>
  </si>
  <si>
    <t>CASTRO VERDE</t>
  </si>
  <si>
    <t>Praça da República, nº.1/4</t>
  </si>
  <si>
    <t>7800427</t>
  </si>
  <si>
    <t>Beja</t>
  </si>
  <si>
    <t>cte.beja@iefp.pt</t>
  </si>
  <si>
    <t>CELORICO DA BEIRA</t>
  </si>
  <si>
    <t>SE Guarda</t>
  </si>
  <si>
    <t>Av. 25 de Abril, 33</t>
  </si>
  <si>
    <t>7670250</t>
  </si>
  <si>
    <t>OURIQUE</t>
  </si>
  <si>
    <t>Ourique</t>
  </si>
  <si>
    <t>cte.ourique@iefp.pt</t>
  </si>
  <si>
    <t>CELORICO DE BASTO</t>
  </si>
  <si>
    <t>Rua das Forças Armadas, 8</t>
  </si>
  <si>
    <t>7860034</t>
  </si>
  <si>
    <t>MOURA</t>
  </si>
  <si>
    <t>Moura</t>
  </si>
  <si>
    <t>cte.moura@iefp.pt</t>
  </si>
  <si>
    <t>CHAMUSCA</t>
  </si>
  <si>
    <t>Praça Dr. José Dias Sena, 1</t>
  </si>
  <si>
    <t>7100459</t>
  </si>
  <si>
    <t>ESTREMOZ</t>
  </si>
  <si>
    <t>Estremoz</t>
  </si>
  <si>
    <t>cte.estremoz@iefp.pt</t>
  </si>
  <si>
    <t>Rua do Menino Jesus, 43-45</t>
  </si>
  <si>
    <t>7000601</t>
  </si>
  <si>
    <t>Évora</t>
  </si>
  <si>
    <t>cte.evora@iefp.pt</t>
  </si>
  <si>
    <t>CINFÃES</t>
  </si>
  <si>
    <t>Serviço de Emprego de Montemor-o-Novo</t>
  </si>
  <si>
    <t>Av. Gago Coutinho, 32</t>
  </si>
  <si>
    <t>7050101</t>
  </si>
  <si>
    <t>MONTEMOR-O-NOVO</t>
  </si>
  <si>
    <t>Montemor-o-Novo</t>
  </si>
  <si>
    <t>cte.montemor@iefp.pt</t>
  </si>
  <si>
    <t>Av. António Sardinha, Lt. 1 R/ch</t>
  </si>
  <si>
    <t>7350091</t>
  </si>
  <si>
    <t>ELVAS</t>
  </si>
  <si>
    <t>Elvas</t>
  </si>
  <si>
    <t>cte.elvas@iefp.pt</t>
  </si>
  <si>
    <t>CONDEIXA-A-NOVA</t>
  </si>
  <si>
    <t>Rua 31 de Janeiro, 96</t>
  </si>
  <si>
    <t>7300211</t>
  </si>
  <si>
    <t>Portalegre</t>
  </si>
  <si>
    <t>cte.portalegre@iefp.pt</t>
  </si>
  <si>
    <t>CONSTÂNCIA</t>
  </si>
  <si>
    <t>Rua José Régio, 1</t>
  </si>
  <si>
    <t>7400266</t>
  </si>
  <si>
    <t>PONTE DE SOR</t>
  </si>
  <si>
    <t>Ponte de Sôr</t>
  </si>
  <si>
    <t>sefp.pontesor@iefp.pt</t>
  </si>
  <si>
    <t>CORUCHE</t>
  </si>
  <si>
    <t>Av. Eng. João Soares Branco, 34</t>
  </si>
  <si>
    <t>7580093</t>
  </si>
  <si>
    <t>Alcácer do Sal</t>
  </si>
  <si>
    <t>cte.alcacer@iefp.pt</t>
  </si>
  <si>
    <t>Serviço de Emprego de Sines</t>
  </si>
  <si>
    <t>Rua Marquês de Pombal, 49 - R/ch</t>
  </si>
  <si>
    <t>7520224</t>
  </si>
  <si>
    <t>SINES</t>
  </si>
  <si>
    <t>Sines</t>
  </si>
  <si>
    <t>cte.sines@iefp.pt</t>
  </si>
  <si>
    <t>CRATO</t>
  </si>
  <si>
    <t>Serviço de Emprego de Faro</t>
  </si>
  <si>
    <t>Rua Dr. Cândido Guerreiro, 41</t>
  </si>
  <si>
    <t>8000318</t>
  </si>
  <si>
    <t>Faro</t>
  </si>
  <si>
    <t>se.faro@iefp.pt</t>
  </si>
  <si>
    <t>CUBA</t>
  </si>
  <si>
    <t>RUA CATARINA EUFÉMIA, 53-A</t>
  </si>
  <si>
    <t>8900255</t>
  </si>
  <si>
    <t>VILA REAL SANTO ANTÓNIO</t>
  </si>
  <si>
    <t>Vila Real de Santo António</t>
  </si>
  <si>
    <t>se.vrsa@iefp.pt</t>
  </si>
  <si>
    <t>Serviço de Emprego de Portimão</t>
  </si>
  <si>
    <t>Urb. Caldeira do Moinho - Rua da Abicada (frente ao mercado)</t>
  </si>
  <si>
    <t>8500454</t>
  </si>
  <si>
    <t>PORTIMÃO</t>
  </si>
  <si>
    <t>Portimão</t>
  </si>
  <si>
    <t>cefp.portimao@iefp.pt</t>
  </si>
  <si>
    <t>ENTRONCAMENTO</t>
  </si>
  <si>
    <t>Rua Teixeira Gomes, Lote 1c - Ameijeira</t>
  </si>
  <si>
    <t>8600587</t>
  </si>
  <si>
    <t>LAGOS</t>
  </si>
  <si>
    <t>Lagos</t>
  </si>
  <si>
    <t>se.lagos@iefp.pt</t>
  </si>
  <si>
    <t>ESPINHO</t>
  </si>
  <si>
    <t>SEF Vila Nova de Gaia</t>
  </si>
  <si>
    <t>8100506</t>
  </si>
  <si>
    <t>LOULÉ</t>
  </si>
  <si>
    <t>Loulé</t>
  </si>
  <si>
    <t>ce.loule@iefp.pt</t>
  </si>
  <si>
    <t>ESPOSENDE</t>
  </si>
  <si>
    <t>ESTARREJA</t>
  </si>
  <si>
    <t>SE Fafe</t>
  </si>
  <si>
    <t>SE Faro</t>
  </si>
  <si>
    <t>SE Felgueiras</t>
  </si>
  <si>
    <t>FERREIRA DO ALENTEJO</t>
  </si>
  <si>
    <t>FERREIRA DO ZÊZERE</t>
  </si>
  <si>
    <t>SE Tomar</t>
  </si>
  <si>
    <t>SE Figueira da Foz</t>
  </si>
  <si>
    <t>FIGUEIRA DE CASTELO RODRIGO</t>
  </si>
  <si>
    <t>FORNOS DE ALGODRES</t>
  </si>
  <si>
    <t>SE Seia</t>
  </si>
  <si>
    <t>FREIXO ESPADA À CINTA</t>
  </si>
  <si>
    <t>SE Torre de Moncorvo</t>
  </si>
  <si>
    <t>FRONTEIRA</t>
  </si>
  <si>
    <t>FUNDÃO</t>
  </si>
  <si>
    <t>GAVIÃO</t>
  </si>
  <si>
    <t>GÓIS</t>
  </si>
  <si>
    <t>GOLEGÃ</t>
  </si>
  <si>
    <t>SE Gondomar</t>
  </si>
  <si>
    <t>GOUVEIA</t>
  </si>
  <si>
    <t>GRÂNDOLA</t>
  </si>
  <si>
    <t>SE Guimarães</t>
  </si>
  <si>
    <t>IDANHA-A-NOVA</t>
  </si>
  <si>
    <t>ÍLHAVO</t>
  </si>
  <si>
    <t>LAGOA</t>
  </si>
  <si>
    <t>SE Portimão</t>
  </si>
  <si>
    <t>SE Lisboa - Picoas</t>
  </si>
  <si>
    <t>Serviço de Emprego de Lisboa - Picoas</t>
  </si>
  <si>
    <t>SE Loures</t>
  </si>
  <si>
    <t>LOURINHÃ</t>
  </si>
  <si>
    <t>SE Lousã</t>
  </si>
  <si>
    <t>LOUSADA</t>
  </si>
  <si>
    <t>MAÇÃO</t>
  </si>
  <si>
    <t>MAFRA</t>
  </si>
  <si>
    <t>SE Maia</t>
  </si>
  <si>
    <t>Serviço de Emprego daMaia</t>
  </si>
  <si>
    <t>MANGUALDE</t>
  </si>
  <si>
    <t>MANTEIGAS</t>
  </si>
  <si>
    <t>MARCO DE CANAVESES</t>
  </si>
  <si>
    <t>SE Marinha Grande</t>
  </si>
  <si>
    <t>Serviço de Emprego de Marinha Grande</t>
  </si>
  <si>
    <t>MARVÃO</t>
  </si>
  <si>
    <t>SE Matosinhos</t>
  </si>
  <si>
    <t>MEALHADA</t>
  </si>
  <si>
    <t>MEDA</t>
  </si>
  <si>
    <t>MELGAÇO</t>
  </si>
  <si>
    <t>SE Valença</t>
  </si>
  <si>
    <t>MÉRTOLA</t>
  </si>
  <si>
    <t>MESÃO FRIO</t>
  </si>
  <si>
    <t>MIRA</t>
  </si>
  <si>
    <t>MIRANDA DO CORVO</t>
  </si>
  <si>
    <t>MIRANDA DO DOURO</t>
  </si>
  <si>
    <t>SE Mirandela</t>
  </si>
  <si>
    <t>MOGADOURO</t>
  </si>
  <si>
    <t>MOIMENTA DA BEIRA</t>
  </si>
  <si>
    <t>MOITA</t>
  </si>
  <si>
    <t>Serviço de Emprego de Barreiro</t>
  </si>
  <si>
    <t>MONÇÃO</t>
  </si>
  <si>
    <t>MONCHIQUE</t>
  </si>
  <si>
    <t>MONDIM DE BASTO</t>
  </si>
  <si>
    <t>MONFORTE</t>
  </si>
  <si>
    <t>MONTALEGRE</t>
  </si>
  <si>
    <t>SE Montemor-o-Novo</t>
  </si>
  <si>
    <t>MONTEMOR-O-VELHO</t>
  </si>
  <si>
    <t>Serviço de Emprego de Montijo</t>
  </si>
  <si>
    <t>MORA</t>
  </si>
  <si>
    <t>MORTÁGUA</t>
  </si>
  <si>
    <t>MOURÃO</t>
  </si>
  <si>
    <t>MURÇA</t>
  </si>
  <si>
    <t>MURTOSA</t>
  </si>
  <si>
    <t>NAZARÉ</t>
  </si>
  <si>
    <t>NELAS</t>
  </si>
  <si>
    <t>NISA</t>
  </si>
  <si>
    <t>ÓBIDOS</t>
  </si>
  <si>
    <t>ODEMIRA</t>
  </si>
  <si>
    <t>SE Sines</t>
  </si>
  <si>
    <t>SE Odivelas</t>
  </si>
  <si>
    <t>OEIRAS</t>
  </si>
  <si>
    <t>OLEIROS</t>
  </si>
  <si>
    <t>OLHÃO</t>
  </si>
  <si>
    <t>OLIVEIRA DE AZEMEIS</t>
  </si>
  <si>
    <t>OLIVEIRA DE FRADES</t>
  </si>
  <si>
    <t>OLIVEIRA DO BAIRRO</t>
  </si>
  <si>
    <t>OLIVEIRA DO HOSPITAL</t>
  </si>
  <si>
    <t>OURÉM</t>
  </si>
  <si>
    <t>OVAR</t>
  </si>
  <si>
    <t>PAÇOS DE FERREIRA</t>
  </si>
  <si>
    <t>PALMELA</t>
  </si>
  <si>
    <t>SE Setúbal</t>
  </si>
  <si>
    <t>PAMPILHOSA DA SERRA</t>
  </si>
  <si>
    <t>PAREDES</t>
  </si>
  <si>
    <t>SE Valongo</t>
  </si>
  <si>
    <t>PAREDES DE COURA</t>
  </si>
  <si>
    <t>PEDRÓGÃO GRANDE</t>
  </si>
  <si>
    <t>PENACOVA</t>
  </si>
  <si>
    <t>PENALVA DO CASTELO</t>
  </si>
  <si>
    <t>PENAMACOR</t>
  </si>
  <si>
    <t>PENEDONO</t>
  </si>
  <si>
    <t>PENELA</t>
  </si>
  <si>
    <t>PENICHE</t>
  </si>
  <si>
    <t>PESO DA RÉGUA</t>
  </si>
  <si>
    <t>POMBAL</t>
  </si>
  <si>
    <t>PONTE DA BARCA</t>
  </si>
  <si>
    <t>PONTE DE LIMA</t>
  </si>
  <si>
    <t>PONTE DE SÔR</t>
  </si>
  <si>
    <t>PORTEL</t>
  </si>
  <si>
    <t>SE Porto</t>
  </si>
  <si>
    <t>PORTO DE MÓS</t>
  </si>
  <si>
    <t>PÓVOA DE LANHOSO</t>
  </si>
  <si>
    <t>SE Póvoa de Varzim/Vila do Conde</t>
  </si>
  <si>
    <t>Serviço de Emprego de Póvoa de Varzim/Vila do Conde</t>
  </si>
  <si>
    <t>PROENÇA-A-NOVA</t>
  </si>
  <si>
    <t>REDONDO</t>
  </si>
  <si>
    <t>REGUENGOS DE MONSARAZ</t>
  </si>
  <si>
    <t>RESENDE</t>
  </si>
  <si>
    <t>RIBEIRA DE PENA</t>
  </si>
  <si>
    <t>RIO MAIOR</t>
  </si>
  <si>
    <t>SABROSA</t>
  </si>
  <si>
    <t>SABUGAL</t>
  </si>
  <si>
    <t>SANTA COMBA DÃO</t>
  </si>
  <si>
    <t>SANTA MARIA DA FEIRA</t>
  </si>
  <si>
    <t>SANTA MARTA DE PENAGUIÃO</t>
  </si>
  <si>
    <t>SANTIAGO DO CACÉM</t>
  </si>
  <si>
    <t>SE Santo Tirso</t>
  </si>
  <si>
    <t>SÃO BRÁS DE ALPORTEL</t>
  </si>
  <si>
    <t>SÃO JOÃO DA PESQUEIRA</t>
  </si>
  <si>
    <t>SARDOAL</t>
  </si>
  <si>
    <t>SÁTÃO</t>
  </si>
  <si>
    <t>SEIXAL</t>
  </si>
  <si>
    <t>SE Seixal</t>
  </si>
  <si>
    <t>SERNANCELHE</t>
  </si>
  <si>
    <t>SERPA</t>
  </si>
  <si>
    <t>SE Sertã</t>
  </si>
  <si>
    <t>SESIMBRA</t>
  </si>
  <si>
    <t>SEVER DO VOUGA</t>
  </si>
  <si>
    <t>SILVES</t>
  </si>
  <si>
    <t>SE Sintra</t>
  </si>
  <si>
    <t>SOBRAL MONTE AGRAÇO</t>
  </si>
  <si>
    <t>SOURE</t>
  </si>
  <si>
    <t>SOUSEL</t>
  </si>
  <si>
    <t>TÁBUA</t>
  </si>
  <si>
    <t>TABUAÇO</t>
  </si>
  <si>
    <t>TAROUCA</t>
  </si>
  <si>
    <t>TAVIRA</t>
  </si>
  <si>
    <t>TERRAS DE BOURO</t>
  </si>
  <si>
    <t>TRANCOSO</t>
  </si>
  <si>
    <t>TROFA</t>
  </si>
  <si>
    <t>VAGOS</t>
  </si>
  <si>
    <t>VALE DE CAMBRA</t>
  </si>
  <si>
    <t>VALPAÇOS</t>
  </si>
  <si>
    <t>VENDAS NOVAS</t>
  </si>
  <si>
    <t>VIANA DO ALENTEJO</t>
  </si>
  <si>
    <t>VIDIGUEIRA</t>
  </si>
  <si>
    <t>VIEIRA DO MINHO</t>
  </si>
  <si>
    <t>VILA DE REI</t>
  </si>
  <si>
    <t>VILA DO BISPO</t>
  </si>
  <si>
    <t>VILA DO CONDE</t>
  </si>
  <si>
    <t>VILA FLOR</t>
  </si>
  <si>
    <t>SE Vila Franca de Xira</t>
  </si>
  <si>
    <t>VILA NOVA DA BARQUINHA</t>
  </si>
  <si>
    <t>VILA NOVA DE CERVEIRA</t>
  </si>
  <si>
    <t>SE Vila Nova de Famalicão</t>
  </si>
  <si>
    <t>VILA NOVA DE FOZ CÔA</t>
  </si>
  <si>
    <t>VILA NOVA DE PAIVA</t>
  </si>
  <si>
    <t>VILA NOVA DE POIARES</t>
  </si>
  <si>
    <t>VILA POUCA DE AGUIAR</t>
  </si>
  <si>
    <t>VILA REAL DE SANTO ANTÓNIO</t>
  </si>
  <si>
    <t>VILA VELHA DE RODÃO</t>
  </si>
  <si>
    <t>VILA VERDE</t>
  </si>
  <si>
    <t>VILA VIÇOSA</t>
  </si>
  <si>
    <t>VIMIOSO</t>
  </si>
  <si>
    <t>VINHAIS</t>
  </si>
  <si>
    <t>VIZELA</t>
  </si>
  <si>
    <t>VOUZELA</t>
  </si>
  <si>
    <t>A DOS FRANCOS</t>
  </si>
  <si>
    <t>Angra do Heroísmo</t>
  </si>
  <si>
    <t>Funchal</t>
  </si>
  <si>
    <t>LISTAS</t>
  </si>
  <si>
    <t>A DOS NEGROS</t>
  </si>
  <si>
    <t>ABAÇAS</t>
  </si>
  <si>
    <t>questão</t>
  </si>
  <si>
    <t>Tipo de Entidade</t>
  </si>
  <si>
    <t>???</t>
  </si>
  <si>
    <t>ABADE DE NEIVA</t>
  </si>
  <si>
    <t>ABADIM</t>
  </si>
  <si>
    <t>FREIXO DE ESPADA À CINTA</t>
  </si>
  <si>
    <t>Sim</t>
  </si>
  <si>
    <t>Associação</t>
  </si>
  <si>
    <t>Sim, autorizo.</t>
  </si>
  <si>
    <t>ABAMBRES</t>
  </si>
  <si>
    <t>Aguiar da Beira</t>
  </si>
  <si>
    <t>Não</t>
  </si>
  <si>
    <t>Não autorizo.</t>
  </si>
  <si>
    <t>ABEDIM</t>
  </si>
  <si>
    <t>Alandroal</t>
  </si>
  <si>
    <t>N/A</t>
  </si>
  <si>
    <t>ABELA</t>
  </si>
  <si>
    <t>Albergaria-a-Velha</t>
  </si>
  <si>
    <t>ABITUREIRAS</t>
  </si>
  <si>
    <t>Albufeira</t>
  </si>
  <si>
    <t>ABIUL</t>
  </si>
  <si>
    <t>MÊDA</t>
  </si>
  <si>
    <t>Centro de Dia ou Outro de Interesse Social</t>
  </si>
  <si>
    <t>ABOIM DA NÓBREGA E GONDOMAR</t>
  </si>
  <si>
    <t>Alcanena</t>
  </si>
  <si>
    <t>V. N. DE CERVEIRA</t>
  </si>
  <si>
    <t>ABOIM DAS CHOÇAS</t>
  </si>
  <si>
    <t>VILA VELHA DE RÓDÃO</t>
  </si>
  <si>
    <t>Cooperativas de Apoio à Criança e Educação</t>
  </si>
  <si>
    <t>ABORIM</t>
  </si>
  <si>
    <t>Alcochete</t>
  </si>
  <si>
    <t>Cooperativas de Solidariedade</t>
  </si>
  <si>
    <t>Duração</t>
  </si>
  <si>
    <t>ABRÃ</t>
  </si>
  <si>
    <t>Alcoutim</t>
  </si>
  <si>
    <t>Creche ou Jardim De Infância</t>
  </si>
  <si>
    <t>ABRAGÃO</t>
  </si>
  <si>
    <t>Alenquer</t>
  </si>
  <si>
    <t>SOBRAL DE MONTE AGRAÇO</t>
  </si>
  <si>
    <t>Entidade Religiosa ou Centro Paroquial</t>
  </si>
  <si>
    <t>ABRAVESES</t>
  </si>
  <si>
    <t>Alfândega da Fé</t>
  </si>
  <si>
    <t>Fundação</t>
  </si>
  <si>
    <t>ABREIRO</t>
  </si>
  <si>
    <t>Alijó</t>
  </si>
  <si>
    <t>Misericórdias</t>
  </si>
  <si>
    <t>ABRUNHOSA-A-VELHA</t>
  </si>
  <si>
    <t>Aljezur</t>
  </si>
  <si>
    <t>Outras Entidades Privadas sem Fins Lucrativos</t>
  </si>
  <si>
    <t>AÇOREIRA</t>
  </si>
  <si>
    <t>Aljustrel</t>
  </si>
  <si>
    <t>ADÃES</t>
  </si>
  <si>
    <t>ADÃO</t>
  </si>
  <si>
    <t>Almeida</t>
  </si>
  <si>
    <t>ADAÚFE</t>
  </si>
  <si>
    <t>Almeirim</t>
  </si>
  <si>
    <t>ADORIGO</t>
  </si>
  <si>
    <t>Almodôvar</t>
  </si>
  <si>
    <t>AFIFE</t>
  </si>
  <si>
    <t>Alpiarça</t>
  </si>
  <si>
    <t>AGILDE</t>
  </si>
  <si>
    <t>Alter do Chão</t>
  </si>
  <si>
    <t>AGREGAÇÃO DAS FREGUESIAS SUL DE PINHEL</t>
  </si>
  <si>
    <t>Alvaiázere</t>
  </si>
  <si>
    <t>AGRELA</t>
  </si>
  <si>
    <t>Alvito</t>
  </si>
  <si>
    <t>AGROCHÃO</t>
  </si>
  <si>
    <t>ÁGUA LONGA</t>
  </si>
  <si>
    <t>ÁGUA REVÉS E CRASTO</t>
  </si>
  <si>
    <t>Amares</t>
  </si>
  <si>
    <t>AGUADA DE CIMA</t>
  </si>
  <si>
    <t>Anadia</t>
  </si>
  <si>
    <t>CasteloBranco</t>
  </si>
  <si>
    <t>AGUALONGA</t>
  </si>
  <si>
    <t>ÁGUAS BELAS</t>
  </si>
  <si>
    <t>Ansião</t>
  </si>
  <si>
    <t>Evora</t>
  </si>
  <si>
    <t>ÁGUAS FRIAS</t>
  </si>
  <si>
    <t>ÁGUAS LIVRES</t>
  </si>
  <si>
    <t>Armamar</t>
  </si>
  <si>
    <t>ÁGUAS SANTAS</t>
  </si>
  <si>
    <t>Arouca</t>
  </si>
  <si>
    <t>AGUDA</t>
  </si>
  <si>
    <t>Arraiolos</t>
  </si>
  <si>
    <t>AGUIÃ</t>
  </si>
  <si>
    <t>Arronches</t>
  </si>
  <si>
    <t>AGUIAR</t>
  </si>
  <si>
    <t>Azambuja</t>
  </si>
  <si>
    <t>Santarem</t>
  </si>
  <si>
    <t>AGUIAR DE SOUSA</t>
  </si>
  <si>
    <t>Baião</t>
  </si>
  <si>
    <t>Setubal</t>
  </si>
  <si>
    <t>AGUIEIRAS</t>
  </si>
  <si>
    <t>Vianadocastelo</t>
  </si>
  <si>
    <t>AIÃO</t>
  </si>
  <si>
    <t>Barrancos</t>
  </si>
  <si>
    <t>Vilareal</t>
  </si>
  <si>
    <t>AIRÃES</t>
  </si>
  <si>
    <t>AIRÓ</t>
  </si>
  <si>
    <t>Batalha</t>
  </si>
  <si>
    <t>AJUDA</t>
  </si>
  <si>
    <t>ALAGOA</t>
  </si>
  <si>
    <t>Belmonte</t>
  </si>
  <si>
    <t>ALBERGARIA-A-VELHA E VALMAIOR</t>
  </si>
  <si>
    <t>Benavente</t>
  </si>
  <si>
    <t>ALBUFEIRA E OLHOS DE ÁGUA</t>
  </si>
  <si>
    <t>Bombarral</t>
  </si>
  <si>
    <t>ALBURITEL</t>
  </si>
  <si>
    <t>Borba</t>
  </si>
  <si>
    <t>ALCABIDECHE</t>
  </si>
  <si>
    <t>Boticas</t>
  </si>
  <si>
    <t>ALCÁÇOVAS</t>
  </si>
  <si>
    <t>ALCAFACHE</t>
  </si>
  <si>
    <t>ALCAIDE</t>
  </si>
  <si>
    <t>Cabeceiras de Basto</t>
  </si>
  <si>
    <t>ALCAINS</t>
  </si>
  <si>
    <t>Cadaval</t>
  </si>
  <si>
    <t>ALCANEDE</t>
  </si>
  <si>
    <t>ALCANHÕES</t>
  </si>
  <si>
    <t>Calheta (Madeira)</t>
  </si>
  <si>
    <t>ALCÂNTARA</t>
  </si>
  <si>
    <t>Calheta (São Jorge)</t>
  </si>
  <si>
    <t>ALCARAVELA</t>
  </si>
  <si>
    <t>Caminha</t>
  </si>
  <si>
    <t>ALCARIA</t>
  </si>
  <si>
    <t>Campo Maior</t>
  </si>
  <si>
    <t>ALCARIA RUIVA</t>
  </si>
  <si>
    <t>Cantanhede</t>
  </si>
  <si>
    <t>ALCOBERTAS</t>
  </si>
  <si>
    <t>Carrazeda de Ansiães</t>
  </si>
  <si>
    <t>Carregal do Sal</t>
  </si>
  <si>
    <t>ALCOENTRE</t>
  </si>
  <si>
    <t>Cartaxo</t>
  </si>
  <si>
    <t>ALCOFRA</t>
  </si>
  <si>
    <t>ALCONGOSTA</t>
  </si>
  <si>
    <t>Castanheira de Pêra</t>
  </si>
  <si>
    <t>ALDÃO</t>
  </si>
  <si>
    <t>ALDEIA DA MATA</t>
  </si>
  <si>
    <t>Castelo de Paiva</t>
  </si>
  <si>
    <t>ALDEIA DA PONTE</t>
  </si>
  <si>
    <t>Castelo de Vide</t>
  </si>
  <si>
    <t>ALDEIA DAS DEZ</t>
  </si>
  <si>
    <t>Castro Daire</t>
  </si>
  <si>
    <t>ALDEIA DE SANTA MARGARIDA</t>
  </si>
  <si>
    <t>Castro Marim</t>
  </si>
  <si>
    <t>ALDEIA DE SÃO FRANCISCO DE ASSIS</t>
  </si>
  <si>
    <t>Castro Verde</t>
  </si>
  <si>
    <t>ALDEIA DO BISPO</t>
  </si>
  <si>
    <t>Celorico da Beira</t>
  </si>
  <si>
    <t>Celorico de Basto</t>
  </si>
  <si>
    <t>ALDEIA DOS FERNANDES</t>
  </si>
  <si>
    <t>Chamusca</t>
  </si>
  <si>
    <t>ALDEIA NOVA</t>
  </si>
  <si>
    <t>ALDEIA VELHA</t>
  </si>
  <si>
    <t>Cinfães</t>
  </si>
  <si>
    <t>ALDEIA VIÇOSA</t>
  </si>
  <si>
    <t>Condeixa-a-Nova</t>
  </si>
  <si>
    <t>ALDEIAS</t>
  </si>
  <si>
    <t>Constância</t>
  </si>
  <si>
    <t>ALDREU</t>
  </si>
  <si>
    <t>Coruche</t>
  </si>
  <si>
    <t>ALEGRETE</t>
  </si>
  <si>
    <t>Corvo</t>
  </si>
  <si>
    <t>ALFAIÃO</t>
  </si>
  <si>
    <t>ALFAIATES</t>
  </si>
  <si>
    <t>Crato</t>
  </si>
  <si>
    <t>Cuba</t>
  </si>
  <si>
    <t>ALFARELA DE JALES</t>
  </si>
  <si>
    <t>Câmara de Lobos</t>
  </si>
  <si>
    <t>ALFARELOS</t>
  </si>
  <si>
    <t>ALFEIZERÃO</t>
  </si>
  <si>
    <t>Entroncamento</t>
  </si>
  <si>
    <t>ALFENA</t>
  </si>
  <si>
    <t>Espinho</t>
  </si>
  <si>
    <t>ALFERCE</t>
  </si>
  <si>
    <t>Esposende</t>
  </si>
  <si>
    <t>ALFRAGIDE</t>
  </si>
  <si>
    <t>Estarreja</t>
  </si>
  <si>
    <t>ALGERIZ</t>
  </si>
  <si>
    <t>ALGODRES</t>
  </si>
  <si>
    <t>ALGUBER</t>
  </si>
  <si>
    <t>ALGUEIRÃO-MEM MARTINS</t>
  </si>
  <si>
    <t>ALHADAS</t>
  </si>
  <si>
    <t>ALHOS VEDROS</t>
  </si>
  <si>
    <t>Ferreira do Alentejo</t>
  </si>
  <si>
    <t>Ferreira do Zêzere</t>
  </si>
  <si>
    <t>ALJUBARROTA</t>
  </si>
  <si>
    <t>Figueira de Castelo Rodrigo</t>
  </si>
  <si>
    <t>ALMACEDA</t>
  </si>
  <si>
    <t>Figueiró dos Vinhos</t>
  </si>
  <si>
    <t>ALMAGREIRA</t>
  </si>
  <si>
    <t>Fornos de Algodres</t>
  </si>
  <si>
    <t>ALMALAGUÊS</t>
  </si>
  <si>
    <t>Freixo de Espada à Cinta</t>
  </si>
  <si>
    <t>ALMANCIL</t>
  </si>
  <si>
    <t>Fronteira</t>
  </si>
  <si>
    <t>Fundão</t>
  </si>
  <si>
    <t>ALMENDRA</t>
  </si>
  <si>
    <t>Gavião</t>
  </si>
  <si>
    <t>ALMOFALA</t>
  </si>
  <si>
    <t>Golegã</t>
  </si>
  <si>
    <t>ALMOSTER</t>
  </si>
  <si>
    <t>Gouveia</t>
  </si>
  <si>
    <t>ALPALHÃO</t>
  </si>
  <si>
    <t>Grândola</t>
  </si>
  <si>
    <t>ALPEDRINHA</t>
  </si>
  <si>
    <t>ALPENDORADA, VÁRZEA E TORRÃO</t>
  </si>
  <si>
    <t>Góis</t>
  </si>
  <si>
    <t>ALQUEIDÃO</t>
  </si>
  <si>
    <t>Horta</t>
  </si>
  <si>
    <t>ALQUEIDÃO DA SERRA</t>
  </si>
  <si>
    <t>Idanha-a-Nova</t>
  </si>
  <si>
    <t>ALQUERUBIM</t>
  </si>
  <si>
    <t>Ílhavo</t>
  </si>
  <si>
    <t>ALTE</t>
  </si>
  <si>
    <t>Lagoa (Algarve)</t>
  </si>
  <si>
    <t>Lagoa (São Miguel)</t>
  </si>
  <si>
    <t>ALTO DO PALURDO</t>
  </si>
  <si>
    <t>ALTURA</t>
  </si>
  <si>
    <t>Lajes das Flores</t>
  </si>
  <si>
    <t>ALTURAS DO BARROSO E CERDEDO</t>
  </si>
  <si>
    <t>Lajes do Pico</t>
  </si>
  <si>
    <t>ALVAÇÕES DO CORGO</t>
  </si>
  <si>
    <t>ALVADIA</t>
  </si>
  <si>
    <t>ALVALADE</t>
  </si>
  <si>
    <t>ALVÃO</t>
  </si>
  <si>
    <t>Lourinhã</t>
  </si>
  <si>
    <t>ALVARÃES</t>
  </si>
  <si>
    <t>ALVAREDO</t>
  </si>
  <si>
    <t>Lousada</t>
  </si>
  <si>
    <t>ALVARENGA</t>
  </si>
  <si>
    <t>Mação</t>
  </si>
  <si>
    <t>ALVARES</t>
  </si>
  <si>
    <t>ÁLVARO</t>
  </si>
  <si>
    <t>Machico</t>
  </si>
  <si>
    <t>ALVELOS</t>
  </si>
  <si>
    <t>Madalena</t>
  </si>
  <si>
    <t>ALVENDRE</t>
  </si>
  <si>
    <t>Mafra</t>
  </si>
  <si>
    <t>ALVERCA DA BEIRA/BOUÇA COVA</t>
  </si>
  <si>
    <t>ALVITE</t>
  </si>
  <si>
    <t>Mangualde</t>
  </si>
  <si>
    <t>ALVITES</t>
  </si>
  <si>
    <t>Manteigas</t>
  </si>
  <si>
    <t>Marco de Canaveses</t>
  </si>
  <si>
    <t>ALVOCO DA SERRA</t>
  </si>
  <si>
    <t>ALVOCO DAS VÁRZEAS</t>
  </si>
  <si>
    <t>Marvão</t>
  </si>
  <si>
    <t>ALVOR</t>
  </si>
  <si>
    <t>ALVORGE</t>
  </si>
  <si>
    <t>Mealhada</t>
  </si>
  <si>
    <t>ALVORNINHA</t>
  </si>
  <si>
    <t>Meda</t>
  </si>
  <si>
    <t>AMARELEJA</t>
  </si>
  <si>
    <t>Melgaço</t>
  </si>
  <si>
    <t>AMEIXIAL</t>
  </si>
  <si>
    <t>Mesão Frio</t>
  </si>
  <si>
    <t>AMÊNDOA</t>
  </si>
  <si>
    <t>Mira</t>
  </si>
  <si>
    <t>AMENDOEIRA</t>
  </si>
  <si>
    <t>Miranda do Corvo</t>
  </si>
  <si>
    <t>AMIAIS DE BAIXO</t>
  </si>
  <si>
    <t>Miranda do Douro</t>
  </si>
  <si>
    <t>AMONDE</t>
  </si>
  <si>
    <t>AMOR</t>
  </si>
  <si>
    <t>Mogadouro</t>
  </si>
  <si>
    <t>Moimenta da Beira</t>
  </si>
  <si>
    <t>AMOREIRA</t>
  </si>
  <si>
    <t>Moita</t>
  </si>
  <si>
    <t>ANAIS</t>
  </si>
  <si>
    <t>Monção</t>
  </si>
  <si>
    <t>ANÇÃ</t>
  </si>
  <si>
    <t>Monchique</t>
  </si>
  <si>
    <t>ÂNCORA</t>
  </si>
  <si>
    <t>Mondim de Basto</t>
  </si>
  <si>
    <t>ANDRÃES</t>
  </si>
  <si>
    <t>Monforte</t>
  </si>
  <si>
    <t>ANELHE</t>
  </si>
  <si>
    <t>Montalegre</t>
  </si>
  <si>
    <t>ANGEJA</t>
  </si>
  <si>
    <t>ANHA</t>
  </si>
  <si>
    <t>Montemor-o-Velho</t>
  </si>
  <si>
    <t>ANOBRA</t>
  </si>
  <si>
    <t>ANSIÃES</t>
  </si>
  <si>
    <t>Mora</t>
  </si>
  <si>
    <t>Mortágua</t>
  </si>
  <si>
    <t>ANTAS</t>
  </si>
  <si>
    <t>ARADAS</t>
  </si>
  <si>
    <t>Mourão</t>
  </si>
  <si>
    <t>ARANHAS</t>
  </si>
  <si>
    <t>Murça</t>
  </si>
  <si>
    <t>ARAZEDE</t>
  </si>
  <si>
    <t>Murtosa</t>
  </si>
  <si>
    <t>ARCA E PONTE DE LIMA</t>
  </si>
  <si>
    <t>Mértola</t>
  </si>
  <si>
    <t>ARCAS</t>
  </si>
  <si>
    <t>Nazaré</t>
  </si>
  <si>
    <t>ARCOS</t>
  </si>
  <si>
    <t>Nelas</t>
  </si>
  <si>
    <t>Nisa</t>
  </si>
  <si>
    <t>ARCOZELO</t>
  </si>
  <si>
    <t>Nordeste</t>
  </si>
  <si>
    <t>Óbidos</t>
  </si>
  <si>
    <t>Odemira</t>
  </si>
  <si>
    <t>ARCOZELO DAS MAIAS</t>
  </si>
  <si>
    <t>Oeiras</t>
  </si>
  <si>
    <t>ARCOZELOS</t>
  </si>
  <si>
    <t>Oleiros</t>
  </si>
  <si>
    <t>ARDÃOS E BOBADELA</t>
  </si>
  <si>
    <t>Olhão</t>
  </si>
  <si>
    <t>ARDEGÃO, FREIXO E MATO</t>
  </si>
  <si>
    <t>Oliveira de Azeméis</t>
  </si>
  <si>
    <t>AREEIRO</t>
  </si>
  <si>
    <t>Oliveira de Frades</t>
  </si>
  <si>
    <t>AREGA</t>
  </si>
  <si>
    <t>Oliveira do Bairro</t>
  </si>
  <si>
    <t>AREIAS</t>
  </si>
  <si>
    <t>Oliveira do Hospital</t>
  </si>
  <si>
    <t>AREOSA</t>
  </si>
  <si>
    <t>Ourém</t>
  </si>
  <si>
    <t>ARGELA</t>
  </si>
  <si>
    <t>Ovar</t>
  </si>
  <si>
    <t>ARGONCILHE</t>
  </si>
  <si>
    <t>Paços de Ferreira</t>
  </si>
  <si>
    <t>ARGOZELO</t>
  </si>
  <si>
    <t>Palmela</t>
  </si>
  <si>
    <t>ARMAÇÃO DE PÊRA</t>
  </si>
  <si>
    <t>Pampilhosa da Serra</t>
  </si>
  <si>
    <t>Paredes</t>
  </si>
  <si>
    <t>ARMIL</t>
  </si>
  <si>
    <t>Paredes de Coura</t>
  </si>
  <si>
    <t>ARNAS</t>
  </si>
  <si>
    <t>Pedrógão Grande</t>
  </si>
  <si>
    <t>ARNEIRO DAS MILHARIÇAS</t>
  </si>
  <si>
    <t>Penacova</t>
  </si>
  <si>
    <t>ARNÓIA</t>
  </si>
  <si>
    <t>ARÕES</t>
  </si>
  <si>
    <t>Penalva do Castelo</t>
  </si>
  <si>
    <t>ARÕES (SANTA CRISTINA)</t>
  </si>
  <si>
    <t>Penamacor</t>
  </si>
  <si>
    <t>ARÕES (SÃO ROMÃO)</t>
  </si>
  <si>
    <t>Penedono</t>
  </si>
  <si>
    <t>ARRABAL</t>
  </si>
  <si>
    <t>Penela</t>
  </si>
  <si>
    <t>Peniche</t>
  </si>
  <si>
    <t>ARRANHÓ</t>
  </si>
  <si>
    <t>Peso da Régua</t>
  </si>
  <si>
    <t>ARRIFANA</t>
  </si>
  <si>
    <t>Pombal</t>
  </si>
  <si>
    <t>Ponta Delgada</t>
  </si>
  <si>
    <t>ARROIOS</t>
  </si>
  <si>
    <t>Ponta do Sol</t>
  </si>
  <si>
    <t>Ponte da Barca</t>
  </si>
  <si>
    <t>ARROUQUELAS</t>
  </si>
  <si>
    <t>Ponte de Lima</t>
  </si>
  <si>
    <t>Ponte de Sor</t>
  </si>
  <si>
    <t>ÁRVORE</t>
  </si>
  <si>
    <t>ASSEICEIRA</t>
  </si>
  <si>
    <t>Portel</t>
  </si>
  <si>
    <t>ASSENTIZ</t>
  </si>
  <si>
    <t>ASSOCIAÇÃO DE FREGUESIAS DO VALE DO NEIVA</t>
  </si>
  <si>
    <t>Porto Moniz</t>
  </si>
  <si>
    <t>ASSUMAR</t>
  </si>
  <si>
    <t>Porto Santo</t>
  </si>
  <si>
    <t>ASSUNÇÃO, AJUDA, SALVADOR E SANTO ILDEFONSO</t>
  </si>
  <si>
    <t>Porto de Mós</t>
  </si>
  <si>
    <t>ASTROMIL</t>
  </si>
  <si>
    <t>Povoação</t>
  </si>
  <si>
    <t>ATALAIA</t>
  </si>
  <si>
    <t>Praia da Vitória</t>
  </si>
  <si>
    <t>ATEI</t>
  </si>
  <si>
    <t>Proença-a-Nova</t>
  </si>
  <si>
    <t>ATIÃES</t>
  </si>
  <si>
    <t>Póvoa de Lanhoso</t>
  </si>
  <si>
    <t>ATOUGUIA</t>
  </si>
  <si>
    <t>ATOUGUIA DA BALEIA</t>
  </si>
  <si>
    <t>Redondo</t>
  </si>
  <si>
    <t>AVANCA</t>
  </si>
  <si>
    <t>Reguengos de Monsaraz</t>
  </si>
  <si>
    <t>AVEIRAS DE BAIXO</t>
  </si>
  <si>
    <t>Resende</t>
  </si>
  <si>
    <t>AVEIRAS DE CIMA</t>
  </si>
  <si>
    <t>Ribeira Brava</t>
  </si>
  <si>
    <t>AVELAL</t>
  </si>
  <si>
    <t>Ribeira Grande</t>
  </si>
  <si>
    <t>AVELAR</t>
  </si>
  <si>
    <t>Ribeira de Pena</t>
  </si>
  <si>
    <t>AVELÃS DA RIBEIRA</t>
  </si>
  <si>
    <t>Rio Maior</t>
  </si>
  <si>
    <t>AVELÃS DE CAMINHO</t>
  </si>
  <si>
    <t>Sabrosa</t>
  </si>
  <si>
    <t>AVELÃS DE CIMA</t>
  </si>
  <si>
    <t>Sabugal</t>
  </si>
  <si>
    <t>AVELEDA</t>
  </si>
  <si>
    <t>AVELOSO</t>
  </si>
  <si>
    <t>Santa Comba Dão</t>
  </si>
  <si>
    <t>AVENIDAS NOVAS</t>
  </si>
  <si>
    <t>Santa Cruz</t>
  </si>
  <si>
    <t>AVES</t>
  </si>
  <si>
    <t>Santa Cruz da Graciosa</t>
  </si>
  <si>
    <t>AVESSADAS E ROSÉM</t>
  </si>
  <si>
    <t>Santa Cruz das Flores</t>
  </si>
  <si>
    <t>AVINTES</t>
  </si>
  <si>
    <t>Santa Maria da Feira</t>
  </si>
  <si>
    <t>Santa Marta de Penaguião</t>
  </si>
  <si>
    <t>AVÔ</t>
  </si>
  <si>
    <t>Santana</t>
  </si>
  <si>
    <t>AVÕES</t>
  </si>
  <si>
    <t>Santiago do Cacém</t>
  </si>
  <si>
    <t>ÁZERE</t>
  </si>
  <si>
    <t>Santo Tirso</t>
  </si>
  <si>
    <t>AZIAS</t>
  </si>
  <si>
    <t>São Brás de Alportel</t>
  </si>
  <si>
    <t>AZINHAGA</t>
  </si>
  <si>
    <t>São João da Madeira</t>
  </si>
  <si>
    <t>AZINHAL</t>
  </si>
  <si>
    <t>São João da Pesqueira</t>
  </si>
  <si>
    <t>AZINHEIRA DOS BARROS E SÃO MAMEDE DO SÁDÃO</t>
  </si>
  <si>
    <t>São Pedro do Sul</t>
  </si>
  <si>
    <t>AZINHOSO</t>
  </si>
  <si>
    <t>São Roque do Pico</t>
  </si>
  <si>
    <t>AZURARA</t>
  </si>
  <si>
    <t>São Vicente</t>
  </si>
  <si>
    <t>AZURÉM</t>
  </si>
  <si>
    <t>Sardoal</t>
  </si>
  <si>
    <t>BABE</t>
  </si>
  <si>
    <t>Sátão</t>
  </si>
  <si>
    <t>BAÇAL</t>
  </si>
  <si>
    <t>BAGUIM DO MONTE (RIO TINTO)</t>
  </si>
  <si>
    <t>BAIRRO</t>
  </si>
  <si>
    <t>Sernancelhe</t>
  </si>
  <si>
    <t>BAJOUCA</t>
  </si>
  <si>
    <t>Serpa</t>
  </si>
  <si>
    <t>BALANÇA</t>
  </si>
  <si>
    <t>BALAZAR</t>
  </si>
  <si>
    <t>Sesimbra</t>
  </si>
  <si>
    <t>BALDOS</t>
  </si>
  <si>
    <t>BALEIZÃO</t>
  </si>
  <si>
    <t>Sever do Vouga</t>
  </si>
  <si>
    <t>BALTAR</t>
  </si>
  <si>
    <t>Silves</t>
  </si>
  <si>
    <t>BALUGÃES</t>
  </si>
  <si>
    <t>BANHO E CARVALHOSA</t>
  </si>
  <si>
    <t>BARAÇAL</t>
  </si>
  <si>
    <t>Sobral de Monte Agraço</t>
  </si>
  <si>
    <t>Soure</t>
  </si>
  <si>
    <t>BARÃO DE SÃO MIGUEL</t>
  </si>
  <si>
    <t>Sousel</t>
  </si>
  <si>
    <t>BARBEITA</t>
  </si>
  <si>
    <t>Tábua</t>
  </si>
  <si>
    <t>BARCARENA</t>
  </si>
  <si>
    <t>Tabuaço</t>
  </si>
  <si>
    <t>BARCELINHOS</t>
  </si>
  <si>
    <t>Tarouca</t>
  </si>
  <si>
    <t>BARCO</t>
  </si>
  <si>
    <t>Tavira</t>
  </si>
  <si>
    <t>BARCOUÇO</t>
  </si>
  <si>
    <t>Terras de Bouro</t>
  </si>
  <si>
    <t>BARQUEIROS</t>
  </si>
  <si>
    <t>BARREIRA</t>
  </si>
  <si>
    <t>BARREIROS</t>
  </si>
  <si>
    <t>BÁRRIO</t>
  </si>
  <si>
    <t>Trancoso</t>
  </si>
  <si>
    <t>BÁRRIO E CEPÕES</t>
  </si>
  <si>
    <t>Trofa</t>
  </si>
  <si>
    <t>BARRÔ</t>
  </si>
  <si>
    <t>Vagos</t>
  </si>
  <si>
    <t>BARROCA</t>
  </si>
  <si>
    <t>Vale de Cambra</t>
  </si>
  <si>
    <t>BARROÇAS E TAIAS</t>
  </si>
  <si>
    <t>BARROSA</t>
  </si>
  <si>
    <t>BASTO</t>
  </si>
  <si>
    <t>Valpaços</t>
  </si>
  <si>
    <t>BASTO (SÃO CLEMENTE)</t>
  </si>
  <si>
    <t>Velas</t>
  </si>
  <si>
    <t>Vendas Novas</t>
  </si>
  <si>
    <t>BEATO</t>
  </si>
  <si>
    <t>Viana do Alentejo</t>
  </si>
  <si>
    <t>BEÇA</t>
  </si>
  <si>
    <t>BECO</t>
  </si>
  <si>
    <t>Vidigueira</t>
  </si>
  <si>
    <t>BEIJÓS</t>
  </si>
  <si>
    <t>Vieira do Minho</t>
  </si>
  <si>
    <t>BEIRÃ</t>
  </si>
  <si>
    <t>Vila Flor</t>
  </si>
  <si>
    <t>BEIRAL DO LIMA</t>
  </si>
  <si>
    <t>BEIRE</t>
  </si>
  <si>
    <t>Vila Franca do Campo</t>
  </si>
  <si>
    <t>BELA</t>
  </si>
  <si>
    <t>Vila Nova da Barquinha</t>
  </si>
  <si>
    <t>BELÉM</t>
  </si>
  <si>
    <t>Vila Nova de Cerveira</t>
  </si>
  <si>
    <t>BELVER</t>
  </si>
  <si>
    <t>BEM VIVER</t>
  </si>
  <si>
    <t>Vila Nova de Foz Côa</t>
  </si>
  <si>
    <t>BEMPOSTA</t>
  </si>
  <si>
    <t>Vila Nova de Gaia</t>
  </si>
  <si>
    <t>Vila Nova de Paiva</t>
  </si>
  <si>
    <t>Vila Nova de Poiares</t>
  </si>
  <si>
    <t>BENCATEL</t>
  </si>
  <si>
    <t>Vila Pouca de Aguiar</t>
  </si>
  <si>
    <t>BENDADA</t>
  </si>
  <si>
    <t>BENEDITA</t>
  </si>
  <si>
    <t>BENESPERA</t>
  </si>
  <si>
    <t>Vila Velha de Ródão</t>
  </si>
  <si>
    <t>BENFEITA</t>
  </si>
  <si>
    <t>Vila Verde</t>
  </si>
  <si>
    <t>BENFICA</t>
  </si>
  <si>
    <t>Vila Viçosa</t>
  </si>
  <si>
    <t>BENFICA DO RIBATEJO</t>
  </si>
  <si>
    <t>Vila de Rei</t>
  </si>
  <si>
    <t>BENLHEVAI</t>
  </si>
  <si>
    <t>Vila do Bispo</t>
  </si>
  <si>
    <t>BENQUERENÇA</t>
  </si>
  <si>
    <t>Vila do Conde</t>
  </si>
  <si>
    <t>BENQUERENÇAS</t>
  </si>
  <si>
    <t>Vila do Porto</t>
  </si>
  <si>
    <t>BERINGEL</t>
  </si>
  <si>
    <t>Vimioso</t>
  </si>
  <si>
    <t>BERTIANDOS</t>
  </si>
  <si>
    <t>Vinhais</t>
  </si>
  <si>
    <t>BESELGA</t>
  </si>
  <si>
    <t>BICO</t>
  </si>
  <si>
    <t>Vizela</t>
  </si>
  <si>
    <t>BIDOEIRA DE CIMA</t>
  </si>
  <si>
    <t>Vouzela</t>
  </si>
  <si>
    <t>BILHÓ</t>
  </si>
  <si>
    <t>BISCAINHO</t>
  </si>
  <si>
    <t>BISMULA</t>
  </si>
  <si>
    <t>BOALHOSA</t>
  </si>
  <si>
    <t>BOAVISTA DOS PINHEIROS</t>
  </si>
  <si>
    <t>BOBADELA</t>
  </si>
  <si>
    <t>BODIOSA</t>
  </si>
  <si>
    <t>BOELHE</t>
  </si>
  <si>
    <t>BOGAS DE CIMA</t>
  </si>
  <si>
    <t>BOIDOBRA</t>
  </si>
  <si>
    <t>BOIVÃES</t>
  </si>
  <si>
    <t>BOIVÃO</t>
  </si>
  <si>
    <t>BOLIQUEIME</t>
  </si>
  <si>
    <t>BOM SUCESSO</t>
  </si>
  <si>
    <t>BONFIM</t>
  </si>
  <si>
    <t>BORBA (MATRIZ)</t>
  </si>
  <si>
    <t>BORBA (SÃO BARTOLOMEU)</t>
  </si>
  <si>
    <t>BORBA DE MONTANHA</t>
  </si>
  <si>
    <t>BORDEIRA</t>
  </si>
  <si>
    <t>BORDONHOS</t>
  </si>
  <si>
    <t>BORNES DE AGUIAR</t>
  </si>
  <si>
    <t>BOTICAS E GRANJA</t>
  </si>
  <si>
    <t>BOUÇA</t>
  </si>
  <si>
    <t>BOUÇOÃES</t>
  </si>
  <si>
    <t>BOURO (SANTA MARIA)</t>
  </si>
  <si>
    <t>BOURO (SANTA MARTA)</t>
  </si>
  <si>
    <t>BRAGA (SÃO VICENTE)</t>
  </si>
  <si>
    <t>BRAGA (SÃO VÍTOR)</t>
  </si>
  <si>
    <t>BRAGADO</t>
  </si>
  <si>
    <t>BRANCA</t>
  </si>
  <si>
    <t>BRANDARA</t>
  </si>
  <si>
    <t>BRASFEMES</t>
  </si>
  <si>
    <t>BRAVÃES</t>
  </si>
  <si>
    <t>BRINCHES</t>
  </si>
  <si>
    <t>BRITELO</t>
  </si>
  <si>
    <t>BRITIANDE</t>
  </si>
  <si>
    <t>BRITO</t>
  </si>
  <si>
    <t>BROTAS</t>
  </si>
  <si>
    <t>BRUÇÓ</t>
  </si>
  <si>
    <t>BRUFE</t>
  </si>
  <si>
    <t>BRUNHOSO</t>
  </si>
  <si>
    <t>BUARCOS E SÃO JULIÃO</t>
  </si>
  <si>
    <t>BUCELAS</t>
  </si>
  <si>
    <t>BUCOS</t>
  </si>
  <si>
    <t>BUDENS</t>
  </si>
  <si>
    <t>BUGALHOS</t>
  </si>
  <si>
    <t>BUNHEIRO</t>
  </si>
  <si>
    <t>BUSTELO</t>
  </si>
  <si>
    <t>CABAÇOS</t>
  </si>
  <si>
    <t>CABAÇOS E FOJO LOBAL</t>
  </si>
  <si>
    <t>CABANA MAIOR</t>
  </si>
  <si>
    <t>CABANAS DE VIRIATO</t>
  </si>
  <si>
    <t>CABANELAS</t>
  </si>
  <si>
    <t>CABEÇA BOA</t>
  </si>
  <si>
    <t>CABEÇA GORDA</t>
  </si>
  <si>
    <t>CABEÇA SANTA</t>
  </si>
  <si>
    <t>CABEÇÃO</t>
  </si>
  <si>
    <t>CABEÇO DE VIDE</t>
  </si>
  <si>
    <t>CABEÇUDO</t>
  </si>
  <si>
    <t>CABRAÇÃO E MOREIRA DO LIMA</t>
  </si>
  <si>
    <t>CABREIRO</t>
  </si>
  <si>
    <t>CABRELA</t>
  </si>
  <si>
    <t>CABRIL</t>
  </si>
  <si>
    <t>CACHOPO</t>
  </si>
  <si>
    <t>CACIA</t>
  </si>
  <si>
    <t>CADIMA</t>
  </si>
  <si>
    <t>CAIA, SÃO PEDRO E ALCÁÇOVA</t>
  </si>
  <si>
    <t>CAÍDE DE REI</t>
  </si>
  <si>
    <t>CAIRES</t>
  </si>
  <si>
    <t>CALDE</t>
  </si>
  <si>
    <t>CALDELAS</t>
  </si>
  <si>
    <t>CALHEIROS</t>
  </si>
  <si>
    <t>CALVÃO</t>
  </si>
  <si>
    <t>CALVARIA DE CIMA</t>
  </si>
  <si>
    <t>CALVELO</t>
  </si>
  <si>
    <t>CAMBAS</t>
  </si>
  <si>
    <t>CAMBESES</t>
  </si>
  <si>
    <t>CAMBRES</t>
  </si>
  <si>
    <t>CAMPANHÃ</t>
  </si>
  <si>
    <t>CAMPEÃ</t>
  </si>
  <si>
    <t>CAMPELO</t>
  </si>
  <si>
    <t>CAMPIA</t>
  </si>
  <si>
    <t>CAMPO</t>
  </si>
  <si>
    <t>CAMPO DE BESTEIROS</t>
  </si>
  <si>
    <t>CAMPO DE OURIQUE</t>
  </si>
  <si>
    <t>CAMPO DO GERÊS</t>
  </si>
  <si>
    <t>CAMPOLIDE</t>
  </si>
  <si>
    <t>CANAS DE SANTA MARIA</t>
  </si>
  <si>
    <t>CANAS DE SENHORIM</t>
  </si>
  <si>
    <t>CANAVESES</t>
  </si>
  <si>
    <t>CANAVIAIS</t>
  </si>
  <si>
    <t>CANDEDO</t>
  </si>
  <si>
    <t>CANDEMIL</t>
  </si>
  <si>
    <t>CANDOSA</t>
  </si>
  <si>
    <t>CANDOSO (SÃO MARTINHO)</t>
  </si>
  <si>
    <t>CANEDO</t>
  </si>
  <si>
    <t>CANELAS</t>
  </si>
  <si>
    <t>CANHA</t>
  </si>
  <si>
    <t>CANIDELO</t>
  </si>
  <si>
    <t>CANO</t>
  </si>
  <si>
    <t>CANTELÃES</t>
  </si>
  <si>
    <t>CAPELA</t>
  </si>
  <si>
    <t>CAPELINS (SANTO ANTÓNIO)</t>
  </si>
  <si>
    <t>CAPELUDOS</t>
  </si>
  <si>
    <t>CAPINHA</t>
  </si>
  <si>
    <t>CARANGUEJEIRA</t>
  </si>
  <si>
    <t>CARAPEÇOS</t>
  </si>
  <si>
    <t>CARAPELHOS</t>
  </si>
  <si>
    <t>CARAPINHA</t>
  </si>
  <si>
    <t>CARAPINHEIRA</t>
  </si>
  <si>
    <t>CARAPITO</t>
  </si>
  <si>
    <t>CARAVELAS</t>
  </si>
  <si>
    <t>CARÇÃO</t>
  </si>
  <si>
    <t>CARDIGOS</t>
  </si>
  <si>
    <t>CARDOSAS</t>
  </si>
  <si>
    <t>CARIA</t>
  </si>
  <si>
    <t>CARNIDE</t>
  </si>
  <si>
    <t>CARNOTA</t>
  </si>
  <si>
    <t>CÁRQUERE</t>
  </si>
  <si>
    <t>CARRAGOSA</t>
  </si>
  <si>
    <t>CARRAPATAS</t>
  </si>
  <si>
    <t>CARRAPICHANA</t>
  </si>
  <si>
    <t>CARRAZEDO</t>
  </si>
  <si>
    <t>CARRAZEDO DE MONTENEGRO E CURROS</t>
  </si>
  <si>
    <t>CARREÇO</t>
  </si>
  <si>
    <t>CARREGAL</t>
  </si>
  <si>
    <t>CARREGOSA</t>
  </si>
  <si>
    <t>CARREGUEIRA</t>
  </si>
  <si>
    <t>CARREGUEIROS</t>
  </si>
  <si>
    <t>CARRIÇO</t>
  </si>
  <si>
    <t>CARVALHAIS</t>
  </si>
  <si>
    <t>CARVALHAL</t>
  </si>
  <si>
    <t>CARVALHAL BENFEITO</t>
  </si>
  <si>
    <t>CARVALHAS</t>
  </si>
  <si>
    <t>CARVALHEIRA</t>
  </si>
  <si>
    <t>CARVALHO</t>
  </si>
  <si>
    <t>CARVALHOSA</t>
  </si>
  <si>
    <t>CARVIÇAIS</t>
  </si>
  <si>
    <t>CARVOEIRA</t>
  </si>
  <si>
    <t>CARVOEIRO</t>
  </si>
  <si>
    <t>CASA BRANCA</t>
  </si>
  <si>
    <t>CASAL COMBA</t>
  </si>
  <si>
    <t>CASAL DE CAMBRA</t>
  </si>
  <si>
    <t>CASAL DE CINZA</t>
  </si>
  <si>
    <t>CASAL VASCO</t>
  </si>
  <si>
    <t>CASAS DO SOEIRO</t>
  </si>
  <si>
    <t>CASTAINÇO</t>
  </si>
  <si>
    <t>CASTANHEIRA</t>
  </si>
  <si>
    <t>CASTANHEIRO DO SUL</t>
  </si>
  <si>
    <t>CASTEDO</t>
  </si>
  <si>
    <t>CASTELEIRO</t>
  </si>
  <si>
    <t>CASTELEJO</t>
  </si>
  <si>
    <t>CASTELO</t>
  </si>
  <si>
    <t>CASTELO BOM</t>
  </si>
  <si>
    <t>CASTÊLO DA MAIA</t>
  </si>
  <si>
    <t>CASTELO DE PENALVA</t>
  </si>
  <si>
    <t>CASTELO DO NEIVA</t>
  </si>
  <si>
    <t>CASTELO MELHOR</t>
  </si>
  <si>
    <t>CASTELO NOVO</t>
  </si>
  <si>
    <t>CASTELO RODRIGO</t>
  </si>
  <si>
    <t>CASTELÕES</t>
  </si>
  <si>
    <t>CASTRO DE AVELÃS</t>
  </si>
  <si>
    <t>CASTRO VICENTE</t>
  </si>
  <si>
    <t>CATIVELOS</t>
  </si>
  <si>
    <t>CAVADOUDE</t>
  </si>
  <si>
    <t>CAVERNÃES</t>
  </si>
  <si>
    <t>CAVEZ</t>
  </si>
  <si>
    <t>CAXARIAS</t>
  </si>
  <si>
    <t>CEDÃES</t>
  </si>
  <si>
    <t>CEDOVIM</t>
  </si>
  <si>
    <t>CEIRA</t>
  </si>
  <si>
    <t>CELA</t>
  </si>
  <si>
    <t>CELAS</t>
  </si>
  <si>
    <t>CELAVISA</t>
  </si>
  <si>
    <t>CELEIRÓS</t>
  </si>
  <si>
    <t>CENDUFE</t>
  </si>
  <si>
    <t>CEPELOS</t>
  </si>
  <si>
    <t>CERCAL</t>
  </si>
  <si>
    <t>CERCOSA</t>
  </si>
  <si>
    <t>CERDAL</t>
  </si>
  <si>
    <t>CERDEIRA</t>
  </si>
  <si>
    <t>CEREJAIS</t>
  </si>
  <si>
    <t>CERNACHE</t>
  </si>
  <si>
    <t>CERVÃES</t>
  </si>
  <si>
    <t>CERVOS</t>
  </si>
  <si>
    <t>CESAR</t>
  </si>
  <si>
    <t>CETE</t>
  </si>
  <si>
    <t>CHÃ</t>
  </si>
  <si>
    <t>CHACIM</t>
  </si>
  <si>
    <t>CHAFÉ</t>
  </si>
  <si>
    <t>CHANCELARIA</t>
  </si>
  <si>
    <t>CHÃO DE COUCE</t>
  </si>
  <si>
    <t>CHÃOS</t>
  </si>
  <si>
    <t>CHÃS</t>
  </si>
  <si>
    <t>CHAVÃES</t>
  </si>
  <si>
    <t>CHAVE</t>
  </si>
  <si>
    <t>CHOSENDO</t>
  </si>
  <si>
    <t>CIBORRO</t>
  </si>
  <si>
    <t>CIDADE DA MAIA</t>
  </si>
  <si>
    <t>CIDADELHE</t>
  </si>
  <si>
    <t>CILADAS</t>
  </si>
  <si>
    <t>CIMBRES</t>
  </si>
  <si>
    <t>CIMO DE VILA DA CASTANHEIRA</t>
  </si>
  <si>
    <t>COBRO</t>
  </si>
  <si>
    <t>CODEÇOSO</t>
  </si>
  <si>
    <t>CODESSEIRO</t>
  </si>
  <si>
    <t>CODESSOSO, CURROS E FIÃES DO TÂMEGA</t>
  </si>
  <si>
    <t>COELHOSO</t>
  </si>
  <si>
    <t>COGULA</t>
  </si>
  <si>
    <t>COIMBRÃO</t>
  </si>
  <si>
    <t>COLARES</t>
  </si>
  <si>
    <t>COLOS</t>
  </si>
  <si>
    <t>COMENDA</t>
  </si>
  <si>
    <t>COMPORTA</t>
  </si>
  <si>
    <t>CONSTANCE</t>
  </si>
  <si>
    <t>CORDINHÃ</t>
  </si>
  <si>
    <t>CORISCADA</t>
  </si>
  <si>
    <t>CORNES</t>
  </si>
  <si>
    <t>CORRELHÃ</t>
  </si>
  <si>
    <t>CORROIOS</t>
  </si>
  <si>
    <t>CORTE DO PINTO</t>
  </si>
  <si>
    <t>CORTEGAÇA</t>
  </si>
  <si>
    <t>CORTES DO MEIO</t>
  </si>
  <si>
    <t>CORTIÇADA</t>
  </si>
  <si>
    <t>CORTIÇOS</t>
  </si>
  <si>
    <t>CORUJAS</t>
  </si>
  <si>
    <t>CORVAL</t>
  </si>
  <si>
    <t>COSSOURADO</t>
  </si>
  <si>
    <t>COSTA</t>
  </si>
  <si>
    <t>COSTA DA CAPARICA</t>
  </si>
  <si>
    <t>COTA</t>
  </si>
  <si>
    <t>CÓTIMOS</t>
  </si>
  <si>
    <t>COUCIEIRO</t>
  </si>
  <si>
    <t>COUÇO</t>
  </si>
  <si>
    <t>COURA</t>
  </si>
  <si>
    <t>COUSSO</t>
  </si>
  <si>
    <t>COUTO</t>
  </si>
  <si>
    <t>COUTO DE ESTEVES</t>
  </si>
  <si>
    <t>COUTOS DE VISEU</t>
  </si>
  <si>
    <t>COVAS</t>
  </si>
  <si>
    <t>COVAS DO BARROSO</t>
  </si>
  <si>
    <t>COVAS DO DOURO</t>
  </si>
  <si>
    <t>COVELAS</t>
  </si>
  <si>
    <t>COVELO DO GERÊS</t>
  </si>
  <si>
    <t>COVIDE</t>
  </si>
  <si>
    <t>CREIXOMIL</t>
  </si>
  <si>
    <t>CRISTELO</t>
  </si>
  <si>
    <t>CRISTOVAL</t>
  </si>
  <si>
    <t>CROCA</t>
  </si>
  <si>
    <t>CRUZ</t>
  </si>
  <si>
    <t>CUIDE DE VILA VERDE</t>
  </si>
  <si>
    <t>CUJÓ</t>
  </si>
  <si>
    <t>CUMEEIRA</t>
  </si>
  <si>
    <t>CUMIEIRA</t>
  </si>
  <si>
    <t>CUNHA</t>
  </si>
  <si>
    <t>CUNHA BAIXA</t>
  </si>
  <si>
    <t>CUNHEIRA</t>
  </si>
  <si>
    <t>CURALHA</t>
  </si>
  <si>
    <t>CUSTÓIAS</t>
  </si>
  <si>
    <t>DARDAVAZ</t>
  </si>
  <si>
    <t>DARQUE</t>
  </si>
  <si>
    <t>DELÃES</t>
  </si>
  <si>
    <t>DEM</t>
  </si>
  <si>
    <t>DESEJOSA</t>
  </si>
  <si>
    <t>DOMINGUIZO</t>
  </si>
  <si>
    <t>DONAI</t>
  </si>
  <si>
    <t>DORNELAS</t>
  </si>
  <si>
    <t>DORNELAS DO ZÊZERE</t>
  </si>
  <si>
    <t>DOSSÃOS</t>
  </si>
  <si>
    <t>DUAS IGREJAS</t>
  </si>
  <si>
    <t>EDRAL</t>
  </si>
  <si>
    <t>EDROSA</t>
  </si>
  <si>
    <t>EGA</t>
  </si>
  <si>
    <t>EIRA VEDRA</t>
  </si>
  <si>
    <t>EIRADO</t>
  </si>
  <si>
    <t>EIRIZ</t>
  </si>
  <si>
    <t>EIXO E EIROL</t>
  </si>
  <si>
    <t>EJA</t>
  </si>
  <si>
    <t>ENCARNAÇÃO</t>
  </si>
  <si>
    <t>ENCOSTA DO SOL</t>
  </si>
  <si>
    <t>ENTRADAS</t>
  </si>
  <si>
    <t>ENVENDOS</t>
  </si>
  <si>
    <t>ENXAMES</t>
  </si>
  <si>
    <t>ERADA</t>
  </si>
  <si>
    <t>EREIRA</t>
  </si>
  <si>
    <t>ERICEIRA</t>
  </si>
  <si>
    <t>ERMESINDE</t>
  </si>
  <si>
    <t>ERMIDAS-SADO</t>
  </si>
  <si>
    <t>ERVEDAL</t>
  </si>
  <si>
    <t>ERVEDEDO</t>
  </si>
  <si>
    <t>ERVEDOSA</t>
  </si>
  <si>
    <t>ERVEDOSA DO DOURO</t>
  </si>
  <si>
    <t>ERVIDEL</t>
  </si>
  <si>
    <t>ERVÕES</t>
  </si>
  <si>
    <t>ESCALHÃO</t>
  </si>
  <si>
    <t>ESCAPÃES</t>
  </si>
  <si>
    <t>ESCARIZ</t>
  </si>
  <si>
    <t>ESGUEIRA</t>
  </si>
  <si>
    <t>ESMOLFE</t>
  </si>
  <si>
    <t>ESMORIZ</t>
  </si>
  <si>
    <t>ESPADANEDO</t>
  </si>
  <si>
    <t>ESPERANÇA</t>
  </si>
  <si>
    <t>ESPINHAL</t>
  </si>
  <si>
    <t>ESPINHOSELA</t>
  </si>
  <si>
    <t>ESPÍRITO SANTO</t>
  </si>
  <si>
    <t>ESPITE</t>
  </si>
  <si>
    <t>ESPORÕES</t>
  </si>
  <si>
    <t>ESTELA</t>
  </si>
  <si>
    <t>ESTORÃOS</t>
  </si>
  <si>
    <t>ESTREITO-VILAR BARROCO</t>
  </si>
  <si>
    <t>ESTRELA</t>
  </si>
  <si>
    <t>ÉVORA DE ALCOBAÇA</t>
  </si>
  <si>
    <t>ÉVORA MONTE (SANTA MARIA)</t>
  </si>
  <si>
    <t>FACHA</t>
  </si>
  <si>
    <t>FAIA</t>
  </si>
  <si>
    <t>FAIÕES</t>
  </si>
  <si>
    <t>FAJÃO-VIDUAL</t>
  </si>
  <si>
    <t>FAJÕES</t>
  </si>
  <si>
    <t>FAJOZES</t>
  </si>
  <si>
    <t>FALAGUEIRA-VENDA NOVA</t>
  </si>
  <si>
    <t>FAMALICÃO</t>
  </si>
  <si>
    <t>65112</t>
  </si>
  <si>
    <t>Outras actividades complementares de segurança social</t>
  </si>
  <si>
    <t>FANHÕES</t>
  </si>
  <si>
    <t>FARO DO ALENTEJO</t>
  </si>
  <si>
    <t>FATELA</t>
  </si>
  <si>
    <t>FÁTIMA</t>
  </si>
  <si>
    <t>FAVAIOS</t>
  </si>
  <si>
    <t>FAZENDAS DE ALMEIRIM</t>
  </si>
  <si>
    <t>FEBRES</t>
  </si>
  <si>
    <t>FEITOSA</t>
  </si>
  <si>
    <t>FERMEDO</t>
  </si>
  <si>
    <t>FERMENTELOS</t>
  </si>
  <si>
    <t>FERMENTÕES</t>
  </si>
  <si>
    <t>FERNÃO FERRO</t>
  </si>
  <si>
    <t>FERNÃO JOANES</t>
  </si>
  <si>
    <t>FERRAGUDO</t>
  </si>
  <si>
    <t>FERRAL</t>
  </si>
  <si>
    <t>FERREIRA</t>
  </si>
  <si>
    <t>FERREIRA DE AVES</t>
  </si>
  <si>
    <t>FERREIRA-A-NOVA</t>
  </si>
  <si>
    <t>FERREIRAS</t>
  </si>
  <si>
    <t>FERREIRIM</t>
  </si>
  <si>
    <t>FERREIROS</t>
  </si>
  <si>
    <t>FERREIROS DE AVÕES</t>
  </si>
  <si>
    <t>FERREIROS DE TENDAIS</t>
  </si>
  <si>
    <t>FERREIRÓS DO DÃO</t>
  </si>
  <si>
    <t>FERREL</t>
  </si>
  <si>
    <t>FERRO</t>
  </si>
  <si>
    <t>FERVENÇA</t>
  </si>
  <si>
    <t>FIÃES</t>
  </si>
  <si>
    <t>FIGUEIRA</t>
  </si>
  <si>
    <t>FIGUEIRA DE LORVÃO</t>
  </si>
  <si>
    <t>FIGUEIRA DOS CAVALEIROS</t>
  </si>
  <si>
    <t>FIGUEIRA E BARROS</t>
  </si>
  <si>
    <t>FIGUEIREDO</t>
  </si>
  <si>
    <t>FIGUEIREDO DE ALVA</t>
  </si>
  <si>
    <t>FIGUEIRÓ</t>
  </si>
  <si>
    <t>FIGUEIRÓ DA GRANJA</t>
  </si>
  <si>
    <t>FIGUEIRÓ DO CAMPO</t>
  </si>
  <si>
    <t>FIOLHOSO</t>
  </si>
  <si>
    <t>FISCAL</t>
  </si>
  <si>
    <t>FÓIOS</t>
  </si>
  <si>
    <t>FOLGOSA</t>
  </si>
  <si>
    <t>FOLGOSINHO</t>
  </si>
  <si>
    <t>FOLHADELA</t>
  </si>
  <si>
    <t>FOLQUES</t>
  </si>
  <si>
    <t>FONTÃO</t>
  </si>
  <si>
    <t>FONTE ARCADA</t>
  </si>
  <si>
    <t>FONTE LONGA</t>
  </si>
  <si>
    <t>FONTELAS</t>
  </si>
  <si>
    <t>FONTELO</t>
  </si>
  <si>
    <t>FONTES</t>
  </si>
  <si>
    <t>FONTOURA</t>
  </si>
  <si>
    <t>FORJÃES</t>
  </si>
  <si>
    <t>FORNELO DO MONTE</t>
  </si>
  <si>
    <t>FORNELOS</t>
  </si>
  <si>
    <t>FORNELOS E QUEIJADA</t>
  </si>
  <si>
    <t>FORNINHOS</t>
  </si>
  <si>
    <t>FORNO TELHEIRO</t>
  </si>
  <si>
    <t>FORNOS</t>
  </si>
  <si>
    <t>FORNOS DE MACEIRA DÃO</t>
  </si>
  <si>
    <t>FORNOS DO PINHAL</t>
  </si>
  <si>
    <t>FOROS DE ARRÃO</t>
  </si>
  <si>
    <t>FOROS DE VALE DE FIGUEIRA</t>
  </si>
  <si>
    <t>FORTIOS</t>
  </si>
  <si>
    <t>FOZ DO ARELHO</t>
  </si>
  <si>
    <t>FRADELOS</t>
  </si>
  <si>
    <t>FRADIZELA</t>
  </si>
  <si>
    <t>FRAGOSELA</t>
  </si>
  <si>
    <t>FRAGOSO</t>
  </si>
  <si>
    <t>FRÁGUAS</t>
  </si>
  <si>
    <t>FRANÇA</t>
  </si>
  <si>
    <t>FRATEL</t>
  </si>
  <si>
    <t>FRAZÃO ARREIGADA</t>
  </si>
  <si>
    <t>FREAMUNDE</t>
  </si>
  <si>
    <t>FRECHAS</t>
  </si>
  <si>
    <t>FREGIM</t>
  </si>
  <si>
    <t>FREINEDA</t>
  </si>
  <si>
    <t>85100</t>
  </si>
  <si>
    <t>Educação pré-escolar</t>
  </si>
  <si>
    <t>FREIRIA</t>
  </si>
  <si>
    <t>FREIRIZ</t>
  </si>
  <si>
    <t>FREIXEDAS</t>
  </si>
  <si>
    <t>FREIXIEIRO DE SOUTELO</t>
  </si>
  <si>
    <t>FREIXIEL</t>
  </si>
  <si>
    <t>FREIXIOSA</t>
  </si>
  <si>
    <t>FREIXO</t>
  </si>
  <si>
    <t>FREIXO DE NUMÃO</t>
  </si>
  <si>
    <t>FRENDE</t>
  </si>
  <si>
    <t>FRIANDE</t>
  </si>
  <si>
    <t>FRIASTELAS</t>
  </si>
  <si>
    <t>FRIDÃO</t>
  </si>
  <si>
    <t>85593</t>
  </si>
  <si>
    <t>Outras actividades educativas, n.e.</t>
  </si>
  <si>
    <t>FRIESTAS</t>
  </si>
  <si>
    <t>85600</t>
  </si>
  <si>
    <t>Actividades de serviços de apoio à educação</t>
  </si>
  <si>
    <t>FRIÕES</t>
  </si>
  <si>
    <t>FUNDADA</t>
  </si>
  <si>
    <t>FURADOURO</t>
  </si>
  <si>
    <t>GAEIRAS</t>
  </si>
  <si>
    <t>GAFANHA DA BOA HORA</t>
  </si>
  <si>
    <t>GAFANHA DA ENCARNAÇÃO</t>
  </si>
  <si>
    <t>GAFANHA DA NAZARÉ</t>
  </si>
  <si>
    <t>GAFANHA DO CARMO</t>
  </si>
  <si>
    <t>GÁFETE</t>
  </si>
  <si>
    <t>GALEGOS</t>
  </si>
  <si>
    <t>GALEGOS (SANTA MARIA)</t>
  </si>
  <si>
    <t>GALEGOS (SÃO MARTINHO)</t>
  </si>
  <si>
    <t>GALVEIAS</t>
  </si>
  <si>
    <t>GÂMBIA-PONTES-ALTO DA GUERRA</t>
  </si>
  <si>
    <t>GANÇARIA</t>
  </si>
  <si>
    <t>GÂNDARAS</t>
  </si>
  <si>
    <t>88102</t>
  </si>
  <si>
    <t>Actividades de apoio social para pessoas com deficiência, sem alojamento</t>
  </si>
  <si>
    <t>GANDRA</t>
  </si>
  <si>
    <t>88910</t>
  </si>
  <si>
    <t>Actividades de cuidados  para crianças, sem alojamento</t>
  </si>
  <si>
    <t>88990</t>
  </si>
  <si>
    <t>Outras actividades de apoio  social sem alojamento, n.e.</t>
  </si>
  <si>
    <t>GANFEI</t>
  </si>
  <si>
    <t>GARFE</t>
  </si>
  <si>
    <t>GAVE</t>
  </si>
  <si>
    <t>GAVIEIRA</t>
  </si>
  <si>
    <t>GÊME</t>
  </si>
  <si>
    <t>GEMESES</t>
  </si>
  <si>
    <t>GEMIEIRA</t>
  </si>
  <si>
    <t>GENÍSIO</t>
  </si>
  <si>
    <t>GERAZ DO MINHO</t>
  </si>
  <si>
    <t>GERMIL</t>
  </si>
  <si>
    <t>GESTAÇÔ</t>
  </si>
  <si>
    <t>GIÃO</t>
  </si>
  <si>
    <t>GILMONDE</t>
  </si>
  <si>
    <t>GIMONDE</t>
  </si>
  <si>
    <t>GIÕES</t>
  </si>
  <si>
    <t>GIRABOLHOS</t>
  </si>
  <si>
    <t>GLÓRIA</t>
  </si>
  <si>
    <t>GOÃES</t>
  </si>
  <si>
    <t>GOLÃES</t>
  </si>
  <si>
    <t>GOLPILHEIRA</t>
  </si>
  <si>
    <t>GONÇA</t>
  </si>
  <si>
    <t>GONÇALO</t>
  </si>
  <si>
    <t>94910</t>
  </si>
  <si>
    <t>Actividades de organizações religiosas</t>
  </si>
  <si>
    <t>GONÇALO BOCAS</t>
  </si>
  <si>
    <t>GONDAR</t>
  </si>
  <si>
    <t>94991</t>
  </si>
  <si>
    <t>Associações culturais e recreativas</t>
  </si>
  <si>
    <t>GONDARÉM</t>
  </si>
  <si>
    <t>GONDESENDE</t>
  </si>
  <si>
    <t>94994</t>
  </si>
  <si>
    <t>Associações de pais e encarregados de educação</t>
  </si>
  <si>
    <t>GONDORIZ</t>
  </si>
  <si>
    <t>94995</t>
  </si>
  <si>
    <t>Outras actividades associativas, n.e.</t>
  </si>
  <si>
    <t>GONDUFE</t>
  </si>
  <si>
    <t>GOSENDE</t>
  </si>
  <si>
    <t>GOSTEI</t>
  </si>
  <si>
    <t>GOUVEIA (SÃO SIMÃO)</t>
  </si>
  <si>
    <t>GOUVINHAS</t>
  </si>
  <si>
    <t>GOVE</t>
  </si>
  <si>
    <t>GRAÇA</t>
  </si>
  <si>
    <t>GRALHAS</t>
  </si>
  <si>
    <t>GRANJA</t>
  </si>
  <si>
    <t>GRANJA DO TEDO</t>
  </si>
  <si>
    <t>GRANJA DO ULMEIRO</t>
  </si>
  <si>
    <t>GRANJAL</t>
  </si>
  <si>
    <t>GRIJÓ</t>
  </si>
  <si>
    <t>96093</t>
  </si>
  <si>
    <t>Outras actividades de serviços pessoais diversas, n.e.</t>
  </si>
  <si>
    <t>GRIJÓ DE PARADA</t>
  </si>
  <si>
    <t>GRILO</t>
  </si>
  <si>
    <t>GUALTAR</t>
  </si>
  <si>
    <t>GUARDÃO</t>
  </si>
  <si>
    <t>Código</t>
  </si>
  <si>
    <t>Designação</t>
  </si>
  <si>
    <t>GUARDIZELA</t>
  </si>
  <si>
    <t>GUIA</t>
  </si>
  <si>
    <t>GUIÃES</t>
  </si>
  <si>
    <t>GUILHABREU</t>
  </si>
  <si>
    <t>GUILHEIRO</t>
  </si>
  <si>
    <t>GUILHOFREI</t>
  </si>
  <si>
    <t>GUILHUFE E URRÔ</t>
  </si>
  <si>
    <t>HORTA</t>
  </si>
  <si>
    <t>HORTA DA VILARIÇA</t>
  </si>
  <si>
    <t>IDÃES</t>
  </si>
  <si>
    <t>IGREJA NOVA DO SOBRAL</t>
  </si>
  <si>
    <t>IGREJINHA</t>
  </si>
  <si>
    <t>ÍLHAVO (SÃO SALVADOR)</t>
  </si>
  <si>
    <t>INFANTAS</t>
  </si>
  <si>
    <t>INFESTA</t>
  </si>
  <si>
    <t>INFIAS</t>
  </si>
  <si>
    <t>INGUIAS</t>
  </si>
  <si>
    <t>ÍNSUA</t>
  </si>
  <si>
    <t>IRIVO</t>
  </si>
  <si>
    <t>ISNA</t>
  </si>
  <si>
    <t>JANEIRO DE BAIXO</t>
  </si>
  <si>
    <t>JARMELO SÃO MIGUEL</t>
  </si>
  <si>
    <t>JARMELO SÃO PEDRO</t>
  </si>
  <si>
    <t>JAZENTE</t>
  </si>
  <si>
    <t>JOANE</t>
  </si>
  <si>
    <t>JOÃO ANTÃO</t>
  </si>
  <si>
    <t>JOLDA (SÃO PAIO)</t>
  </si>
  <si>
    <t>JOU</t>
  </si>
  <si>
    <t>JUGUEIROS</t>
  </si>
  <si>
    <t>JUNCAL</t>
  </si>
  <si>
    <t>JUNQUEIRA</t>
  </si>
  <si>
    <t>LABRUGE</t>
  </si>
  <si>
    <t>LABRUJA</t>
  </si>
  <si>
    <t>LABRUJÓ, RENDUFE E VILAR DO MONTE</t>
  </si>
  <si>
    <t>LADOEIRO</t>
  </si>
  <si>
    <t>LAGARES</t>
  </si>
  <si>
    <t>LAGARES E FIGUEIRA</t>
  </si>
  <si>
    <t>LAGE</t>
  </si>
  <si>
    <t>LAGO</t>
  </si>
  <si>
    <t>LAJEOSA DO DÃO</t>
  </si>
  <si>
    <t>LAJEOSA DO MONDEGO</t>
  </si>
  <si>
    <t>LALIM</t>
  </si>
  <si>
    <t>LAMA</t>
  </si>
  <si>
    <t>LAMA DE ARCOS</t>
  </si>
  <si>
    <t>LAMALONGA</t>
  </si>
  <si>
    <t>LAMAS</t>
  </si>
  <si>
    <t>LAMAS DE ORELHÃO</t>
  </si>
  <si>
    <t>LAMEGAL</t>
  </si>
  <si>
    <t>LAMEGO (ALMACAVE E SÉ)</t>
  </si>
  <si>
    <t>LAMEIRAS</t>
  </si>
  <si>
    <t>LAMOSA</t>
  </si>
  <si>
    <t>LANDAL</t>
  </si>
  <si>
    <t>LANDEIRA</t>
  </si>
  <si>
    <t>LANDIM</t>
  </si>
  <si>
    <t>LANHAS</t>
  </si>
  <si>
    <t>LANHELAS</t>
  </si>
  <si>
    <t>LANHESES</t>
  </si>
  <si>
    <t>LANHOSO</t>
  </si>
  <si>
    <t>LAPA DO LOBO</t>
  </si>
  <si>
    <t>LARA</t>
  </si>
  <si>
    <t>LARDOSA</t>
  </si>
  <si>
    <t>LARINHO</t>
  </si>
  <si>
    <t>LAUNDOS</t>
  </si>
  <si>
    <t>LAVACOLHOS</t>
  </si>
  <si>
    <t>LAVEGADAS</t>
  </si>
  <si>
    <t>LAVOS</t>
  </si>
  <si>
    <t>LAVRADAS</t>
  </si>
  <si>
    <t>LAZARIM</t>
  </si>
  <si>
    <t>LEBUÇÃO, FIÃES E NOZELOS</t>
  </si>
  <si>
    <t>LEOMIL</t>
  </si>
  <si>
    <t>LICEIA</t>
  </si>
  <si>
    <t>LIGARES</t>
  </si>
  <si>
    <t>LIJÓ</t>
  </si>
  <si>
    <t>LINDOSO</t>
  </si>
  <si>
    <t>LINHARES</t>
  </si>
  <si>
    <t>LOBÃO DA BEIRA</t>
  </si>
  <si>
    <t>LODARES</t>
  </si>
  <si>
    <t>LOIVO</t>
  </si>
  <si>
    <t>LOIVOS DO MONTE</t>
  </si>
  <si>
    <t>LOMBA</t>
  </si>
  <si>
    <t>LOMBO</t>
  </si>
  <si>
    <t>LONGA</t>
  </si>
  <si>
    <t>LONGOMEL</t>
  </si>
  <si>
    <t>LONGOS</t>
  </si>
  <si>
    <t>LONGOS VALES</t>
  </si>
  <si>
    <t>LONGROIVA</t>
  </si>
  <si>
    <t>LONGUEIRA/ALMOGRAVE</t>
  </si>
  <si>
    <t>LORDELO</t>
  </si>
  <si>
    <t>LORDOSA</t>
  </si>
  <si>
    <t>LORIGA</t>
  </si>
  <si>
    <t>LORVÃO</t>
  </si>
  <si>
    <t>LOULÉ (SÃO CLEMENTE)</t>
  </si>
  <si>
    <t>LOULÉ (SÃO SEBASTIÃO)</t>
  </si>
  <si>
    <t>LOUREDO</t>
  </si>
  <si>
    <t>LOUREIRA</t>
  </si>
  <si>
    <t>LOUREIRO</t>
  </si>
  <si>
    <t>LOURIÇAL</t>
  </si>
  <si>
    <t>LOURIÇAL DO CAMPO</t>
  </si>
  <si>
    <t>LOURO</t>
  </si>
  <si>
    <t>LOUROSA</t>
  </si>
  <si>
    <t>LOUSA</t>
  </si>
  <si>
    <t>LOUSADO</t>
  </si>
  <si>
    <t>LUFREI</t>
  </si>
  <si>
    <t>LUMIAR</t>
  </si>
  <si>
    <t>LUSINDE</t>
  </si>
  <si>
    <t>LUSO</t>
  </si>
  <si>
    <t>LUZ</t>
  </si>
  <si>
    <t>LUZIANES-GARE</t>
  </si>
  <si>
    <t>LUZIM E VILA COVA</t>
  </si>
  <si>
    <t>MAÇAINHAS</t>
  </si>
  <si>
    <t>MAÇAL DO CHÃO</t>
  </si>
  <si>
    <t>MAÇÃS DE DONA MARIA</t>
  </si>
  <si>
    <t>MACEDA</t>
  </si>
  <si>
    <t>MACEDO DO MATO</t>
  </si>
  <si>
    <t>MACEIRA</t>
  </si>
  <si>
    <t>MACIEIRA</t>
  </si>
  <si>
    <t>MACIEIRA DA MAIA</t>
  </si>
  <si>
    <t>MACIEIRA DE CAMBRA</t>
  </si>
  <si>
    <t>MACIEIRA DE RATES</t>
  </si>
  <si>
    <t>MACIEIRA DE SARNES</t>
  </si>
  <si>
    <t>MACINHATA DO VOUGA</t>
  </si>
  <si>
    <t>MADALENA</t>
  </si>
  <si>
    <t>MADEIRÃ</t>
  </si>
  <si>
    <t>MAIORCA</t>
  </si>
  <si>
    <t>MAIORGA</t>
  </si>
  <si>
    <t>MAIROS</t>
  </si>
  <si>
    <t>MALCATA</t>
  </si>
  <si>
    <t>MALHADA SORDA</t>
  </si>
  <si>
    <t>MALHADAS</t>
  </si>
  <si>
    <t>MALPICA DO TEJO</t>
  </si>
  <si>
    <t>MANCELOS</t>
  </si>
  <si>
    <t>MANHENTE</t>
  </si>
  <si>
    <t>MANHOUCE</t>
  </si>
  <si>
    <t>MANIGOTO</t>
  </si>
  <si>
    <t>MANSORES</t>
  </si>
  <si>
    <t>MANTEIGAS (SANTA MARIA)</t>
  </si>
  <si>
    <t>MANTEIGAS (SÃO PEDRO)</t>
  </si>
  <si>
    <t>MARCO</t>
  </si>
  <si>
    <t>MARGEM</t>
  </si>
  <si>
    <t>MARIALVA</t>
  </si>
  <si>
    <t>MARINHA DAS ONDAS</t>
  </si>
  <si>
    <t>MARINHAIS</t>
  </si>
  <si>
    <t>MARMELEIRA</t>
  </si>
  <si>
    <t>MARMELEIRO</t>
  </si>
  <si>
    <t>MARMELETE</t>
  </si>
  <si>
    <t>MARTIM</t>
  </si>
  <si>
    <t>MARTIM LONGO</t>
  </si>
  <si>
    <t>MARTINCHEL</t>
  </si>
  <si>
    <t>MARVILA</t>
  </si>
  <si>
    <t>MARZAGÃO</t>
  </si>
  <si>
    <t>MASCARENHAS</t>
  </si>
  <si>
    <t>MATA DE LOBOS</t>
  </si>
  <si>
    <t>MATANÇA</t>
  </si>
  <si>
    <t>MATELA</t>
  </si>
  <si>
    <t>MATEUS</t>
  </si>
  <si>
    <t>MEÃS DO CAMPO</t>
  </si>
  <si>
    <t>MECA</t>
  </si>
  <si>
    <t>MÊDA, OUTEIRO DE GATOS E FONTE LONGA</t>
  </si>
  <si>
    <t>MEDELIM</t>
  </si>
  <si>
    <t>MEDELO</t>
  </si>
  <si>
    <t>MEDRÕES</t>
  </si>
  <si>
    <t>MEIA VIA</t>
  </si>
  <si>
    <t>MEIMÃO</t>
  </si>
  <si>
    <t>MEIMOA</t>
  </si>
  <si>
    <t>MEINEDO</t>
  </si>
  <si>
    <t>MEIOS</t>
  </si>
  <si>
    <t>MEIRINHAS</t>
  </si>
  <si>
    <t>MEIRINHOS</t>
  </si>
  <si>
    <t>MEIXOMIL</t>
  </si>
  <si>
    <t>MELIDES</t>
  </si>
  <si>
    <t>MENTRESTIDO</t>
  </si>
  <si>
    <t>MERUFE</t>
  </si>
  <si>
    <t>MERUGE</t>
  </si>
  <si>
    <t>MESÃO FRIO (SANTO ANDRÉ)</t>
  </si>
  <si>
    <t>MESQUITELA</t>
  </si>
  <si>
    <t>MESSEJANA</t>
  </si>
  <si>
    <t>MEXILHOEIRA GRANDE</t>
  </si>
  <si>
    <t>MIDÕES</t>
  </si>
  <si>
    <t>MILAGRES</t>
  </si>
  <si>
    <t>MILHARADO</t>
  </si>
  <si>
    <t>MILHEIRÓS</t>
  </si>
  <si>
    <t>MILHEIRÓS DE POIARES</t>
  </si>
  <si>
    <t>MINA DE ÁGUA</t>
  </si>
  <si>
    <t>MINDE</t>
  </si>
  <si>
    <t>MINDELO</t>
  </si>
  <si>
    <t>MINHOCAL</t>
  </si>
  <si>
    <t>MIOMA</t>
  </si>
  <si>
    <t>MIRA DE AIRE</t>
  </si>
  <si>
    <t>MIRANDA</t>
  </si>
  <si>
    <t>MIRE DE TIBÃES</t>
  </si>
  <si>
    <t>MISERICÓRDIA</t>
  </si>
  <si>
    <t>MOÇARRIA</t>
  </si>
  <si>
    <t>MODIVAS</t>
  </si>
  <si>
    <t>MÕES</t>
  </si>
  <si>
    <t>MOGEGE</t>
  </si>
  <si>
    <t>MOIMENTA</t>
  </si>
  <si>
    <t>MOIMENTINHA</t>
  </si>
  <si>
    <t>MOINHOS DA GÂNDARA</t>
  </si>
  <si>
    <t>MOITA DOS FERREIROS</t>
  </si>
  <si>
    <t>MOITAS VENDA</t>
  </si>
  <si>
    <t>MOLDES</t>
  </si>
  <si>
    <t>MOLEDO</t>
  </si>
  <si>
    <t>MOLELOS</t>
  </si>
  <si>
    <t>MONDIM DA BEIRA</t>
  </si>
  <si>
    <t>MONDRÕES</t>
  </si>
  <si>
    <t>MONFORTE DA BEIRA</t>
  </si>
  <si>
    <t>MONSANTO</t>
  </si>
  <si>
    <t>MONSARAZ</t>
  </si>
  <si>
    <t>MONSUL</t>
  </si>
  <si>
    <t>MONTALVÃO</t>
  </si>
  <si>
    <t>MONTALVO</t>
  </si>
  <si>
    <t>MONTARGIL</t>
  </si>
  <si>
    <t>MONTARIA</t>
  </si>
  <si>
    <t>MONTE</t>
  </si>
  <si>
    <t>MONTE CÓRDOVA</t>
  </si>
  <si>
    <t>MONTE DA PEDRA</t>
  </si>
  <si>
    <t>MONTE DO TRIGO</t>
  </si>
  <si>
    <t>MONTE GORDO</t>
  </si>
  <si>
    <t>MONTE REDONDO</t>
  </si>
  <si>
    <t>MONTEIRAS</t>
  </si>
  <si>
    <t>MONTENEGRO</t>
  </si>
  <si>
    <t>MONTES DA SENHORA</t>
  </si>
  <si>
    <t>MONTOITO</t>
  </si>
  <si>
    <t>MORAIS</t>
  </si>
  <si>
    <t>MOREIRA</t>
  </si>
  <si>
    <t>MOREIRA DE CÓNEGOS</t>
  </si>
  <si>
    <t>MOREIRA DE REI</t>
  </si>
  <si>
    <t>MOREIRA DO CASTELO</t>
  </si>
  <si>
    <t>MOREIRAS</t>
  </si>
  <si>
    <t>MORGADE</t>
  </si>
  <si>
    <t>MÓS</t>
  </si>
  <si>
    <t>MOSTEIRO</t>
  </si>
  <si>
    <t>MOSTEIROS</t>
  </si>
  <si>
    <t>MOURE</t>
  </si>
  <si>
    <t>MOURISCAS</t>
  </si>
  <si>
    <t>MOURONHO</t>
  </si>
  <si>
    <t>MOZELOS</t>
  </si>
  <si>
    <t>MUGE</t>
  </si>
  <si>
    <t>MUJÃES</t>
  </si>
  <si>
    <t>MUNDÃO</t>
  </si>
  <si>
    <t>MÚRIAS</t>
  </si>
  <si>
    <t>MURO</t>
  </si>
  <si>
    <t>MURTEDE</t>
  </si>
  <si>
    <t>MUXAGATA</t>
  </si>
  <si>
    <t>NADADOURO</t>
  </si>
  <si>
    <t>NAGOZELO DO DOURO</t>
  </si>
  <si>
    <t>NAVE</t>
  </si>
  <si>
    <t>NAVE DE HAVER</t>
  </si>
  <si>
    <t>NAVIÓ E VITORINO DOS PIÃES</t>
  </si>
  <si>
    <t>NEGRELOS (SÃO TOMÉ)</t>
  </si>
  <si>
    <t>NEGRÕES</t>
  </si>
  <si>
    <t>NESPEREIRA</t>
  </si>
  <si>
    <t>NEVOGILDE</t>
  </si>
  <si>
    <t>NINE</t>
  </si>
  <si>
    <t>NOGUEIRA</t>
  </si>
  <si>
    <t>NOGUEIRA DA MONTANHA</t>
  </si>
  <si>
    <t>NOGUEIRA DA REGEDOURA</t>
  </si>
  <si>
    <t>NOGUEIRA DO CRAVO</t>
  </si>
  <si>
    <t>NOGUEIRA E SILVA ESCURA</t>
  </si>
  <si>
    <t>NOSSA SENHORA DA CONCEIÇÃO E SÃO BARTOLOMEU</t>
  </si>
  <si>
    <t>NOSSA SENHORA DA EXPECTAÇÃO</t>
  </si>
  <si>
    <t>NOSSA SENHORA DA GRAÇA DE PÓVOA E MEADAS</t>
  </si>
  <si>
    <t>NOSSA SENHORA DA GRAÇA DO DIVOR</t>
  </si>
  <si>
    <t>NOSSA SENHORA DA GRAÇA DOS DEGOLADOS</t>
  </si>
  <si>
    <t>NOSSA SENHORA DA PIEDADE</t>
  </si>
  <si>
    <t>NOSSA SENHORA DAS MISERICÓRDIAS</t>
  </si>
  <si>
    <t>NOSSA SENHORA DAS NEVES</t>
  </si>
  <si>
    <t>NOSSA SENHORA DE FÁTIMA</t>
  </si>
  <si>
    <t>NOSSA SENHORA DE MACHEDE</t>
  </si>
  <si>
    <t>NOSSA SENHORA DO PRANTO</t>
  </si>
  <si>
    <t>NUMÃO</t>
  </si>
  <si>
    <t>ODECEIXE</t>
  </si>
  <si>
    <t>ODELEITE</t>
  </si>
  <si>
    <t>ODIÁXERE</t>
  </si>
  <si>
    <t>OIÃ</t>
  </si>
  <si>
    <t>OLALHAS</t>
  </si>
  <si>
    <t>OLDRÕES</t>
  </si>
  <si>
    <t>OLEDO</t>
  </si>
  <si>
    <t>OLEIROS-AMIEIRA</t>
  </si>
  <si>
    <t>OLHALVO</t>
  </si>
  <si>
    <t>OLHO MARINHO</t>
  </si>
  <si>
    <t>OLIVAIS</t>
  </si>
  <si>
    <t>OLIVEIRA</t>
  </si>
  <si>
    <t>OLIVEIRA (SANTA MARIA)</t>
  </si>
  <si>
    <t>OLIVEIRA (SÃO MATEUS)</t>
  </si>
  <si>
    <t>OLIVEIRA DO CONDE</t>
  </si>
  <si>
    <t>OLIVEIRA DO DOURO</t>
  </si>
  <si>
    <t>OLIVEIRINHA</t>
  </si>
  <si>
    <t>OLMOS</t>
  </si>
  <si>
    <t>ORADA</t>
  </si>
  <si>
    <t>ORCA</t>
  </si>
  <si>
    <t>ORGENS</t>
  </si>
  <si>
    <t>ORJAIS</t>
  </si>
  <si>
    <t>ORTIGA</t>
  </si>
  <si>
    <t>ORVALHO</t>
  </si>
  <si>
    <t>OSSELA</t>
  </si>
  <si>
    <t>OTA</t>
  </si>
  <si>
    <t>OUCA</t>
  </si>
  <si>
    <t>OURA</t>
  </si>
  <si>
    <t>OURENTÃ</t>
  </si>
  <si>
    <t>OUTEIRO</t>
  </si>
  <si>
    <t>OUTEIRO SECO</t>
  </si>
  <si>
    <t>PAÇÓ</t>
  </si>
  <si>
    <t>PAÇÔ</t>
  </si>
  <si>
    <t>PAÇO DE SOUSA</t>
  </si>
  <si>
    <t>PAÇOS</t>
  </si>
  <si>
    <t>PAÇOS DA SERRA</t>
  </si>
  <si>
    <t>PAÇOS DE BRANDÃO</t>
  </si>
  <si>
    <t>PADERNE</t>
  </si>
  <si>
    <t>PADIM DA GRAÇA</t>
  </si>
  <si>
    <t>PADORNELO</t>
  </si>
  <si>
    <t>PADRELA E TAZEM</t>
  </si>
  <si>
    <t>PADRONELO</t>
  </si>
  <si>
    <t>PADROSO</t>
  </si>
  <si>
    <t>PAIALVO</t>
  </si>
  <si>
    <t>PAIÃO</t>
  </si>
  <si>
    <t>PALA</t>
  </si>
  <si>
    <t>PALAÇOULO</t>
  </si>
  <si>
    <t>PALHAÇA</t>
  </si>
  <si>
    <t>PALHAIS</t>
  </si>
  <si>
    <t>PALME</t>
  </si>
  <si>
    <t>PALMEIRA</t>
  </si>
  <si>
    <t>PAMPILHOSA</t>
  </si>
  <si>
    <t>PANOIAS DE CIMA</t>
  </si>
  <si>
    <t>PANQUE</t>
  </si>
  <si>
    <t>PARADA</t>
  </si>
  <si>
    <t>PARADA DE BOURO</t>
  </si>
  <si>
    <t>PARADA DE CUNHOS</t>
  </si>
  <si>
    <t>PARADA DE GATIM</t>
  </si>
  <si>
    <t>PARADA DE GONTA</t>
  </si>
  <si>
    <t>PARADA DE PINHÃO</t>
  </si>
  <si>
    <t>PARADA DE TODEIA</t>
  </si>
  <si>
    <t>PARADELA</t>
  </si>
  <si>
    <t>PARAMBOS</t>
  </si>
  <si>
    <t>PARÂMIO</t>
  </si>
  <si>
    <t>PARAMOS</t>
  </si>
  <si>
    <t>PARANHOS</t>
  </si>
  <si>
    <t>PARDAIS</t>
  </si>
  <si>
    <t>PARDILHÓ</t>
  </si>
  <si>
    <t>PAREDES DA BEIRA</t>
  </si>
  <si>
    <t>PAREDES DE VIADORES E MANHUNCELOS</t>
  </si>
  <si>
    <t>PARQUE DAS NAÇÕES</t>
  </si>
  <si>
    <t>PASSÔ</t>
  </si>
  <si>
    <t>PASSOS</t>
  </si>
  <si>
    <t>PAUL</t>
  </si>
  <si>
    <t>PAUS</t>
  </si>
  <si>
    <t>PAVIA</t>
  </si>
  <si>
    <t>PECHÃO</t>
  </si>
  <si>
    <t>PEDOME</t>
  </si>
  <si>
    <t>PEDRAÇA</t>
  </si>
  <si>
    <t>PEDRALVA</t>
  </si>
  <si>
    <t>PEDREIRAS</t>
  </si>
  <si>
    <t>PEDRÓGÃO</t>
  </si>
  <si>
    <t>PEDRÓGÃO PEQUENO</t>
  </si>
  <si>
    <t>PEDROUÇOS</t>
  </si>
  <si>
    <t>PEGA</t>
  </si>
  <si>
    <t>PEGARINHOS</t>
  </si>
  <si>
    <t>PEGO</t>
  </si>
  <si>
    <t>PELARIGA</t>
  </si>
  <si>
    <t>PELMÁ</t>
  </si>
  <si>
    <t>PENA VERDE</t>
  </si>
  <si>
    <t>PENAJÓIA</t>
  </si>
  <si>
    <t>PENAMAIOR</t>
  </si>
  <si>
    <t>PENAS ROIAS</t>
  </si>
  <si>
    <t>PENCELO</t>
  </si>
  <si>
    <t>PENDILHE</t>
  </si>
  <si>
    <t>PENELA DA BEIRA</t>
  </si>
  <si>
    <t>PENHA DE FRANÇA</t>
  </si>
  <si>
    <t>PENHA GARCIA</t>
  </si>
  <si>
    <t>PENHA LONGA E PAÇOS DE GAIOLO</t>
  </si>
  <si>
    <t>PENHAS JUNTAS</t>
  </si>
  <si>
    <t>PENSO</t>
  </si>
  <si>
    <t>PENUDE</t>
  </si>
  <si>
    <t>PEPIM</t>
  </si>
  <si>
    <t>PÊRA DO MOÇO</t>
  </si>
  <si>
    <t>PERABOA</t>
  </si>
  <si>
    <t>PERAIS</t>
  </si>
  <si>
    <t>PERAL</t>
  </si>
  <si>
    <t>PEREDO</t>
  </si>
  <si>
    <t>PEREDO DA BEMPOSTA</t>
  </si>
  <si>
    <t>PEREIRA</t>
  </si>
  <si>
    <t>PEREIROS</t>
  </si>
  <si>
    <t>PERELHAL</t>
  </si>
  <si>
    <t>PERNES</t>
  </si>
  <si>
    <t>PÊRO VISEU</t>
  </si>
  <si>
    <t>PEROZELO</t>
  </si>
  <si>
    <t>PERRE</t>
  </si>
  <si>
    <t>PESSEGUEIRO</t>
  </si>
  <si>
    <t>PESSEGUEIRO DO VOUGA</t>
  </si>
  <si>
    <t>PIAS</t>
  </si>
  <si>
    <t>PICO</t>
  </si>
  <si>
    <t>PICOTE</t>
  </si>
  <si>
    <t>PINDELO DOS MILAGRES</t>
  </si>
  <si>
    <t>PINDO</t>
  </si>
  <si>
    <t>PINELA</t>
  </si>
  <si>
    <t>PINELO</t>
  </si>
  <si>
    <t>PINHAL DO NORTE</t>
  </si>
  <si>
    <t>PINHAL NOVO</t>
  </si>
  <si>
    <t>PINHANÇOS</t>
  </si>
  <si>
    <t>PINHÃO</t>
  </si>
  <si>
    <t>PINHEIRO</t>
  </si>
  <si>
    <t>PINHEIRO DE ÁZERE</t>
  </si>
  <si>
    <t>PINHEIROS</t>
  </si>
  <si>
    <t>PINHO</t>
  </si>
  <si>
    <t>PÍNZIO</t>
  </si>
  <si>
    <t>PIÓDÃO</t>
  </si>
  <si>
    <t>PITÕES DAS JUNIAS</t>
  </si>
  <si>
    <t>PLANALTO DE MONFORTE (UNIÃO DAS FREGUESIAS DE OUCIDRES E BOBADELA)</t>
  </si>
  <si>
    <t>PÓ</t>
  </si>
  <si>
    <t>POÇO DO CANTO</t>
  </si>
  <si>
    <t>PODAME</t>
  </si>
  <si>
    <t>PODENTES</t>
  </si>
  <si>
    <t>POIARES</t>
  </si>
  <si>
    <t>POIARES (SANTO ANDRÉ)</t>
  </si>
  <si>
    <t>POLVOREIRA</t>
  </si>
  <si>
    <t>POMARES</t>
  </si>
  <si>
    <t>POMBALINHO</t>
  </si>
  <si>
    <t>POMBEIRO DA BEIRA</t>
  </si>
  <si>
    <t>POMBEIRO DE RIBAVIZELA</t>
  </si>
  <si>
    <t>PONTE</t>
  </si>
  <si>
    <t>PONTE DO ROL</t>
  </si>
  <si>
    <t>PONTÉVEL</t>
  </si>
  <si>
    <t>PORCHES</t>
  </si>
  <si>
    <t>PORTELA</t>
  </si>
  <si>
    <t>PORTELA DO FOJO-MACHIO</t>
  </si>
  <si>
    <t>PORTO COVO</t>
  </si>
  <si>
    <t>PORTO DA CARNE</t>
  </si>
  <si>
    <t>PORTO DE MÓS - SÃO JOÃO BAPTISTA E SÃO PEDRO</t>
  </si>
  <si>
    <t>PORTO SALVO</t>
  </si>
  <si>
    <t>POSSACOS</t>
  </si>
  <si>
    <t>POUSA</t>
  </si>
  <si>
    <t>POUSADA DE SARAMAGOS</t>
  </si>
  <si>
    <t>POUSAFLORES</t>
  </si>
  <si>
    <t>PÓVOA</t>
  </si>
  <si>
    <t>PÓVOA DA ISENTA</t>
  </si>
  <si>
    <t>PÓVOA DE LANHOSO (NOSSA SENHORA DO AMPARO)</t>
  </si>
  <si>
    <t>PÓVOA DE MIDÕES</t>
  </si>
  <si>
    <t>PÓVOA DE PENELA</t>
  </si>
  <si>
    <t>PÓVOA DE SÃO MIGUEL</t>
  </si>
  <si>
    <t>PÓVOA DO CONCELHO</t>
  </si>
  <si>
    <t>POVOLIDE</t>
  </si>
  <si>
    <t>PRADO (SÃO MIGUEL)</t>
  </si>
  <si>
    <t>PRADOS</t>
  </si>
  <si>
    <t>PRAIA DE MIRA</t>
  </si>
  <si>
    <t>PRAIA DO RIBATEJO</t>
  </si>
  <si>
    <t>PRAZINS (SANTA EUFÉMIA)</t>
  </si>
  <si>
    <t>PRISCOS</t>
  </si>
  <si>
    <t>PROENÇA-A-VELHA</t>
  </si>
  <si>
    <t>PROVA E CASTEIÇÃO</t>
  </si>
  <si>
    <t>PROZELO</t>
  </si>
  <si>
    <t>PUSSOS SÃO PEDRO</t>
  </si>
  <si>
    <t>QUADRAZAIS</t>
  </si>
  <si>
    <t>QUARTEIRA</t>
  </si>
  <si>
    <t>QUEIMADA</t>
  </si>
  <si>
    <t>QUEIMADELA</t>
  </si>
  <si>
    <t>QUEIRÃ</t>
  </si>
  <si>
    <t>QUEIRIGA</t>
  </si>
  <si>
    <t>QUEIRIZ</t>
  </si>
  <si>
    <t>QUELFES</t>
  </si>
  <si>
    <t>QUIAIOS</t>
  </si>
  <si>
    <t>QUINCHÃES</t>
  </si>
  <si>
    <t>QUINTA DO ANJO</t>
  </si>
  <si>
    <t>QUINTA DO CONDE</t>
  </si>
  <si>
    <t>QUINTANILHA</t>
  </si>
  <si>
    <t>QUINTAS DE SÃO BARTOLOMEU</t>
  </si>
  <si>
    <t>QUINTELA</t>
  </si>
  <si>
    <t>QUINTELA DE AZURARA</t>
  </si>
  <si>
    <t>QUINTELA DE LAMPAÇAS</t>
  </si>
  <si>
    <t>RABAÇAL</t>
  </si>
  <si>
    <t>RABAL</t>
  </si>
  <si>
    <t>RAIMONDA</t>
  </si>
  <si>
    <t>RAMALDE</t>
  </si>
  <si>
    <t>RAMALHAL</t>
  </si>
  <si>
    <t>RAMELA</t>
  </si>
  <si>
    <t>RANHADOS</t>
  </si>
  <si>
    <t>RANS</t>
  </si>
  <si>
    <t>RAPOSA</t>
  </si>
  <si>
    <t>RAPOULA DO CÔA</t>
  </si>
  <si>
    <t>RATES</t>
  </si>
  <si>
    <t>RATOEIRA</t>
  </si>
  <si>
    <t>REAL</t>
  </si>
  <si>
    <t>REBOLEIRO</t>
  </si>
  <si>
    <t>REBOLOSA</t>
  </si>
  <si>
    <t>REBORDÃOS</t>
  </si>
  <si>
    <t>REBORDELO</t>
  </si>
  <si>
    <t>REBORDÕES</t>
  </si>
  <si>
    <t>REBORDÕES (SANTA MARIA)</t>
  </si>
  <si>
    <t>REBORDÕES (SOUTO)</t>
  </si>
  <si>
    <t>REBORDOSA</t>
  </si>
  <si>
    <t>RECAREI</t>
  </si>
  <si>
    <t>RECEZINHOS (SÃO MAMEDE)</t>
  </si>
  <si>
    <t>RECEZINHOS (SÃO MARTINHO)</t>
  </si>
  <si>
    <t>REDINHA</t>
  </si>
  <si>
    <t>REDONDELO</t>
  </si>
  <si>
    <t>REFÓIOS DO LIMA</t>
  </si>
  <si>
    <t>REFONTOURA</t>
  </si>
  <si>
    <t>REGADAS</t>
  </si>
  <si>
    <t>REGILDE</t>
  </si>
  <si>
    <t>REGO</t>
  </si>
  <si>
    <t>REGUEIRA DE PONTES</t>
  </si>
  <si>
    <t>REGUENGA</t>
  </si>
  <si>
    <t>REGUENGO DO FETAL</t>
  </si>
  <si>
    <t>REGUENGO GRANDE</t>
  </si>
  <si>
    <t>REIGOSO</t>
  </si>
  <si>
    <t>RELÍQUIAS</t>
  </si>
  <si>
    <t>REMELHE</t>
  </si>
  <si>
    <t>RENDO</t>
  </si>
  <si>
    <t>RENDUFE</t>
  </si>
  <si>
    <t>RENDUFINHO</t>
  </si>
  <si>
    <t>REPESES E SÃO SALVADOR</t>
  </si>
  <si>
    <t>REQUEIXO, NOSSA SENHORA DE FÁTIMA E NARIZ</t>
  </si>
  <si>
    <t>REQUIÃO</t>
  </si>
  <si>
    <t>REVELHE</t>
  </si>
  <si>
    <t>REVINHADE</t>
  </si>
  <si>
    <t>RIACHOS</t>
  </si>
  <si>
    <t>RIBA DE ÂNCORA</t>
  </si>
  <si>
    <t>RIBA DE AVE</t>
  </si>
  <si>
    <t>RIBA DE MOURO</t>
  </si>
  <si>
    <t>RIBAFEITA</t>
  </si>
  <si>
    <t>RIBAMAR</t>
  </si>
  <si>
    <t>RIBAMONDEGO</t>
  </si>
  <si>
    <t>RIBAS</t>
  </si>
  <si>
    <t>RIBEIRA</t>
  </si>
  <si>
    <t>RIBEIRA DE FRÁGUAS</t>
  </si>
  <si>
    <t>RIBEIRADIO</t>
  </si>
  <si>
    <t>RIBEIRÃO</t>
  </si>
  <si>
    <t>RIBEIROS</t>
  </si>
  <si>
    <t>RIO CALDO</t>
  </si>
  <si>
    <t>RIO COVO (SANTA EUGÉNIA)</t>
  </si>
  <si>
    <t>RIO DE LOBA</t>
  </si>
  <si>
    <t>RIO DE MEL</t>
  </si>
  <si>
    <t>RIO DE MOINHOS</t>
  </si>
  <si>
    <t>RIO DE MOURO</t>
  </si>
  <si>
    <t>RIO DOURO</t>
  </si>
  <si>
    <t>RIO FRIO</t>
  </si>
  <si>
    <t>RIO MAU</t>
  </si>
  <si>
    <t>RIO MEÃO</t>
  </si>
  <si>
    <t>RIO TINTO</t>
  </si>
  <si>
    <t>RIO TORTO</t>
  </si>
  <si>
    <t>RIODADES</t>
  </si>
  <si>
    <t>ROCAS DO VOUGA</t>
  </si>
  <si>
    <t>ROGE</t>
  </si>
  <si>
    <t>ROGIL</t>
  </si>
  <si>
    <t>ROIOS</t>
  </si>
  <si>
    <t>ROLIÇA</t>
  </si>
  <si>
    <t>ROMARIGÃES</t>
  </si>
  <si>
    <t>ROMARIZ</t>
  </si>
  <si>
    <t>RONFE</t>
  </si>
  <si>
    <t>RORIZ</t>
  </si>
  <si>
    <t>ROSÁRIO</t>
  </si>
  <si>
    <t>ROSMANINHAL</t>
  </si>
  <si>
    <t>ROSSAS</t>
  </si>
  <si>
    <t>RUBIÃES</t>
  </si>
  <si>
    <t>RUILHE</t>
  </si>
  <si>
    <t>S. TIAGO DOS VELHOS</t>
  </si>
  <si>
    <t>SÁ</t>
  </si>
  <si>
    <t>SABACHEIRA</t>
  </si>
  <si>
    <t>SABADIM</t>
  </si>
  <si>
    <t>SABARIZ</t>
  </si>
  <si>
    <t>SABÓIA</t>
  </si>
  <si>
    <t>SABROSO DE AGUIAR</t>
  </si>
  <si>
    <t>SABUGUEIRO</t>
  </si>
  <si>
    <t>SADO</t>
  </si>
  <si>
    <t>SAGRES</t>
  </si>
  <si>
    <t>SALAMONDE</t>
  </si>
  <si>
    <t>SALDANHA</t>
  </si>
  <si>
    <t>SALGUEIRO DO CAMPO</t>
  </si>
  <si>
    <t>SALIR</t>
  </si>
  <si>
    <t>SALIR DE MATOS</t>
  </si>
  <si>
    <t>SALREU</t>
  </si>
  <si>
    <t>SALSAS</t>
  </si>
  <si>
    <t>SALSELAS</t>
  </si>
  <si>
    <t>SALTO</t>
  </si>
  <si>
    <t>SALVADOR</t>
  </si>
  <si>
    <t>SALVADOR DO MONTE</t>
  </si>
  <si>
    <t>SALZEDAS</t>
  </si>
  <si>
    <t>SAMBADE</t>
  </si>
  <si>
    <t>SAMEIRO</t>
  </si>
  <si>
    <t>SAMIL</t>
  </si>
  <si>
    <t>SAMODÃES</t>
  </si>
  <si>
    <t>SAMÕES</t>
  </si>
  <si>
    <t>SAMORA CORREIA</t>
  </si>
  <si>
    <t>SAMOUCO</t>
  </si>
  <si>
    <t>SAMPAIO</t>
  </si>
  <si>
    <t>SAMPRIZ</t>
  </si>
  <si>
    <t>SAMUEL</t>
  </si>
  <si>
    <t>SANDE</t>
  </si>
  <si>
    <t>SANDE (SÃO MARTINHO)</t>
  </si>
  <si>
    <t>SANDE E SÃO LOURENÇO DO DOURO</t>
  </si>
  <si>
    <t>SANDOMIL</t>
  </si>
  <si>
    <t>SANFINS</t>
  </si>
  <si>
    <t>SANFINS DO DOURO</t>
  </si>
  <si>
    <t>SANFINS LAMOSO CODESSOS</t>
  </si>
  <si>
    <t>SANGALHOS</t>
  </si>
  <si>
    <t>SANGUEDO</t>
  </si>
  <si>
    <t>SANGUINHEIRA</t>
  </si>
  <si>
    <t>SANTA BÁRBARA</t>
  </si>
  <si>
    <t>SANTA BÁRBARA DE NEXE</t>
  </si>
  <si>
    <t>SANTA BÁRBARA DE PADRÕES</t>
  </si>
  <si>
    <t>SANTA CATARINA</t>
  </si>
  <si>
    <t>SANTA CATARINA DA FONTE DO BISPO</t>
  </si>
  <si>
    <t>SANTA CLARA</t>
  </si>
  <si>
    <t>SANTA CLARA DE LOUREDO</t>
  </si>
  <si>
    <t>SANTA CLARA-A-VELHA</t>
  </si>
  <si>
    <t>SANTA COMBA</t>
  </si>
  <si>
    <t>SANTA COMBA DE ROSSAS</t>
  </si>
  <si>
    <t>SANTA COMBA DE VILARIÇA</t>
  </si>
  <si>
    <t>SANTA CRUZ</t>
  </si>
  <si>
    <t>SANTA CRUZ DO LIMA</t>
  </si>
  <si>
    <t>SANTA EUGÉNIA</t>
  </si>
  <si>
    <t>SANTA EULÁLIA</t>
  </si>
  <si>
    <t>SANTA JOANA</t>
  </si>
  <si>
    <t>SANTA LEOCÁDIA</t>
  </si>
  <si>
    <t>SANTA LUZIA</t>
  </si>
  <si>
    <t>SANTA MARGARIDA DA COUTADA</t>
  </si>
  <si>
    <t>SANTA MARIA DA DEVESA</t>
  </si>
  <si>
    <t>SANTA MARIA DE EMERES</t>
  </si>
  <si>
    <t>SANTA MARIA DE LAMAS</t>
  </si>
  <si>
    <t>SANTA MARIA DE MARVÃO</t>
  </si>
  <si>
    <t>SANTA MARIA DE SARDOURA</t>
  </si>
  <si>
    <t>SANTA MARIA MAIOR</t>
  </si>
  <si>
    <t>SANTA MARIA, SÃO PEDRO E MATACÃES</t>
  </si>
  <si>
    <t>SANTA MARIA, SÃO PEDRO E SOBRAL DA LAGOA</t>
  </si>
  <si>
    <t>SANTA MARINHA</t>
  </si>
  <si>
    <t>SANTA MARINHA DO ZÊZERE</t>
  </si>
  <si>
    <t>SANTA MARTA DE PORTUZELO</t>
  </si>
  <si>
    <t>SANTA VALHA</t>
  </si>
  <si>
    <t>SANTALHA</t>
  </si>
  <si>
    <t>SANTANA</t>
  </si>
  <si>
    <t>SANTANA DA AZINHA</t>
  </si>
  <si>
    <t>SANTANA DA SERRA</t>
  </si>
  <si>
    <t>SANTANA DE CAMBAS</t>
  </si>
  <si>
    <t>SANTANA DO MATO</t>
  </si>
  <si>
    <t>SANTIAGO</t>
  </si>
  <si>
    <t>SANTIAGO DA GUARDA</t>
  </si>
  <si>
    <t>SANTIAGO DA RIBEIRA DE ALHARIZ</t>
  </si>
  <si>
    <t>SANTIAGO DE BESTEIROS</t>
  </si>
  <si>
    <t>SANTIAGO DE MONTALEGRE</t>
  </si>
  <si>
    <t>SANTIAGO DE PIÃES</t>
  </si>
  <si>
    <t>SANTIAGO DO ESCOURAL</t>
  </si>
  <si>
    <t>SANTIAGO MAIOR</t>
  </si>
  <si>
    <t>SANTO ALEIXO</t>
  </si>
  <si>
    <t>SANTO AMARO</t>
  </si>
  <si>
    <t>SANTO ANDRÉ</t>
  </si>
  <si>
    <t>SANTO ANDRÉ DAS TOJEIRAS</t>
  </si>
  <si>
    <t>SANTO ANDRÉ DE VAGOS</t>
  </si>
  <si>
    <t>SANTO ANTÓNIO</t>
  </si>
  <si>
    <t>SANTO ANTÓNIO DA CHARNECA</t>
  </si>
  <si>
    <t>SANTO ANTÓNIO DAS AREIAS</t>
  </si>
  <si>
    <t>SANTO ANTÓNIO DE MONFORTE</t>
  </si>
  <si>
    <t>SANTO ANTÓNIO DOS OLIVAIS</t>
  </si>
  <si>
    <t>SANTO EMILIÃO</t>
  </si>
  <si>
    <t>SANTO ESTÊVÃO</t>
  </si>
  <si>
    <t>SANTO ISIDORO</t>
  </si>
  <si>
    <t>SANTO ISIDORO E LIVRAÇÃO</t>
  </si>
  <si>
    <t>SANTO QUINTINO</t>
  </si>
  <si>
    <t>SANTO VARÃO</t>
  </si>
  <si>
    <t>SANTOS EVOS</t>
  </si>
  <si>
    <t>SANTULHÃO</t>
  </si>
  <si>
    <t>SÃO BARNABÉ</t>
  </si>
  <si>
    <t>SÃO BARTOLOMEU DE MESSINES</t>
  </si>
  <si>
    <t>SÃO BENTO</t>
  </si>
  <si>
    <t>SÃO BENTO DO MATO</t>
  </si>
  <si>
    <t>SÃO BERNARDO</t>
  </si>
  <si>
    <t>SÃO BRÁS E SÃO LOURENÇO</t>
  </si>
  <si>
    <t>SÃO CAETANO</t>
  </si>
  <si>
    <t>SÃO CIPRIANO</t>
  </si>
  <si>
    <t>SÃO CIPRIANO E VIL DE SOUTO</t>
  </si>
  <si>
    <t>SÃO COSMADO</t>
  </si>
  <si>
    <t>SÃO CRISTÓVÃO</t>
  </si>
  <si>
    <t>SÃO CRISTÓVÃO DE MONDIM DE BASTO</t>
  </si>
  <si>
    <t>SÃO CRISTÓVÃO DE NOGUEIRA</t>
  </si>
  <si>
    <t>SÃO DOMINGOS DE ANA LOURA</t>
  </si>
  <si>
    <t>SÃO DOMINGOS DE BENFICA</t>
  </si>
  <si>
    <t>SÃO DOMINGOS DE RANA</t>
  </si>
  <si>
    <t>SÃO FÉLIX</t>
  </si>
  <si>
    <t>SÃO FÉLIX DA MARINHA</t>
  </si>
  <si>
    <t>SÃO FRANCISCO</t>
  </si>
  <si>
    <t>SÃO FRANCISCO DA SERRA</t>
  </si>
  <si>
    <t>SÃO GENS</t>
  </si>
  <si>
    <t>SÃO GIÃO</t>
  </si>
  <si>
    <t>SÃO GONÇALO DE LAGOS</t>
  </si>
  <si>
    <t>SÃO JACINTO</t>
  </si>
  <si>
    <t>SÃO JOANINHO</t>
  </si>
  <si>
    <t>SÃO JOÃO BAPTISTA</t>
  </si>
  <si>
    <t>SÃO JOÃO DA BOA VISTA</t>
  </si>
  <si>
    <t>SÃO JOÃO DA CORVEIRA</t>
  </si>
  <si>
    <t>SÃO JOÃO DA FRESTA</t>
  </si>
  <si>
    <t>SÃO JOÃO DA SERRA</t>
  </si>
  <si>
    <t>SÃO JOÃO DE AREIAS</t>
  </si>
  <si>
    <t>SÃO JOÃO DE FONTOURA</t>
  </si>
  <si>
    <t>SÃO JOÃO DE LOURE E FROSSOS</t>
  </si>
  <si>
    <t>SÃO JOÃO DE LOUROSA</t>
  </si>
  <si>
    <t>SÃO JOÃO DE NEGRILHOS</t>
  </si>
  <si>
    <t>SÃO JOÃO DE REI</t>
  </si>
  <si>
    <t>SÃO JOÃO DE TAROUCA</t>
  </si>
  <si>
    <t>SÃO JOÃO DE VER</t>
  </si>
  <si>
    <t>SÃO JOÃO DO CAMPO</t>
  </si>
  <si>
    <t>SÃO JOÃO DO PESO</t>
  </si>
  <si>
    <t>SÃO JOÃO DOS CALDEIREIROS</t>
  </si>
  <si>
    <t>SÃO JORGE DA BEIRA</t>
  </si>
  <si>
    <t>SÃO JOSÉ DA LAMAROSA</t>
  </si>
  <si>
    <t>SÃO LOURENÇO DE RIBAPINHÃO</t>
  </si>
  <si>
    <t>SÃO LOURENÇO DO BAIRRO</t>
  </si>
  <si>
    <t>SÃO LUÍS</t>
  </si>
  <si>
    <t>SÃO MAMEDE</t>
  </si>
  <si>
    <t>SÃO MAMEDE DE RIBATUA</t>
  </si>
  <si>
    <t>SÃO MARCOS DA ATABOEIRA</t>
  </si>
  <si>
    <t>SÃO MARCOS DA SERRA</t>
  </si>
  <si>
    <t>SÃO MARTINHO</t>
  </si>
  <si>
    <t>SÃO MARTINHO DA CORTIÇA</t>
  </si>
  <si>
    <t>SÃO MARTINHO DA GÂNDARA</t>
  </si>
  <si>
    <t>SÃO MARTINHO DAS AMOREIRAS</t>
  </si>
  <si>
    <t>SÃO MARTINHO DAS CHÃS</t>
  </si>
  <si>
    <t>SÃO MARTINHO DE ANGUEIRA</t>
  </si>
  <si>
    <t>SÃO MARTINHO DE MOUROS</t>
  </si>
  <si>
    <t>SÃO MARTINHO DE SARDOURA</t>
  </si>
  <si>
    <t>SÃO MARTINHO DO PESO</t>
  </si>
  <si>
    <t>SÃO MARTINHO DO PORTO</t>
  </si>
  <si>
    <t>SÃO MATIAS</t>
  </si>
  <si>
    <t>SÃO MIGUEL DE ACHA</t>
  </si>
  <si>
    <t>SÃO MIGUEL DE MACHEDE</t>
  </si>
  <si>
    <t>SÃO MIGUEL DE POIARES</t>
  </si>
  <si>
    <t>SÃO MIGUEL DE VILA BOA</t>
  </si>
  <si>
    <t>SÃO MIGUEL DO MATO</t>
  </si>
  <si>
    <t>SÃO PAIO</t>
  </si>
  <si>
    <t>SÃO PAIO DE OLEIROS</t>
  </si>
  <si>
    <t>SÃO PEDRO</t>
  </si>
  <si>
    <t>SÃO PEDRO D'ARCOS</t>
  </si>
  <si>
    <t>SÃO PEDRO DA CADEIRA</t>
  </si>
  <si>
    <t>SÃO PEDRO DA TORRE</t>
  </si>
  <si>
    <t>SÃO PEDRO DE AGOSTÉM</t>
  </si>
  <si>
    <t>SÃO PEDRO DE CASTELÕES</t>
  </si>
  <si>
    <t>SÃO PEDRO DE FRANCE</t>
  </si>
  <si>
    <t>SÃO PEDRO DE RIO SECO</t>
  </si>
  <si>
    <t>SÃO PEDRO DE SARRACENOS</t>
  </si>
  <si>
    <t>SÃO PEDRO DE TOMAR</t>
  </si>
  <si>
    <t>SÃO PEDRO DE VEIGA DE LILA</t>
  </si>
  <si>
    <t>SÃO PEDRO DO ESTEVAL</t>
  </si>
  <si>
    <t>SÃO PEDRO FINS</t>
  </si>
  <si>
    <t>SÃO PEDRO VELHO</t>
  </si>
  <si>
    <t>SÃO ROMÃO DE NEIVA</t>
  </si>
  <si>
    <t>SÃO ROQUE</t>
  </si>
  <si>
    <t>SÃO SALVADOR</t>
  </si>
  <si>
    <t>SÃO SALVADOR DA ARAMENHA</t>
  </si>
  <si>
    <t>SÃO SALVADOR E SANTA MARIA</t>
  </si>
  <si>
    <t>SÃO SATURNINO</t>
  </si>
  <si>
    <t>SÃO SEBASTIÃO</t>
  </si>
  <si>
    <t>SÃO SILVESTRE</t>
  </si>
  <si>
    <t>SÃO TEOTÓNIO</t>
  </si>
  <si>
    <t>SÃO TORCATO</t>
  </si>
  <si>
    <t>SÃO VICENTE</t>
  </si>
  <si>
    <t>SÃO VICENTE DA BEIRA</t>
  </si>
  <si>
    <t>SÃO VICENTE DE LAFÕES</t>
  </si>
  <si>
    <t>SÃO VICENTE E VENTOSA</t>
  </si>
  <si>
    <t>SAPARDOS</t>
  </si>
  <si>
    <t>SAPATARIA</t>
  </si>
  <si>
    <t>SAPIÃOS</t>
  </si>
  <si>
    <t>SARILHOS GRANDES</t>
  </si>
  <si>
    <t>SARNADAS DE RÓDÃO</t>
  </si>
  <si>
    <t>SARNADAS DE SÃO SIMÃO</t>
  </si>
  <si>
    <t>SARRAQUINHOS</t>
  </si>
  <si>
    <t>SARZEDAS</t>
  </si>
  <si>
    <t>SARZEDO</t>
  </si>
  <si>
    <t>SAZES DA BEIRA</t>
  </si>
  <si>
    <t>SAZES DO LORVÃO</t>
  </si>
  <si>
    <t>SEARA</t>
  </si>
  <si>
    <t>SEBADELHE</t>
  </si>
  <si>
    <t>SEBOLIDO</t>
  </si>
  <si>
    <t>SECARIAS</t>
  </si>
  <si>
    <t>SEDA</t>
  </si>
  <si>
    <t>SEDIELOS</t>
  </si>
  <si>
    <t>SEGUDE</t>
  </si>
  <si>
    <t>SEIÇA</t>
  </si>
  <si>
    <t>SEIXAS</t>
  </si>
  <si>
    <t>SEIXO</t>
  </si>
  <si>
    <t>SEIXO DA BEIRA</t>
  </si>
  <si>
    <t>SEIXO DE ANSIÃES</t>
  </si>
  <si>
    <t>SEIXO DE GATÕES</t>
  </si>
  <si>
    <t>SEIXO DE MANHOSES</t>
  </si>
  <si>
    <t>SELHO (SÃO CRISTÓVÃO)</t>
  </si>
  <si>
    <t>SELHO (SÃO JORGE)</t>
  </si>
  <si>
    <t>SELMES</t>
  </si>
  <si>
    <t>SENDAS</t>
  </si>
  <si>
    <t>SENDIM</t>
  </si>
  <si>
    <t>SENHAREI</t>
  </si>
  <si>
    <t>SENHORIM</t>
  </si>
  <si>
    <t>SEQUEIRA</t>
  </si>
  <si>
    <t>SERAPICOS</t>
  </si>
  <si>
    <t>SERDEDELO</t>
  </si>
  <si>
    <t>SEROA</t>
  </si>
  <si>
    <t>SERPINS</t>
  </si>
  <si>
    <t>SERRA D'EL-REI</t>
  </si>
  <si>
    <t>SERRA DE SANTO ANTÓNIO</t>
  </si>
  <si>
    <t>SERRAZES</t>
  </si>
  <si>
    <t>SERRO VENTOSO</t>
  </si>
  <si>
    <t>SERZEDELO</t>
  </si>
  <si>
    <t>SESIMBRA (CASTELO)</t>
  </si>
  <si>
    <t>SESIMBRA (SANTIAGO)</t>
  </si>
  <si>
    <t>SETÚBAL (SÃO SEBASTIÃO)</t>
  </si>
  <si>
    <t>SEVER</t>
  </si>
  <si>
    <t>SEZULFE</t>
  </si>
  <si>
    <t>SEZURES</t>
  </si>
  <si>
    <t>SILGUEIROS</t>
  </si>
  <si>
    <t>SILVA</t>
  </si>
  <si>
    <t>SILVÃ DE CIMA</t>
  </si>
  <si>
    <t>SILVALDE</t>
  </si>
  <si>
    <t>SILVARES</t>
  </si>
  <si>
    <t>SILVARES (SÃO MARTINHO)</t>
  </si>
  <si>
    <t>SILVEIRA</t>
  </si>
  <si>
    <t>SISTELO</t>
  </si>
  <si>
    <t>SOAJO</t>
  </si>
  <si>
    <t>SOALHÃES</t>
  </si>
  <si>
    <t>SOALHEIRA</t>
  </si>
  <si>
    <t>SOBRADELO DA GOMA</t>
  </si>
  <si>
    <t>SOBRAL</t>
  </si>
  <si>
    <t>SOBRAL DA ADIÇA</t>
  </si>
  <si>
    <t>SOBRAL DA SERRA</t>
  </si>
  <si>
    <t>SOBRAL DE SÃO MIGUEL</t>
  </si>
  <si>
    <t>SOBREIRA</t>
  </si>
  <si>
    <t>SOBREPOSTA</t>
  </si>
  <si>
    <t>SOBRETÂMEGA</t>
  </si>
  <si>
    <t>SOBROSA</t>
  </si>
  <si>
    <t>SOLVEIRA</t>
  </si>
  <si>
    <t>SONIM E BARREIROS</t>
  </si>
  <si>
    <t>SOPO</t>
  </si>
  <si>
    <t>SORTELHA</t>
  </si>
  <si>
    <t>SORTES</t>
  </si>
  <si>
    <t>SOSA</t>
  </si>
  <si>
    <t>SOURO PIRES</t>
  </si>
  <si>
    <t>SOUSELA</t>
  </si>
  <si>
    <t>SOUSELO</t>
  </si>
  <si>
    <t>SOUTELO</t>
  </si>
  <si>
    <t>SOUTELO DE AGUIAR</t>
  </si>
  <si>
    <t>SOUTELO DO DOURO</t>
  </si>
  <si>
    <t>SOUTO</t>
  </si>
  <si>
    <t>SOUTO DA CASA</t>
  </si>
  <si>
    <t>SOUTO MAIOR</t>
  </si>
  <si>
    <t>SUÇÃES</t>
  </si>
  <si>
    <t>SUL</t>
  </si>
  <si>
    <t>TABUAÇAS</t>
  </si>
  <si>
    <t>TABUADO</t>
  </si>
  <si>
    <t>TADIM</t>
  </si>
  <si>
    <t>TAÍDE</t>
  </si>
  <si>
    <t>TALHADAS</t>
  </si>
  <si>
    <t>TALHAS</t>
  </si>
  <si>
    <t>TAMANHOS</t>
  </si>
  <si>
    <t>TAMEL (SÃO VERÍSSIMO)</t>
  </si>
  <si>
    <t>TANCOS</t>
  </si>
  <si>
    <t>TANGIL</t>
  </si>
  <si>
    <t>TAPÉUS</t>
  </si>
  <si>
    <t>TAROUQUELA</t>
  </si>
  <si>
    <t>TAVAREDE</t>
  </si>
  <si>
    <t>TEBOSA</t>
  </si>
  <si>
    <t>TEIXEIRA</t>
  </si>
  <si>
    <t>TELHADO</t>
  </si>
  <si>
    <t>TELÕES</t>
  </si>
  <si>
    <t>TENDAIS</t>
  </si>
  <si>
    <t>TENTÚGAL</t>
  </si>
  <si>
    <t>TERENA (SÃO PEDRO)</t>
  </si>
  <si>
    <t>TERMAS DE SÃO VICENTE</t>
  </si>
  <si>
    <t>TERRAS DE MASSUEIME</t>
  </si>
  <si>
    <t>TINALHAS</t>
  </si>
  <si>
    <t>TINHELA E ALVARELHOS</t>
  </si>
  <si>
    <t>TÓ</t>
  </si>
  <si>
    <t>TOCHA</t>
  </si>
  <si>
    <t>TOLOSA</t>
  </si>
  <si>
    <t>TONDA</t>
  </si>
  <si>
    <t>TORGUEDA</t>
  </si>
  <si>
    <t>TORNO</t>
  </si>
  <si>
    <t>TORRÃO</t>
  </si>
  <si>
    <t>TORRE DE COELHEIROS</t>
  </si>
  <si>
    <t>TORRE DE DONA CHAMA</t>
  </si>
  <si>
    <t>TORRE DO PINHÃO</t>
  </si>
  <si>
    <t>TORREIRA</t>
  </si>
  <si>
    <t>TORRES DO MONDEGO</t>
  </si>
  <si>
    <t>TORTOSENDO</t>
  </si>
  <si>
    <t>TOUÇA</t>
  </si>
  <si>
    <t>TOULÕES</t>
  </si>
  <si>
    <t>TOURÉM</t>
  </si>
  <si>
    <t>TOURO</t>
  </si>
  <si>
    <t>TRAMAGAL</t>
  </si>
  <si>
    <t>TRANCOZELOS</t>
  </si>
  <si>
    <t>TRAVANCA</t>
  </si>
  <si>
    <t>TRAVANCA DE LAGOS</t>
  </si>
  <si>
    <t>TRAVANCINHA</t>
  </si>
  <si>
    <t>TRAVASSOS</t>
  </si>
  <si>
    <t>TRAVASSÓS</t>
  </si>
  <si>
    <t>TRÊS POVOS</t>
  </si>
  <si>
    <t>TRESMINAS</t>
  </si>
  <si>
    <t>TREZÓI</t>
  </si>
  <si>
    <t>TRINDADE</t>
  </si>
  <si>
    <t>TRONCO</t>
  </si>
  <si>
    <t>TROPEÇO</t>
  </si>
  <si>
    <t>TROVISCAL</t>
  </si>
  <si>
    <t>TRUTE</t>
  </si>
  <si>
    <t>TUIZELO</t>
  </si>
  <si>
    <t>TURCIFAL</t>
  </si>
  <si>
    <t>TURIZ</t>
  </si>
  <si>
    <t>TURQUEL</t>
  </si>
  <si>
    <t>UCHA</t>
  </si>
  <si>
    <t>ULME</t>
  </si>
  <si>
    <t>UNHAIS DA SERRA</t>
  </si>
  <si>
    <t>UNHAIS-O-VELHO</t>
  </si>
  <si>
    <t>UNIÃO DAS FREGUESIAS DA CHAMUSCA E PINHEIRO GRANDE</t>
  </si>
  <si>
    <t>UNIÃO DAS FREGUESIAS DA CIDADE DE SANTARÉM</t>
  </si>
  <si>
    <t>UNIÃO DAS FREGUESIAS DA MADALENA E SAMAIÕES</t>
  </si>
  <si>
    <t>UNIÃO DAS FREGUESIAS DA MEALHADA, VENTOSA DO BAIRRO E ANTES</t>
  </si>
  <si>
    <t>UNIÃO DAS FREGUESIAS DA PÓVOA DE VARZIM, BEIRIZ E ARGIVAI</t>
  </si>
  <si>
    <t>UNIÃO DAS FREGUESIAS DA RIBEIRA DO NEIVA</t>
  </si>
  <si>
    <t>UNIÃO DAS FREGUESIAS DA SÉ E SÃO LOURENÇO</t>
  </si>
  <si>
    <t>UNIÃO DAS FREGUESIAS DAS EIRAS, SÃO JULIÃO DE MONTENEGRO E CELA</t>
  </si>
  <si>
    <t>UNIÃO DAS FREGUESIAS DE A DOS CUNHADOS E MACEIRA</t>
  </si>
  <si>
    <t>UNIÃO DAS FREGUESIAS DE ABAÇÃO E GÉMEOS</t>
  </si>
  <si>
    <t>UNIÃO DAS FREGUESIAS DE ABOADELA, SANCHE E VÁRZEA</t>
  </si>
  <si>
    <t>UNIÃO DAS FREGUESIAS DE ABRANTES (SÃO VICENTE E SÃO JOÃO) E ALFERRAREDE</t>
  </si>
  <si>
    <t>UNIÃO DAS FREGUESIAS DE ABRIGADA E CABANAS DE TORRES</t>
  </si>
  <si>
    <t>UNIÃO DAS FREGUESIAS DE ABRUNHEIRA, VERRIDE E VILA NOVA DA BARCA</t>
  </si>
  <si>
    <t>UNIÃO DAS FREGUESIAS DE ACHETE, AZOIA DE BAIXO E PÓVOA DE SANTARÉM</t>
  </si>
  <si>
    <t>UNIÃO DAS FREGUESIAS DE AÇORES E VELOSA</t>
  </si>
  <si>
    <t>UNIÃO DAS FREGUESIAS DE ADEGANHA E CARDANHA</t>
  </si>
  <si>
    <t>UNIÃO DAS FREGUESIAS DE ADOUFE E VILARINHO DE SAMARDÃ</t>
  </si>
  <si>
    <t>UNIÃO DAS FREGUESIAS DE AGROBOM, SALDONHA E VALE PEREIRO</t>
  </si>
  <si>
    <t>UNIÃO DAS FREGUESIAS DE AGUALVA E MIRA-SINTRA</t>
  </si>
  <si>
    <t>UNIÃO DAS FREGUESIAS DE ÁGUAS BOAS E FORLES</t>
  </si>
  <si>
    <t>UNIÃO DAS FREGUESIAS DE ÁGUAS SANTAS E MOURE</t>
  </si>
  <si>
    <t>UNIÃO DAS FREGUESIAS DE AGUÇADOURA E NAVAIS</t>
  </si>
  <si>
    <t>UNIÃO DAS FREGUESIAS DE ÁGUEDA E BORRALHA</t>
  </si>
  <si>
    <t>UNIÃO DAS FREGUESIAS DE AGUIAR DA BEIRA E CORUCHE</t>
  </si>
  <si>
    <t>UNIÃO DAS FREGUESIAS DE AIRÃO SANTA MARIA, AIRÃO SÃO JOÃO E VERMIL</t>
  </si>
  <si>
    <t>UNIÃO DAS FREGUESIAS DE ALA E VILARINHO DO MONTE</t>
  </si>
  <si>
    <t>UNIÃO DAS FREGUESIAS DE ALANDROAL (NOSSA SENHORA DA CONCEIÇÃO), SÃO BRÁS DOS MATOS (MINA DO BUGALHO) E JUROMENHA (NOSSA SENHORA DO LORETO)</t>
  </si>
  <si>
    <t>UNIÃO DAS FREGUESIAS DE ALBERNOA E TRINDADE</t>
  </si>
  <si>
    <t>UNIÃO DAS FREGUESIAS DE ALCÁCER DO SAL (SANTA MARIA DO CASTELO E SANTIAGO) E SANTA SUSANA</t>
  </si>
  <si>
    <t>UNIÃO DAS FREGUESIAS DE ALCANENA E VILA MOREIRA</t>
  </si>
  <si>
    <t>UNIÃO DAS FREGUESIAS DE ALCANTARILHA E PÊRA</t>
  </si>
  <si>
    <t>UNIÃO DAS FREGUESIAS DE ALCOBAÇA E VESTIARIA</t>
  </si>
  <si>
    <t>UNIÃO DAS FREGUESIAS DE ALCÓRREGO E MARANHÃO</t>
  </si>
  <si>
    <t>UNIÃO DAS FREGUESIAS DE ALCOUTIM E PEREIRO</t>
  </si>
  <si>
    <t>UNIÃO DAS FREGUESIAS DE ALDEIA DA RIBEIRA, VILAR MAIOR E BADAMALOS</t>
  </si>
  <si>
    <t>UNIÃO DAS FREGUESIAS DE ALDEIA DO BISPO, ÁGUAS E ALDEIA DE JOÃO PIRES</t>
  </si>
  <si>
    <t>UNIÃO DAS FREGUESIAS DE ALDEIA DO MATO E SOUTO</t>
  </si>
  <si>
    <t>UNIÃO DAS FREGUESIAS DE ALDEIA GALEGA DA MERCEANA E ALDEIA GAVINHA</t>
  </si>
  <si>
    <t>UNIÃO DAS FREGUESIAS DE ALDEIAS E MANGUALDE DA SERRA</t>
  </si>
  <si>
    <t>UNIÃO DAS FREGUESIAS DE ALDOAR, FOZ DO DOURO E NEVOGILDE</t>
  </si>
  <si>
    <t>UNIÃO DAS FREGUESIAS DE ALÉM DA RIBEIRA E PEDREIRA</t>
  </si>
  <si>
    <t>UNIÃO DAS FREGUESIAS DE ALENQUER (SANTO ESTÊVÃO E TRIANA)</t>
  </si>
  <si>
    <t>UNIÃO DAS FREGUESIAS DE ALFUNDÃO E PEROGUARDA</t>
  </si>
  <si>
    <t>UNIÃO DAS FREGUESIAS DE ALGÉS, LINDA-A-VELHA E CRUZ QUEBRADA-DAFUNDO</t>
  </si>
  <si>
    <t>UNIÃO DAS FREGUESIAS DE ALGODRES, VALE DE AFONSINHO E VILAR DE AMARGO</t>
  </si>
  <si>
    <t>UNIÃO DAS FREGUESIAS DE ALGOSO, CAMPO DE VÍBORAS E UVA</t>
  </si>
  <si>
    <t>UNIÃO DAS FREGUESIAS DE ALGOZ E TUNES</t>
  </si>
  <si>
    <t>UNIÃO DAS FREGUESIAS DE ALHANDRA, SÃO JOÃO DOS MONTES E CALHANDRIZ</t>
  </si>
  <si>
    <t>UNIÃO DAS FREGUESIAS DE ALHEIRA E IGREJA NOVA</t>
  </si>
  <si>
    <t>UNIÃO DAS FREGUESIAS DE ALHÕES, BUSTELO, GRALHEIRA E RAMIRES</t>
  </si>
  <si>
    <t>UNIÃO DAS FREGUESIAS DE ALJUSTREL E RIO DE MOINHOS</t>
  </si>
  <si>
    <t>UNIÃO DAS FREGUESIAS DE ALMADA, COVA DA PIEDADE, PRAGAL E CACILHAS</t>
  </si>
  <si>
    <t>UNIÃO DAS FREGUESIAS DE ALMARGEM DO BISPO, PÊRO PINHEIRO E MONTELAVAR</t>
  </si>
  <si>
    <t>UNIÃO DAS FREGUESIAS DE ALMODÔVAR E GRAÇA DOS PADRÕES</t>
  </si>
  <si>
    <t>UNIÃO DAS FREGUESIAS DE ALMOFALA E ESCARIGO</t>
  </si>
  <si>
    <t>UNIÃO DAS FREGUESIAS DE ALTO DO SEIXALINHO, SANTO ANDRÉ E VERDERENA</t>
  </si>
  <si>
    <t>UNIÃO DAS FREGUESIAS DE ALVADOS E ALCARIA</t>
  </si>
  <si>
    <t>UNIÃO DAS FREGUESIAS DE ALVARELHOS E GUIDÕES</t>
  </si>
  <si>
    <t>UNIÃO DAS FREGUESIAS DE ALVEGA E CONCAVADA</t>
  </si>
  <si>
    <t>UNIÃO DAS FREGUESIAS DE ALVERCA DO RIBATEJO E SOBRALINHO</t>
  </si>
  <si>
    <t>UNIÃO DAS FREGUESIAS DE ALVITE E PASSOS</t>
  </si>
  <si>
    <t>UNIÃO DAS FREGUESIAS DE ALVITO (SÃO PEDRO E SÃO MARTINHO) E COUTO</t>
  </si>
  <si>
    <t>UNIÃO DAS FREGUESIAS DE ALVORA E LOUREDA</t>
  </si>
  <si>
    <t>UNIÃO DAS FREGUESIAS DE AMARANTE (SÃO GONÇALO), MADALENA, CEPELOS E GATÃO</t>
  </si>
  <si>
    <t>UNIÃO DAS FREGUESIAS DE AMARES E FIGUEIREDO</t>
  </si>
  <si>
    <t>UNIÃO DAS FREGUESIAS DE AMEDO E ZEDES</t>
  </si>
  <si>
    <t>UNIÃO DAS FREGUESIAS DE AMIEIRA E ALQUEVA</t>
  </si>
  <si>
    <t>UNIÃO DAS FREGUESIAS DE AMOREIRA DA GÂNDARA, PAREDES DO BAIRRO E ANCAS</t>
  </si>
  <si>
    <t>UNIÃO DAS FREGUESIAS DE AMOREIRA, PARADA E CABREIRA</t>
  </si>
  <si>
    <t>UNIÃO DAS FREGUESIAS DE ANCEDE E RIBADOURO</t>
  </si>
  <si>
    <t>UNIÃO DAS FREGUESIAS DE ANHÕES E LUZIO</t>
  </si>
  <si>
    <t>UNIÃO DAS FREGUESIAS DE ANISSÓ E SOUTELO</t>
  </si>
  <si>
    <t>UNIÃO DAS FREGUESIAS DE ANJOS E VILAR DO CHÃO</t>
  </si>
  <si>
    <t>UNIÃO DAS FREGUESIAS DE ANREADE E SÃO ROMÃO DE AREGOS</t>
  </si>
  <si>
    <t>UNIÃO DAS FREGUESIAS DE ANTA E GUETIM</t>
  </si>
  <si>
    <t>UNIÃO DAS FREGUESIAS DE ANTAS E ABADE DE VERMOIM</t>
  </si>
  <si>
    <t>UNIÃO DAS FREGUESIAS DE ANTAS E MATELA</t>
  </si>
  <si>
    <t>UNIÃO DAS FREGUESIAS DE ANTAS E OUROZINHO</t>
  </si>
  <si>
    <t>UNIÃO DAS FREGUESIAS DE ANTUZEDE E VIL DE MATOS</t>
  </si>
  <si>
    <t>UNIÃO DAS FREGUESIAS DE APÚLIA E FÃO</t>
  </si>
  <si>
    <t>UNIÃO DAS FREGUESIAS DE ARCA E VARZIELAS</t>
  </si>
  <si>
    <t>UNIÃO DAS FREGUESIAS DE ARCO DE BAÚLHE E VILA NUNE</t>
  </si>
  <si>
    <t>UNIÃO DAS FREGUESIAS DE ARCOS DE VALDEVEZ (SALVADOR), VILA FONCHE E PARADA</t>
  </si>
  <si>
    <t>UNIÃO DAS FREGUESIAS DE ARCOS DE VALDEVEZ (SÃO PAIO) E GIELA</t>
  </si>
  <si>
    <t>UNIÃO DAS FREGUESIAS DE ARCOS E MOGOFORES</t>
  </si>
  <si>
    <t>UNIÃO DAS FREGUESIAS DE AREIAS DE VILAR E ENCOURADOS</t>
  </si>
  <si>
    <t>UNIÃO DAS FREGUESIAS DE AREIAS E PIAS</t>
  </si>
  <si>
    <t>UNIÃO DAS FREGUESIAS DE AREIAS, SEQUEIRÓ, LAMA E PALMEIRA</t>
  </si>
  <si>
    <t>UNIÃO DAS FREGUESIAS DE AREZ E AMIEIRA DO TEJO</t>
  </si>
  <si>
    <t>UNIÃO DAS FREGUESIAS DE ARGA (BAIXO, CIMA E SÃO JOÃO)</t>
  </si>
  <si>
    <t>UNIÃO DAS FREGUESIAS DE ARICERA E GOUJOIM</t>
  </si>
  <si>
    <t>UNIÃO DAS FREGUESIAS DE ARNOSO (SANTA MARIA E SANTA EULÁLIA) E SEZURES</t>
  </si>
  <si>
    <t>UNIÃO DAS FREGUESIAS DE AROSA E CASTELÕES</t>
  </si>
  <si>
    <t>UNIÃO DAS FREGUESIAS DE AROUCA E BURGO</t>
  </si>
  <si>
    <t>UNIÃO DAS FREGUESIAS DE ARRIMAL E MENDIGA</t>
  </si>
  <si>
    <t>UNIÃO DAS FREGUESIAS DE ASSAFARGE E ANTANHOL</t>
  </si>
  <si>
    <t>UNIÃO DAS FREGUESIAS DE ASSARES E LODÕES</t>
  </si>
  <si>
    <t>UNIÃO DAS FREGUESIAS DE ATÃES E RENDUFE</t>
  </si>
  <si>
    <t>UNIÃO DAS FREGUESIAS DE ATALAIA E ALTO ESTANQUEIRO-JARDIA</t>
  </si>
  <si>
    <t>UNIÃO DAS FREGUESIAS DE ATALAIA E SAFURDÃO</t>
  </si>
  <si>
    <t>UNIÃO DAS FREGUESIAS DE AVANTOS E ROMEU</t>
  </si>
  <si>
    <t>UNIÃO DAS FREGUESIAS DE AVELEDA E RIO DE ONOR</t>
  </si>
  <si>
    <t>UNIÃO DAS FREGUESIAS DE AVER-O-MAR, AMORIM E TERROSO</t>
  </si>
  <si>
    <t>UNIÃO DAS FREGUESIAS DE AVIDAGOS, NAVALHO E PEREIRA</t>
  </si>
  <si>
    <t>UNIÃO DAS FREGUESIAS DE AVIDOS E LAGOA</t>
  </si>
  <si>
    <t>UNIÃO DAS FREGUESIAS DE AZAMBUJEIRA E MALAQUEIJO</t>
  </si>
  <si>
    <t>UNIÃO DAS FREGUESIAS DE AZEITÃO (SÃO LOURENÇO E SÃO SIMÃO)</t>
  </si>
  <si>
    <t>UNIÃO DAS FREGUESIAS DE ÁZERE E COVELO</t>
  </si>
  <si>
    <t>UNIÃO DAS FREGUESIAS DE AZINHAL, PEVA E VALVERDE</t>
  </si>
  <si>
    <t>UNIÃO DAS FREGUESIAS DE AZOIA DE CIMA E TREMÊS</t>
  </si>
  <si>
    <t>UNIÃO DAS FREGUESIAS DE AZUEIRA E SOBRAL DA ABELHEIRA</t>
  </si>
  <si>
    <t>UNIÃO DAS FREGUESIAS DE BACELO E SENHORA DA SAÚDE</t>
  </si>
  <si>
    <t>UNIÃO DAS FREGUESIAS DE BAGUNTE, FERREIRÓ, OUTEIRO MAIOR E PARADA</t>
  </si>
  <si>
    <t>UNIÃO DAS FREGUESIAS DE BAIÃO (SANTA LEOCÁDIA) E MESQUINHATA</t>
  </si>
  <si>
    <t>UNIÃO DAS FREGUESIAS DE BAIXA DA BANHEIRA E VALE DA AMOREIRA</t>
  </si>
  <si>
    <t>UNIÃO DAS FREGUESIAS DE BARBACENA E VILA FERNANDO</t>
  </si>
  <si>
    <t>UNIÃO DAS FREGUESIAS DE BARCEL, MARMELOS E VALVERDE DA GESTOSA</t>
  </si>
  <si>
    <t>UNIÃO DAS FREGUESIAS DE BARCELOS, VILA BOA E VILA FRESCAINHA (SÃO MARTINHO E SÃO PEDRO)</t>
  </si>
  <si>
    <t>UNIÃO DAS FREGUESIAS DE BARCO E COUTADA</t>
  </si>
  <si>
    <t>UNIÃO DAS FREGUESIAS DE BARCOS E SANTA LEOCÁDIA</t>
  </si>
  <si>
    <t>UNIÃO DAS FREGUESIAS DE BARREIRO DE BESTEIROS E TOURIGO</t>
  </si>
  <si>
    <t>UNIÃO DAS FREGUESIAS DE BARREIRO E LAVRADIO</t>
  </si>
  <si>
    <t>UNIÃO DAS FREGUESIAS DE BARREIROS E CEPÕES</t>
  </si>
  <si>
    <t>UNIÃO DAS FREGUESIAS DE BARRÔ E AGUADA DE BAIXO</t>
  </si>
  <si>
    <t>UNIÃO DAS FREGUESIAS DE BARROSELAS E CARVOEIRO</t>
  </si>
  <si>
    <t>UNIÃO DAS FREGUESIAS DE BEDUÍDO E VEIROS</t>
  </si>
  <si>
    <t>UNIÃO DAS FREGUESIAS DE BEJA (SALVADOR E SANTA MARIA DA FEIRA)</t>
  </si>
  <si>
    <t>UNIÃO DAS FREGUESIAS DE BEJA (SANTIAGO MAIOR E SÃO JOÃO BAPTISTA)</t>
  </si>
  <si>
    <t>UNIÃO DAS FREGUESIAS DE BELAZAIMA DO CHÃO, CASTANHEIRA DO VOUGA E AGADÃO</t>
  </si>
  <si>
    <t>UNIÃO DAS FREGUESIAS DE BELINHO E MAR</t>
  </si>
  <si>
    <t>UNIÃO DAS FREGUESIAS DE BELMONTE E COLMEAL DA TORRE</t>
  </si>
  <si>
    <t>UNIÃO DAS FREGUESIAS DE BELVER E MOGO DE MALTA</t>
  </si>
  <si>
    <t>UNIÃO DAS FREGUESIAS DE BENAVILA E VALONGO</t>
  </si>
  <si>
    <t>UNIÃO DAS FREGUESIAS DE BENSAFRIM E BARÃO DE SÃO JOÃO</t>
  </si>
  <si>
    <t>UNIÃO DAS FREGUESIAS DE BICO E CRISTELO</t>
  </si>
  <si>
    <t>UNIÃO DAS FREGUESIAS DE BIGORNE, MAGUEIJA E PRETAROUCA</t>
  </si>
  <si>
    <t>UNIÃO DAS FREGUESIAS DE BOA ALDEIA, FARMINHÃO E TORREDEITA</t>
  </si>
  <si>
    <t>UNIÃO DAS FREGUESIAS DE BORBELA E LAMAS DE OLO</t>
  </si>
  <si>
    <t>UNIÃO DAS FREGUESIAS DE BORNES E BURGA</t>
  </si>
  <si>
    <t>UNIÃO DAS FREGUESIAS DE BOUGADO (SÃO MARTINHO E SANTIAGO)</t>
  </si>
  <si>
    <t>UNIÃO DAS FREGUESIAS DE BRAGA (SÃO JOSÉ DE SÃO LÁZARO E SÃO JOÃO DO SOUTO)</t>
  </si>
  <si>
    <t>UNIÃO DAS FREGUESIAS DE BRITEIROS SANTO ESTÊVÃO E DONIM</t>
  </si>
  <si>
    <t>UNIÃO DAS FREGUESIAS DE BRITEIROS SÃO SALVADOR E BRITEIROS SANTA LEOCÁDIA</t>
  </si>
  <si>
    <t>UNIÃO DAS FREGUESIAS DE BRITELO, GÉMEOS E OURILHE</t>
  </si>
  <si>
    <t>UNIÃO DAS FREGUESIAS DE BROGUEIRA, PARCEIROS DE IGREJA E ALCOROCHEL</t>
  </si>
  <si>
    <t>UNIÃO DAS FREGUESIAS DE BRUNHOZINHO, CASTANHEIRA E SANHOANE</t>
  </si>
  <si>
    <t>UNIÃO DAS FREGUESIAS DE BUSTELO, CARNEIRO E CARVALHO DE REI</t>
  </si>
  <si>
    <t>UNIÃO DAS FREGUESIAS DE BUSTOS, TROVISCAL E MAMARROSA</t>
  </si>
  <si>
    <t>UNIÃO DAS FREGUESIAS DE CABREIROS E ALBERGARIA DA SERRA</t>
  </si>
  <si>
    <t>UNIÃO DAS FREGUESIAS DE CABREIROS E PASSOS (SÃO JULIÃO)</t>
  </si>
  <si>
    <t>UNIÃO DAS FREGUESIAS DE CAÇARELHOS E ANGUEIRA</t>
  </si>
  <si>
    <t>UNIÃO DAS FREGUESIAS DE CAÇARILHE E INFESTA</t>
  </si>
  <si>
    <t>UNIÃO DAS FREGUESIAS DE CADAFAZ E COLMEAL</t>
  </si>
  <si>
    <t>UNIÃO DAS FREGUESIAS DE CALDAS DA RAINHA - NOSSA SENHORA DO PÓPULO, COTO E SÃO GREGÓRIO</t>
  </si>
  <si>
    <t>UNIÃO DAS FREGUESIAS DE CALDAS DA RAINHA - SANTO ONOFRE E SERRA DO BOURO</t>
  </si>
  <si>
    <t>UNIÃO DAS FREGUESIAS DE CALDAS DE SÃO JORGE E PIGEIROS</t>
  </si>
  <si>
    <t>UNIÃO DAS FREGUESIAS DE CALDAS DE VIZELA (SÃO MIGUEL E SÃO JOÃO)</t>
  </si>
  <si>
    <t>UNIÃO DAS FREGUESIAS DE CALDELAS, SEQUEIROS E PARANHOS</t>
  </si>
  <si>
    <t>UNIÃO DAS FREGUESIAS DE CALVÃO E SOUTELINHO DA RAIA</t>
  </si>
  <si>
    <t>UNIÃO DAS FREGUESIAS DE CALVOS E FRADES</t>
  </si>
  <si>
    <t>UNIÃO DAS FREGUESIAS DE CAMARATE, UNHOS E APELAÇÃO</t>
  </si>
  <si>
    <t>UNIÃO DAS FREGUESIAS DE CAMBESES DO RIO, DONÕES E MOURILHE</t>
  </si>
  <si>
    <t>UNIÃO DAS FREGUESIAS DE CAMBRA E CARVALHAL DE VERMILHAS</t>
  </si>
  <si>
    <t>UNIÃO DAS FREGUESIAS DE CAMINHA (MATRIZ) E VILARELHO</t>
  </si>
  <si>
    <t>UNIÃO DAS FREGUESIAS DE CAMPANHÓ E PARADANÇA</t>
  </si>
  <si>
    <t>UNIÃO DAS FREGUESIAS DE CAMPELO E OVIL</t>
  </si>
  <si>
    <t>UNIÃO DAS FREGUESIAS DE CAMPELOS E OUTEIRO DA CABEÇA</t>
  </si>
  <si>
    <t>UNIÃO DAS FREGUESIAS DE CAMPO E CAMPINHO</t>
  </si>
  <si>
    <t>UNIÃO DAS FREGUESIAS DE CAMPO E SOBRADO</t>
  </si>
  <si>
    <t>UNIÃO DAS FREGUESIAS DE CAMPO E TAMEL (SÃO PEDRO FINS)</t>
  </si>
  <si>
    <t>UNIÃO DAS FREGUESIAS DE CAMPOS E LOUREDO</t>
  </si>
  <si>
    <t>UNIÃO DAS FREGUESIAS DE CAMPOS E VILA MEÃ</t>
  </si>
  <si>
    <t>UNIÃO DAS FREGUESIAS DE CANDEMIL E GONDAR</t>
  </si>
  <si>
    <t>UNIÃO DAS FREGUESIAS DE CANDOSO E CARVALHO DE EGAS</t>
  </si>
  <si>
    <t>UNIÃO DAS FREGUESIAS DE CANDOSO SÃO TIAGO E MASCOTELOS</t>
  </si>
  <si>
    <t>UNIÃO DAS FREGUESIAS DE CANEDO DE BASTO E CORGO</t>
  </si>
  <si>
    <t>UNIÃO DAS FREGUESIAS DE CANEDO, VALE E VILA MAIOR</t>
  </si>
  <si>
    <t>UNIÃO DAS FREGUESIAS DE CANELAS E ESPIUNCA</t>
  </si>
  <si>
    <t>UNIÃO DAS FREGUESIAS DE CANELAS E FERMELÃ</t>
  </si>
  <si>
    <t>UNIÃO DAS FREGUESIAS DE CANIÇADA E SOENGAS</t>
  </si>
  <si>
    <t>UNIÃO DAS FREGUESIAS DE CANTANHEDE E POCARIÇA</t>
  </si>
  <si>
    <t>UNIÃO DAS FREGUESIAS DE CANTAR-GALO E VILA DO CARVALHO</t>
  </si>
  <si>
    <t>UNIÃO DAS FREGUESIAS DE CAPARICA E TRAFARIA</t>
  </si>
  <si>
    <t>UNIÃO DAS FREGUESIAS DE CAPARROSA E SILVARES</t>
  </si>
  <si>
    <t>UNIÃO DAS FREGUESIAS DE CARCAVELOS E PAREDE</t>
  </si>
  <si>
    <t>UNIÃO DAS FREGUESIAS DE CARDIELOS E SERRELEIS</t>
  </si>
  <si>
    <t>UNIÃO DAS FREGUESIAS DE CARLÃO E AMIEIRO</t>
  </si>
  <si>
    <t>UNIÃO DAS FREGUESIAS DE CARNAXIDE E QUEIJAS</t>
  </si>
  <si>
    <t>UNIÃO DAS FREGUESIAS DE CARRAGOZELA E VÁRZEA DE MERUGE</t>
  </si>
  <si>
    <t>UNIÃO DAS FREGUESIAS DE CARREGADO E CADAFAIS</t>
  </si>
  <si>
    <t>UNIÃO DAS FREGUESIAS DE CARREIRA E BENTE</t>
  </si>
  <si>
    <t>UNIÃO DAS FREGUESIAS DE CARREIRA E FONTE COBERTA</t>
  </si>
  <si>
    <t>UNIÃO DAS FREGUESIAS DE CARREIRA E REFOJOS DE RIBA DE AVE</t>
  </si>
  <si>
    <t>UNIÃO DAS FREGUESIAS DE CARREIRAS (SÃO MIGUEL) E CARREIRAS (SANTIAGO)</t>
  </si>
  <si>
    <t>UNIÃO DAS FREGUESIAS DE CARVA E VILARES</t>
  </si>
  <si>
    <t>UNIÃO DAS FREGUESIAS DE CARVALHAIS E CANDAL</t>
  </si>
  <si>
    <t>UNIÃO DAS FREGUESIAS DE CARVALHAL REDONDO E AGUIEIRA</t>
  </si>
  <si>
    <t>UNIÃO DAS FREGUESIAS DE CARVALHO E BASTO (SANTA TECLA)</t>
  </si>
  <si>
    <t>UNIÃO DAS FREGUESIAS DE CARVOEIRA E CARMÕES</t>
  </si>
  <si>
    <t>UNIÃO DAS FREGUESIAS DE CASAIS E ALVIOBEIRA</t>
  </si>
  <si>
    <t>UNIÃO DAS FREGUESIAS DE CASCAIS E ESTORIL</t>
  </si>
  <si>
    <t>UNIÃO DAS FREGUESIAS DE CASEGAS E OURONDO</t>
  </si>
  <si>
    <t>UNIÃO DAS FREGUESIAS DE CASÉVEL E VAQUEIROS</t>
  </si>
  <si>
    <t>UNIÃO DAS FREGUESIAS DE CASTANHEIRA DE PÊRA E COENTRAL</t>
  </si>
  <si>
    <t>UNIÃO DAS FREGUESIAS DE CASTANHEIRA DO RIBATEJO E CACHOEIRAS</t>
  </si>
  <si>
    <t>UNIÃO DAS FREGUESIAS DE CASTANHEIRO DO NORTE E RIBALONGA</t>
  </si>
  <si>
    <t>UNIÃO DAS FREGUESIAS DE CASTEDO E COTAS</t>
  </si>
  <si>
    <t>UNIÃO DAS FREGUESIAS DE CASTELÃOS E VILAR DO MONTE</t>
  </si>
  <si>
    <t>UNIÃO DAS FREGUESIAS DE CASTELO MENDO, ADE, MONTEPEROBOLSO E MESQUITELA</t>
  </si>
  <si>
    <t>UNIÃO DAS FREGUESIAS DE CASTRELOS E CARRAZEDO</t>
  </si>
  <si>
    <t>UNIÃO DAS FREGUESIAS DE CASTRO LABOREIRO E LAMAS DE MOURO</t>
  </si>
  <si>
    <t>UNIÃO DAS FREGUESIAS DE CASTRO VERDE E CASÉVEL</t>
  </si>
  <si>
    <t>UNIÃO DAS FREGUESIAS DE CEBOLAIS DE CIMA E RETAXO</t>
  </si>
  <si>
    <t>UNIÃO DAS FREGUESIAS DE CEDOFEITA, SANTO ILDEFONSO, SÉ, MIRAGAIA, SÃO NICOLAU E VITÓRIA</t>
  </si>
  <si>
    <t>UNIÃO DAS FREGUESIAS DE CEDRIM E PARADELA</t>
  </si>
  <si>
    <t>UNIÃO DAS FREGUESIAS DE CEIVÃES E BADIM</t>
  </si>
  <si>
    <t>UNIÃO DAS FREGUESIAS DE CELEIRÓS, AVELEDA E VIMIEIRO</t>
  </si>
  <si>
    <t>UNIÃO DAS FREGUESIAS DE CELORICO (SÃO PEDRO E SANTA MARIA) E VILA BOA DO MONDEGO</t>
  </si>
  <si>
    <t>UNIÃO DAS FREGUESIAS DE CEPÕES, MEIJINHOS E MELCÕES</t>
  </si>
  <si>
    <t>UNIÃO DAS FREGUESIAS DE CEPOS E TEIXEIRA</t>
  </si>
  <si>
    <t>UNIÃO DAS FREGUESIAS DE CERDEIRA E MOURA DA SERRA</t>
  </si>
  <si>
    <t>UNIÃO DAS FREGUESIAS DE CERNACHE DO BONJARDIM, NESPERAL E PALHAIS</t>
  </si>
  <si>
    <t>UNIÃO DAS FREGUESIAS DE CERNADELO E LOUSADA (SÃO MIGUEL E SANTA MARGARIDA)</t>
  </si>
  <si>
    <t>UNIÃO DAS FREGUESIAS DE CERVA E LIMÕES</t>
  </si>
  <si>
    <t>UNIÃO DAS FREGUESIAS DE CHAMOIM E VILAR</t>
  </si>
  <si>
    <t>UNIÃO DAS FREGUESIAS DE CHARNECA DE CAPARICA E SOBREDA</t>
  </si>
  <si>
    <t>UNIÃO DAS FREGUESIAS DE CHAVIÃES E PAÇOS</t>
  </si>
  <si>
    <t>UNIÃO DAS FREGUESIAS DE CHORENSE E MONTE</t>
  </si>
  <si>
    <t>UNIÃO DAS FREGUESIAS DE CHORENTE, GÓIOS, COUREL, PEDRA FURADA E GUERAL</t>
  </si>
  <si>
    <t>UNIÃO DAS FREGUESIAS DE CIBÕES E BRUFE</t>
  </si>
  <si>
    <t>UNIÃO DAS FREGUESIAS DE CINCO VILAS E REIGADA</t>
  </si>
  <si>
    <t>UNIÃO DAS FREGUESIAS DE COIMBRA (SÉ NOVA, SANTA CRUZ, ALMEDINA E SÃO BARTOLOMEU)</t>
  </si>
  <si>
    <t>UNIÃO DAS FREGUESIAS DE CÔJA E BARRIL DE ALVA</t>
  </si>
  <si>
    <t>UNIÃO DAS FREGUESIAS DE COLMEIAS E MEMÓRIA</t>
  </si>
  <si>
    <t>UNIÃO DAS FREGUESIAS DE CONCEIÇÃO E CABANAS DE TAVIRA</t>
  </si>
  <si>
    <t>UNIÃO DAS FREGUESIAS DE CONCEIÇÃO E ESTOI</t>
  </si>
  <si>
    <t>UNIÃO DAS FREGUESIAS DE CONDE E GANDARELA</t>
  </si>
  <si>
    <t>UNIÃO DAS FREGUESIAS DE CONDEIXA-A-VELHA E CONDEIXA-A-NOVA</t>
  </si>
  <si>
    <t>UNIÃO DAS FREGUESIAS DE CONSTANTIM E CICOURO</t>
  </si>
  <si>
    <t>UNIÃO DAS FREGUESIAS DE CONSTANTIM E VALE DE NOGUEIRAS</t>
  </si>
  <si>
    <t>UNIÃO DAS FREGUESIAS DE CORONADO (SÃO ROMÃO E SÃO MAMEDE)</t>
  </si>
  <si>
    <t>UNIÃO DAS FREGUESIAS DE CORTIÇADAS DE LAVRE E LAVRE</t>
  </si>
  <si>
    <t>UNIÃO DAS FREGUESIAS DE CORTIÇÔ DA SERRA, VIDE ENTRE VINHAS E SALGUEIRAIS</t>
  </si>
  <si>
    <t>UNIÃO DAS FREGUESIAS DE CORTIÇÔ E VILA CHÃ</t>
  </si>
  <si>
    <t>UNIÃO DAS FREGUESIAS DE CORUCHE, FAJARDA E ERRA</t>
  </si>
  <si>
    <t>UNIÃO DAS FREGUESIAS DE COSSOURADO E LINHARES</t>
  </si>
  <si>
    <t>UNIÃO DAS FREGUESIAS DE COVAS E VILA NOVA DE OLIVEIRINHA</t>
  </si>
  <si>
    <t>UNIÃO DAS FREGUESIAS DE COVELO DE PAIVÓ E JANARDE</t>
  </si>
  <si>
    <t>UNIÃO DAS FREGUESIAS DE COVILHÃ E CANHOSO</t>
  </si>
  <si>
    <t>UNIÃO DAS FREGUESIAS DE COVÕES E CAMARNEIRA</t>
  </si>
  <si>
    <t>UNIÃO DAS FREGUESIAS DE COZ, ALPEDRIZ E MONTES</t>
  </si>
  <si>
    <t>UNIÃO DAS FREGUESIAS DE CRASTO, RUIVOS E GROVELAS</t>
  </si>
  <si>
    <t>UNIÃO DAS FREGUESIAS DE CRATO E MÁRTIRES, FLOR DA ROSA E VALE DO PESO</t>
  </si>
  <si>
    <t>UNIÃO DAS FREGUESIAS DE CREIXOMIL E MARIZ</t>
  </si>
  <si>
    <t>UNIÃO DAS FREGUESIAS DE CRESPOS E POUSADA</t>
  </si>
  <si>
    <t>UNIÃO DAS FREGUESIAS DE CRISTELOS, BOIM E ORDEM</t>
  </si>
  <si>
    <t>UNIÃO DAS FREGUESIAS DE CUMEADA E MARMELEIRO</t>
  </si>
  <si>
    <t>UNIÃO DAS FREGUESIAS DE CUROPOS E VALE DE JANEIRO</t>
  </si>
  <si>
    <t>UNIÃO DAS FREGUESIAS DE CUSTÓIAS, LEÇA DO BALIO E GUIFÕES</t>
  </si>
  <si>
    <t>UNIÃO DAS FREGUESIAS DE DEGRACIAS E POMBALINHO</t>
  </si>
  <si>
    <t>UNIÃO DAS FREGUESIAS DE DESTRIZ E REIGOSO</t>
  </si>
  <si>
    <t>UNIÃO DAS FREGUESIAS DE DOIS PORTOS E RUNA</t>
  </si>
  <si>
    <t>UNIÃO DAS FREGUESIAS DE DURRÃES E TREGOSA</t>
  </si>
  <si>
    <t>UNIÃO DAS FREGUESIAS DE EIRAS E MEI</t>
  </si>
  <si>
    <t>UNIÃO DAS FREGUESIAS DE EIRAS E SÃO PAULO DE FRADES</t>
  </si>
  <si>
    <t>UNIÃO DAS FREGUESIAS DE ENTRE AMBOS-OS-RIOS, ERMIDA E GERMIL</t>
  </si>
  <si>
    <t>UNIÃO DAS FREGUESIAS DE ENXARA DO BISPO, GRADIL E VILA FRANCA DO ROSÁRIO</t>
  </si>
  <si>
    <t>UNIÃO DAS FREGUESIAS DE EREIRA E LAPA</t>
  </si>
  <si>
    <t>UNIÃO DAS FREGUESIAS DE ERMELO E PARDELHAS</t>
  </si>
  <si>
    <t>UNIÃO DAS FREGUESIAS DE ERMIDA E FIGUEIREDO</t>
  </si>
  <si>
    <t>UNIÃO DAS FREGUESIAS DE ERVEDAL E VILA FRANCA DA BEIRA</t>
  </si>
  <si>
    <t>UNIÃO DAS FREGUESIAS DE ESCALOS DE BAIXO E MATA</t>
  </si>
  <si>
    <t>UNIÃO DAS FREGUESIAS DE ESCALOS DE CIMA E LOUSA</t>
  </si>
  <si>
    <t>UNIÃO DAS FREGUESIAS DE ESCARIZ (SÃO MAMEDE) E ESCARIZ (SÃO MARTINHO)</t>
  </si>
  <si>
    <t>UNIÃO DAS FREGUESIAS DE ESCUDEIROS E PENSO (SANTO ESTÊVÃO E SÃO VICENTE)</t>
  </si>
  <si>
    <t>UNIÃO DAS FREGUESIAS DE ESMERIZ E CABEÇUDOS</t>
  </si>
  <si>
    <t>UNIÃO DAS FREGUESIAS DE ESPADANEDO, EDROSO, MURÇÓS E SOUTELO MOURISCO</t>
  </si>
  <si>
    <t>UNIÃO DAS FREGUESIAS DE ESPARIZ E SINDE</t>
  </si>
  <si>
    <t>UNIÃO DAS FREGUESIAS DE ESPERANÇA E BRUNHAIS</t>
  </si>
  <si>
    <t>UNIÃO DAS FREGUESIAS DE ESPÍRITO SANTO, NOSSA SENHORA DA GRAÇA E SÃO SIMÃO</t>
  </si>
  <si>
    <t>UNIÃO DAS FREGUESIAS DE ESPOSENDE, MARINHAS E GANDRA</t>
  </si>
  <si>
    <t>UNIÃO DAS FREGUESIAS DE ESQUEIROS, NEVOGILDE E TRAVASSÓS</t>
  </si>
  <si>
    <t>UNIÃO DAS FREGUESIAS DE ESTE (SÃO PEDRO E SÃO MAMEDE)</t>
  </si>
  <si>
    <t>UNIÃO DAS FREGUESIAS DE ESTÔMBAR E PARCHAL</t>
  </si>
  <si>
    <t>UNIÃO DAS FREGUESIAS DE ESTREMOZ (SANTA MARIA E SANTO ANDRÉ)</t>
  </si>
  <si>
    <t>UNIÃO DAS FREGUESIAS DE EUCISIA, GOUVEIA E VALVERDE</t>
  </si>
  <si>
    <t>UNIÃO DAS FREGUESIAS DE ÉVORA (SÃO MAMEDE, SÉ, SÃO PEDRO E SANTO ANTÃO)</t>
  </si>
  <si>
    <t>UNIÃO DAS FREGUESIAS DE FAÍL E VILA CHÃ DE SÁ</t>
  </si>
  <si>
    <t>UNIÃO DAS FREGUESIAS DE FÂNZERES E SÃO PEDRO DA COVA</t>
  </si>
  <si>
    <t>UNIÃO DAS FREGUESIAS DE FARO (SÉ E SÃO PEDRO)</t>
  </si>
  <si>
    <t>UNIÃO DAS FREGUESIAS DE FATAUNÇOS E FIGUEIREDO DAS DONAS</t>
  </si>
  <si>
    <t>UNIÃO DAS FREGUESIAS DE FELGAR E SOUTO DA VELHA</t>
  </si>
  <si>
    <t>UNIÃO DAS FREGUESIAS DE FELGUEIRAS E FEIRÃO</t>
  </si>
  <si>
    <t>UNIÃO DAS FREGUESIAS DE FELGUEIRAS E MAÇORES</t>
  </si>
  <si>
    <t>UNIÃO DAS FREGUESIAS DE FERRADOSA E SENDIM DA SERRA</t>
  </si>
  <si>
    <t>UNIÃO DAS FREGUESIAS DE FERREIRA DO ALENTEJO E CANHESTROS</t>
  </si>
  <si>
    <t>UNIÃO DAS FREGUESIAS DE FERREIRIM E MACIEIRA</t>
  </si>
  <si>
    <t>UNIÃO DAS FREGUESIAS DE FERREIROS E GONDIZALVES</t>
  </si>
  <si>
    <t>UNIÃO DAS FREGUESIAS DE FERREIROS, PROZELO E BESTEIROS</t>
  </si>
  <si>
    <t>UNIÃO DAS FREGUESIAS DE FIGUEIRAS E COVAS</t>
  </si>
  <si>
    <t>UNIÃO DAS FREGUESIAS DE FIGUEIRÓ (SANTIAGO E SANTA CRISTINA)</t>
  </si>
  <si>
    <t>UNIÃO DAS FREGUESIAS DE FIGUEIRÓ DA SERRA E FREIXO DA SERRA</t>
  </si>
  <si>
    <t>UNIÃO DAS FREGUESIAS DE FIGUEIRÓ DOS VINHOS E BAIRRADAS</t>
  </si>
  <si>
    <t>UNIÃO DAS FREGUESIAS DE FONTE ARCADA E ESCURQUELA</t>
  </si>
  <si>
    <t>UNIÃO DAS FREGUESIAS DE FONTE ARCADA E OLIVEIRA</t>
  </si>
  <si>
    <t>UNIÃO DAS FREGUESIAS DE FONTE BOA E RIO TINTO</t>
  </si>
  <si>
    <t>UNIÃO DAS FREGUESIAS DE FONTE DE ANGEÃO E COVÃO DO LOBO</t>
  </si>
  <si>
    <t>UNIÃO DAS FREGUESIAS DE FORMARIZ E FERREIRA</t>
  </si>
  <si>
    <t>UNIÃO DAS FREGUESIAS DE FORNELO E VAIRÃO</t>
  </si>
  <si>
    <t>UNIÃO DAS FREGUESIAS DE FOZ DE AROUCE E CASAL DE ERMIO</t>
  </si>
  <si>
    <t>UNIÃO DAS FREGUESIAS DE FOZ DO SOUSA E COVELO</t>
  </si>
  <si>
    <t>UNIÃO DAS FREGUESIAS DE FRANCO E VILA BOA</t>
  </si>
  <si>
    <t>UNIÃO DAS FREGUESIAS DE FRECHES E TORRES</t>
  </si>
  <si>
    <t>UNIÃO DAS FREGUESIAS DE FREIGIL E MIOMÃES</t>
  </si>
  <si>
    <t>UNIÃO DAS FREGUESIAS DE FREIXEDA DO TORRÃO, QUINTÃ DE PÊRO MARTINS E PENHA DE ÁGUIA</t>
  </si>
  <si>
    <t>UNIÃO DAS FREGUESIAS DE FREIXEDA E VILA VERDE</t>
  </si>
  <si>
    <t>UNIÃO DAS FREGUESIAS DE FREIXIAL E JUNCAL DO CAMPO</t>
  </si>
  <si>
    <t>UNIÃO DAS FREGUESIAS DE FREIXIANDA, RIBEIRA DO FÁRRIO E FORMIGAIS</t>
  </si>
  <si>
    <t>UNIÃO DAS FREGUESIAS DE FREIXO DE CIMA E DE BAIXO</t>
  </si>
  <si>
    <t>UNIÃO DAS FREGUESIAS DE FREIXO DE ESPADA À CINTA E MAZOUCO</t>
  </si>
  <si>
    <t>UNIÃO DAS FREGUESIAS DE FRIÚMES E PARADELA</t>
  </si>
  <si>
    <t>UNIÃO DAS FREGUESIAS DE FUNDÃO, VALVERDE, DONAS, ALDEIA DE JOANES E ALDEIA NOVA DO CABO</t>
  </si>
  <si>
    <t>UNIÃO DAS FREGUESIAS DE GAFANHOEIRA (SÃO PEDRO) E SABUGUEIRO</t>
  </si>
  <si>
    <t>UNIÃO DAS FREGUESIAS DE GAIO-ROSÁRIO E SARILHOS PEQUENOS</t>
  </si>
  <si>
    <t>UNIÃO DAS FREGUESIAS DE GALAFURA E COVELINHAS</t>
  </si>
  <si>
    <t>UNIÃO DAS FREGUESIAS DE GAMIL E MIDÕES</t>
  </si>
  <si>
    <t>UNIÃO DAS FREGUESIAS DE GANDRA E TAIÃO</t>
  </si>
  <si>
    <t>UNIÃO DAS FREGUESIAS DE GARVÃO E SANTA LUZIA</t>
  </si>
  <si>
    <t>UNIÃO DAS FREGUESIAS DE GAVIÃO E ATALAIA</t>
  </si>
  <si>
    <t>UNIÃO DAS FREGUESIAS DE GEBELIM E SOEIMA</t>
  </si>
  <si>
    <t>UNIÃO DAS FREGUESIAS DE GERAZ DO LIMA (SANTA MARIA, SANTA LEOCÁDIA E MOREIRA) E DEÃO</t>
  </si>
  <si>
    <t>UNIÃO DAS FREGUESIAS DE GESTEIRA E BRUNHÓS</t>
  </si>
  <si>
    <t>UNIÃO DAS FREGUESIAS DE GLÓRIA DO RIBATEJO E GRANHO</t>
  </si>
  <si>
    <t>UNIÃO DAS FREGUESIAS DE GLÓRIA E VERA CRUZ</t>
  </si>
  <si>
    <t>UNIÃO DAS FREGUESIAS DE GONDAR E ORBACÉM</t>
  </si>
  <si>
    <t>UNIÃO DAS FREGUESIAS DE GONDEMARIA E OLIVAL</t>
  </si>
  <si>
    <t>UNIÃO DAS FREGUESIAS DE GONDIÃES E VILAR DE CUNHAS</t>
  </si>
  <si>
    <t>UNIÃO DAS FREGUESIAS DE GONDIFELOS, CAVALÕES E OUTIZ</t>
  </si>
  <si>
    <t>UNIÃO DAS FREGUESIAS DE GONDOMAR (SÃO COSME), VALBOM E JOVIM</t>
  </si>
  <si>
    <t>UNIÃO DAS FREGUESIAS DE GONDOMIL E SANFINS</t>
  </si>
  <si>
    <t>UNIÃO DAS FREGUESIAS DE GOUVIÃES E UCANHA</t>
  </si>
  <si>
    <t>UNIÃO DAS FREGUESIAS DE GRADE E CARRALCOVA</t>
  </si>
  <si>
    <t>UNIÃO DAS FREGUESIAS DE GRÂNDOLA E SANTA MARGARIDA DA SERRA</t>
  </si>
  <si>
    <t>UNIÃO DAS FREGUESIAS DE GRANJA NOVA E VILA CHÃ DA BEIRA</t>
  </si>
  <si>
    <t>UNIÃO DAS FREGUESIAS DE GRIJÓ E SERMONDE</t>
  </si>
  <si>
    <t>UNIÃO DAS FREGUESIAS DE GUIA, ILHA E MATA MOURISCA</t>
  </si>
  <si>
    <t>UNIÃO DAS FREGUESIAS DE GUILHADESES E SANTAR</t>
  </si>
  <si>
    <t>UNIÃO DAS FREGUESIAS DE GUISANDE E OLIVEIRA (SÃO PEDRO)</t>
  </si>
  <si>
    <t>UNIÃO DAS FREGUESIAS DE GULPILHARES E VALADARES</t>
  </si>
  <si>
    <t>UNIÃO DAS FREGUESIAS DE IDANHA-A-NOVA E ALCAFOZES</t>
  </si>
  <si>
    <t>UNIÃO DAS FREGUESIAS DE IFANES E PARADELA</t>
  </si>
  <si>
    <t>UNIÃO DAS FREGUESIAS DE IGREJA NOVA E CHELEIROS</t>
  </si>
  <si>
    <t>UNIÃO DAS FREGUESIAS DE INSALDE E PORREIRAS</t>
  </si>
  <si>
    <t>UNIÃO DAS FREGUESIAS DE IZEDA, CALVELHE E PARADINHA NOVA</t>
  </si>
  <si>
    <t>UNIÃO DAS FREGUESIAS DE JANEIRO DE CIMA E BOGAS DE BAIXO</t>
  </si>
  <si>
    <t>UNIÃO DAS FREGUESIAS DE JOLDA (MADALENA) E RIO CABRÃO</t>
  </si>
  <si>
    <t>UNIÃO DAS FREGUESIAS DE JUNÇA E NAVES</t>
  </si>
  <si>
    <t>UNIÃO DAS FREGUESIAS DE JUNCAIS, VILA RUIVA E VILA SOEIRO DO CHÃO</t>
  </si>
  <si>
    <t>UNIÃO DAS FREGUESIAS DE LAGOA E CARVOEIRO</t>
  </si>
  <si>
    <t>UNIÃO DAS FREGUESIAS DE LAGOAÇA E FORNOS</t>
  </si>
  <si>
    <t>UNIÃO DAS FREGUESIAS DE LAGOS DA BEIRA E LAJEOSA</t>
  </si>
  <si>
    <t>UNIÃO DAS FREGUESIAS DE LAJEOSA E FORCALHOS</t>
  </si>
  <si>
    <t>UNIÃO DAS FREGUESIAS DE LAMAS E CERCAL</t>
  </si>
  <si>
    <t>UNIÃO DAS FREGUESIAS DE LAMELAS E GUIMAREI</t>
  </si>
  <si>
    <t>UNIÃO DAS FREGUESIAS DE LARANJEIRO E FEIJÓ</t>
  </si>
  <si>
    <t>UNIÃO DAS FREGUESIAS DE LAVANDEIRA, BEIRA GRANDE E SELORES</t>
  </si>
  <si>
    <t>UNIÃO DAS FREGUESIAS DE LEIRIA, POUSOS, BARREIRA E CORTES</t>
  </si>
  <si>
    <t>UNIÃO DAS FREGUESIAS DE LEITÕES, OLEIROS E FIGUEIREDO</t>
  </si>
  <si>
    <t>UNIÃO DAS FREGUESIAS DE LEMENHE, MOUQUIM E JESUFREI</t>
  </si>
  <si>
    <t>UNIÃO DAS FREGUESIAS DE LEOMIL, MIDO, SENOURAS E ALDEIA NOVA</t>
  </si>
  <si>
    <t>UNIÃO DAS FREGUESIAS DE LOBÃO, GIÃO, LOUREDO E GUISANDE</t>
  </si>
  <si>
    <t>UNIÃO DAS FREGUESIAS DE LOBRIGOS (SÃO MIGUEL E SÃO JOÃO BAPTISTA) E SANHOANE</t>
  </si>
  <si>
    <t>UNIÃO DAS FREGUESIAS DE LOIVOS DA RIBEIRA E TRESOURAS</t>
  </si>
  <si>
    <t>UNIÃO DAS FREGUESIAS DE LOIVOS E PÓVOA DE AGRAÇÕES</t>
  </si>
  <si>
    <t>UNIÃO DAS FREGUESIAS DE LOMAR E ARCOS</t>
  </si>
  <si>
    <t>UNIÃO DAS FREGUESIAS DE LORDELO DO OURO E MASSARELOS</t>
  </si>
  <si>
    <t>UNIÃO DAS FREGUESIAS DE LOUREDO E FORNELOS</t>
  </si>
  <si>
    <t>UNIÃO DAS FREGUESIAS DE LOURINHÃ E ATALAIA</t>
  </si>
  <si>
    <t>UNIÃO DAS FREGUESIAS DE LOUSÃ E VILARINHO</t>
  </si>
  <si>
    <t>UNIÃO DAS FREGUESIAS DE LUSTOSA E BARROSAS (SANTO ESTÊVÃO)</t>
  </si>
  <si>
    <t>UNIÃO DAS FREGUESIAS DE LUZ DE TAVIRA E SANTO ESTÊVÃO</t>
  </si>
  <si>
    <t>UNIÃO DAS FREGUESIAS DE MAÇÃO, PENHASCOSO E ABOBOREIRA</t>
  </si>
  <si>
    <t>UNIÃO DAS FREGUESIAS DE MACIEIRA DA LIXA E CARAMOS</t>
  </si>
  <si>
    <t>UNIÃO DAS FREGUESIAS DE MADALENA E BESELGA</t>
  </si>
  <si>
    <t>UNIÃO DAS FREGUESIAS DE MAFAMUDE E VILAR DO PARAÍSO</t>
  </si>
  <si>
    <t>UNIÃO DAS FREGUESIAS DE MALAGUEIRA E HORTA DAS FIGUEIRAS</t>
  </si>
  <si>
    <t>UNIÃO DAS FREGUESIAS DE MALHOU, LOURICEIRA E ESPINHEIRO</t>
  </si>
  <si>
    <t>UNIÃO DAS FREGUESIAS DE MALPARTIDA E VALE DE COELHA</t>
  </si>
  <si>
    <t>UNIÃO DAS FREGUESIAS DE MALTA E CANIDELO</t>
  </si>
  <si>
    <t>UNIÃO DAS FREGUESIAS DE MALVEIRA E SÃO MIGUEL DE ALCAINÇA</t>
  </si>
  <si>
    <t>UNIÃO DAS FREGUESIAS DE MAMOUROS, ALVA E RIBOLHOS</t>
  </si>
  <si>
    <t>UNIÃO DAS FREGUESIAS DE MANGUALDE, MESQUITELA E CUNHA ALTA</t>
  </si>
  <si>
    <t>UNIÃO DAS FREGUESIAS DE MANIQUE DO INTENDENTE, VILA NOVA DE SÃO PEDRO E MAÇUSSA</t>
  </si>
  <si>
    <t>UNIÃO DAS FREGUESIAS DE MARGARIDE (SANTA EULÁLIA), VÁRZEA, LAGARES, VARZIELA E MOURE</t>
  </si>
  <si>
    <t>UNIÃO DAS FREGUESIAS DE MARMELEIRA E ASSENTIZ</t>
  </si>
  <si>
    <t>UNIÃO DAS FREGUESIAS DE MARRANCOS E ARCOZELO</t>
  </si>
  <si>
    <t>UNIÃO DAS FREGUESIAS DE MARRAZES E BAROSA</t>
  </si>
  <si>
    <t>UNIÃO DAS FREGUESIAS DE MASSAMÁ E MONTE ABRAÃO</t>
  </si>
  <si>
    <t>UNIÃO DAS FREGUESIAS DE MATAS E CERCAL</t>
  </si>
  <si>
    <t>UNIÃO DAS FREGUESIAS DE MATOSINHOS E LEÇA DA PALMEIRA</t>
  </si>
  <si>
    <t>UNIÃO DAS FREGUESIAS DE MAXIAL E MONTE REDONDO</t>
  </si>
  <si>
    <t>UNIÃO DAS FREGUESIAS DE MAZAREFES E VILA FRIA</t>
  </si>
  <si>
    <t>UNIÃO DAS FREGUESIAS DE MAZEDO E CORTES</t>
  </si>
  <si>
    <t>UNIÃO DAS FREGUESIAS DE MEIXEDO E PADORNELOS</t>
  </si>
  <si>
    <t>UNIÃO DAS FREGUESIAS DE MELO E NABAIS</t>
  </si>
  <si>
    <t>UNIÃO DAS FREGUESIAS DE MELRES E MEDAS</t>
  </si>
  <si>
    <t>UNIÃO DAS FREGUESIAS DE MERELIM (SÃO PAIO), PANOIAS E PARADA DE TIBÃES</t>
  </si>
  <si>
    <t>UNIÃO DAS FREGUESIAS DE MERELIM (SÃO PEDRO) E FROSSOS</t>
  </si>
  <si>
    <t>UNIÃO DAS FREGUESIAS DE MESSEGÃES, VALADARES E SÁ</t>
  </si>
  <si>
    <t>UNIÃO DAS FREGUESIAS DE MEZIO E MOURA MORTA</t>
  </si>
  <si>
    <t>UNIÃO DAS FREGUESIAS DE MILHAZES, VILAR DE FIGOS E FARIA</t>
  </si>
  <si>
    <t>UNIÃO DAS FREGUESIAS DE MIRAGAIA E MARTELEIRA</t>
  </si>
  <si>
    <t>UNIÃO DAS FREGUESIAS DE MIUZELA E PORTO DE OVELHA</t>
  </si>
  <si>
    <t>UNIÃO DAS FREGUESIAS DE MOGADOURO, VALVERDE, VALE DE PORCO E VILAR DE REI</t>
  </si>
  <si>
    <t>UNIÃO DAS FREGUESIAS DE MOIMENTA DA SERRA E VINHÓ</t>
  </si>
  <si>
    <t>UNIÃO DAS FREGUESIAS DE MOIMENTA DE MACEIRA DÃO E LOBELHE DO MATO</t>
  </si>
  <si>
    <t>UNIÃO DAS FREGUESIAS DE MOIMENTA E MONTOUTO</t>
  </si>
  <si>
    <t>UNIÃO DAS FREGUESIAS DE MOLEDO E CRISTELO</t>
  </si>
  <si>
    <t>UNIÃO DAS FREGUESIAS DE MONÇÃO E TROVISCOSO</t>
  </si>
  <si>
    <t>UNIÃO DAS FREGUESIAS DE MONCARAPACHO E FUSETA</t>
  </si>
  <si>
    <t>UNIÃO DAS FREGUESIAS DE MONFORTINHO E SALVATERRA DO EXTREMO</t>
  </si>
  <si>
    <t>UNIÃO DAS FREGUESIAS DE MONSANTO E IDANHA-A-VELHA</t>
  </si>
  <si>
    <t>UNIÃO DAS FREGUESIAS DE MONTALEGRE E PADROSO</t>
  </si>
  <si>
    <t>UNIÃO DAS FREGUESIAS DE MONTE REAL E CARVIDE</t>
  </si>
  <si>
    <t>UNIÃO DAS FREGUESIAS DE MONTE REDONDO E CARREIRA</t>
  </si>
  <si>
    <t>UNIÃO DAS FREGUESIAS DE MONTEMOR-O-VELHO E GATÕES</t>
  </si>
  <si>
    <t>UNIÃO DAS FREGUESIAS DE MONTIJO E AFONSOEIRO</t>
  </si>
  <si>
    <t>UNIÃO DAS FREGUESIAS DE MORREIRA E TRANDEIRAS</t>
  </si>
  <si>
    <t>UNIÃO DAS FREGUESIAS DE MORTÁGUA, VALE DE REMÍGIO, CORTEGAÇA E ALMAÇA</t>
  </si>
  <si>
    <t>UNIÃO DAS FREGUESIAS DE MOSCAVIDE E PORTELA</t>
  </si>
  <si>
    <t>UNIÃO DAS FREGUESIAS DE MOUÇÓS E LAMARES</t>
  </si>
  <si>
    <t>UNIÃO DAS FREGUESIAS DE MOURA (SANTO AGOSTINHO E SÃO JOÃO BAPTISTA) E SANTO AMADOR</t>
  </si>
  <si>
    <t>UNIÃO DAS FREGUESIAS DE MOURA MORTA E VINHÓS</t>
  </si>
  <si>
    <t>UNIÃO DAS FREGUESIAS DE MOURAZ E VILA NOVA DA RAINHA</t>
  </si>
  <si>
    <t>UNIÃO DAS FREGUESIAS DE NEGREIROS E CHAVÃO</t>
  </si>
  <si>
    <t>UNIÃO DAS FREGUESIAS DE NESPEREIRA E CASAIS</t>
  </si>
  <si>
    <t>UNIÃO DAS FREGUESIAS DE NINHO DO AÇOR E SOBRAL DO CAMPO</t>
  </si>
  <si>
    <t>UNIÃO DAS FREGUESIAS DE NOGUEIRA DO CRAVO E PINDELO</t>
  </si>
  <si>
    <t>UNIÃO DAS FREGUESIAS DE NOGUEIRA E ERMIDA</t>
  </si>
  <si>
    <t>UNIÃO DAS FREGUESIAS DE NOGUEIRA, FRAIÃO E LAMAÇÃES</t>
  </si>
  <si>
    <t>UNIÃO DAS FREGUESIAS DE NOGUEIRA, MEIXEDO E VILAR DE MURTEDA</t>
  </si>
  <si>
    <t>UNIÃO DAS FREGUESIAS DE NOGUEIRÓ E TENÕES</t>
  </si>
  <si>
    <t>UNIÃO DAS FREGUESIAS DE NOSSA SENHORA DA TOUREGA E NOSSA SENHORA DE GUADALUPE</t>
  </si>
  <si>
    <t>UNIÃO DAS FREGUESIAS DE NOSSA SENHORA DA VILA, NOSSA SENHORA DO BISPO E SILVEIRAS</t>
  </si>
  <si>
    <t>UNIÃO DAS FREGUESIAS DE NOURA E PALHEIROS</t>
  </si>
  <si>
    <t>UNIÃO DAS FREGUESIAS DE NUNES E OUSILHÃO</t>
  </si>
  <si>
    <t>UNIÃO DAS FREGUESIAS DE OEIRAS E SÃO JULIÃO DA BARRA, PAÇO DE ARCOS E CAXIAS</t>
  </si>
  <si>
    <t>UNIÃO DAS FREGUESIAS DE OLAIA E PAÇO</t>
  </si>
  <si>
    <t>UNIÃO DAS FREGUESIAS DE OLIVEIRA DE AZEMÉIS, SANTIAGO DA RIBA-UL, UL, MACINHATA DA SEIXA E MADAIL</t>
  </si>
  <si>
    <t>UNIÃO DAS FREGUESIAS DE OLIVEIRA DE FRADES, SOUTO DE LAFÕES E SEJÃES</t>
  </si>
  <si>
    <t>UNIÃO DAS FREGUESIAS DE OLIVEIRA DO HOSPITAL E SÃO PAIO DE GRAMAÇOS</t>
  </si>
  <si>
    <t>UNIÃO DAS FREGUESIAS DE OLIVEIRA DO MONDEGO E TRAVANCA DO MONDEGO</t>
  </si>
  <si>
    <t>UNIÃO DAS FREGUESIAS DE OLIVEIRA, SÃO PAIO E SÃO SEBASTIÃO</t>
  </si>
  <si>
    <t>UNIÃO DAS FREGUESIAS DE OLO E CANADELO</t>
  </si>
  <si>
    <t>UNIÃO DAS FREGUESIAS DE ORIZ (SANTA MARINHA) E ORIZ (SÃO MIGUEL)</t>
  </si>
  <si>
    <t>UNIÃO DAS FREGUESIAS DE OUTEIRO DA CORTIÇADA E ARRUDA DOS PISÕES</t>
  </si>
  <si>
    <t>UNIÃO DAS FREGUESIAS DE OVADAS E PANCHORRA</t>
  </si>
  <si>
    <t>UNIÃO DAS FREGUESIAS DE OVAR, SÃO JOÃO, ARADA E SÃO VICENTE DE PEREIRA JUSÃ</t>
  </si>
  <si>
    <t>UNIÃO DAS FREGUESIAS DE OVOA E VIMIEIRO</t>
  </si>
  <si>
    <t>UNIÃO DAS FREGUESIAS DE PADREIRO (SALVADOR E SANTA CRISTINA)</t>
  </si>
  <si>
    <t>UNIÃO DAS FREGUESIAS DE PAINHO E FIGUEIROS</t>
  </si>
  <si>
    <t>UNIÃO DAS FREGUESIAS DE PALHAIS E COINA</t>
  </si>
  <si>
    <t>UNIÃO DAS FREGUESIAS DE PALMEIRA DE FARO E CURVOS</t>
  </si>
  <si>
    <t>UNIÃO DAS FREGUESIAS DE PANOIAS E CONCEIÇÃO</t>
  </si>
  <si>
    <t>UNIÃO DAS FREGUESIAS DE PARADA DE ESTER E ESTER</t>
  </si>
  <si>
    <t>UNIÃO DAS FREGUESIAS DE PARADA DO BISPO E VALDIGEM</t>
  </si>
  <si>
    <t>UNIÃO DAS FREGUESIAS DE PARADA DO MONTE E CUBALHÃO</t>
  </si>
  <si>
    <t>UNIÃO DAS FREGUESIAS DE PARADA E FAÍLDE</t>
  </si>
  <si>
    <t>UNIÃO DAS FREGUESIAS DE PARADA E SENDIM DA RIBEIRA</t>
  </si>
  <si>
    <t>UNIÃO DAS FREGUESIAS DE PARADELA E GRANJINHA</t>
  </si>
  <si>
    <t>UNIÃO DAS FREGUESIAS DE PARADELA, CONTIM E FIÃES</t>
  </si>
  <si>
    <t>UNIÃO DAS FREGUESIAS DE PARADINHA E NAGOSA</t>
  </si>
  <si>
    <t>UNIÃO DAS FREGUESIAS DE PARCEIROS E AZOIA</t>
  </si>
  <si>
    <t>UNIÃO DAS FREGUESIAS DE PAREDES DE COURA E RESENDE</t>
  </si>
  <si>
    <t>UNIÃO DAS FREGUESIAS DE PARREIRA E CHOUTO</t>
  </si>
  <si>
    <t>UNIÃO DAS FREGUESIAS DE PATAIAS E MARTINGANÇA</t>
  </si>
  <si>
    <t>UNIÃO DAS FREGUESIAS DE PEDREIRA, RANDE E SERNANDE</t>
  </si>
  <si>
    <t>UNIÃO DAS FREGUESIAS DE PEDRÓGÃO DE SÃO PEDRO E BEMPOSTA</t>
  </si>
  <si>
    <t>UNIÃO DAS FREGUESIAS DE PEDROSO E SEIXEZELO</t>
  </si>
  <si>
    <t>UNIÃO DAS FREGUESIAS DE PEGÕES</t>
  </si>
  <si>
    <t>UNIÃO DAS FREGUESIAS DE PENA, QUINTÃ E VILA COVA</t>
  </si>
  <si>
    <t>UNIÃO DAS FREGUESIAS DE PENALVA DE ALVA E SÃO SEBASTIÃO DA FEIRA</t>
  </si>
  <si>
    <t>UNIÃO DAS FREGUESIAS DE PENEDONO E GRANJA</t>
  </si>
  <si>
    <t>UNIÃO DAS FREGUESIAS DE PENSALVOS E PARADA DE MONTEIROS</t>
  </si>
  <si>
    <t>UNIÃO DAS FREGUESIAS DE PENSO E FREIXINHO</t>
  </si>
  <si>
    <t>UNIÃO DAS FREGUESIAS DE PÊRA VELHA, ALDEIA DE NACOMBA E ARIZ</t>
  </si>
  <si>
    <t>UNIÃO DAS FREGUESIAS DE PERAFITA, LAVRA E SANTA CRUZ DO BISPO</t>
  </si>
  <si>
    <t>UNIÃO DAS FREGUESIAS DE PESO DA RÉGUA E GODIM</t>
  </si>
  <si>
    <t>UNIÃO DAS FREGUESIAS DE PESO E VALES DO RIO</t>
  </si>
  <si>
    <t>UNIÃO DAS FREGUESIAS DE PEVA E SEGÕES</t>
  </si>
  <si>
    <t>UNIÃO DAS FREGUESIAS DE PICÃO E ERMIDA</t>
  </si>
  <si>
    <t>UNIÃO DAS FREGUESIAS DE PICO DE REGALADOS, GONDIÃES E MÓS</t>
  </si>
  <si>
    <t>UNIÃO DAS FREGUESIAS DE PINHEIRO DA BEMPOSTA, TRAVANCA E PALMAZ</t>
  </si>
  <si>
    <t>UNIÃO DAS FREGUESIAS DE PINHEIRO DE COJA E MEDA DE MOUROS</t>
  </si>
  <si>
    <t>UNIÃO DAS FREGUESIAS DE PINHEIROS E VALE DE FIGUEIRA</t>
  </si>
  <si>
    <t>UNIÃO DAS FREGUESIAS DE POCEIRÃO E MARATECA</t>
  </si>
  <si>
    <t>UNIÃO DAS FREGUESIAS DE PODENCE E SANTA COMBINHA</t>
  </si>
  <si>
    <t>UNIÃO DAS FREGUESIAS DE POIARES E CANELAS</t>
  </si>
  <si>
    <t>UNIÃO DAS FREGUESIAS DE POMBAL E VALES</t>
  </si>
  <si>
    <t>UNIÃO DAS FREGUESIAS DE PONTE DA BARCA, VILA NOVA DE MUÍA E PAÇO VEDRO DE MAGALHÃES</t>
  </si>
  <si>
    <t>UNIÃO DAS FREGUESIAS DE PONTE DE SOR, TRAMAGA E VALE DE AÇOR</t>
  </si>
  <si>
    <t>UNIÃO DAS FREGUESIAS DE PONTE DE VAGOS E SANTA CATARINA</t>
  </si>
  <si>
    <t>UNIÃO DAS FREGUESIAS DE PONTINHA E FAMÕES</t>
  </si>
  <si>
    <t>UNIÃO DAS FREGUESIAS DE PÓPULO E RIBALONGA</t>
  </si>
  <si>
    <t>UNIÃO DAS FREGUESIAS DE PORTELA E EXTREMO</t>
  </si>
  <si>
    <t>UNIÃO DAS FREGUESIAS DE PORTUNHOS E OUTIL</t>
  </si>
  <si>
    <t>UNIÃO DAS FREGUESIAS DE POUSAFOLES DO BISPO, PENA LOBO E LOMBA</t>
  </si>
  <si>
    <t>UNIÃO DAS FREGUESIAS DE PÓVOA DE ATALAIA E ATALAIA DO CAMPO</t>
  </si>
  <si>
    <t>UNIÃO DAS FREGUESIAS DE PÓVOA DE RIO DE MOINHOS E CAFEDE</t>
  </si>
  <si>
    <t>UNIÃO DAS FREGUESIAS DE PÓVOA DE SANTA IRIA E FORTE DA CASA</t>
  </si>
  <si>
    <t>UNIÃO DAS FREGUESIAS DE PÓVOA DE SANTO ADRIÃO E OLIVAL BASTO</t>
  </si>
  <si>
    <t>UNIÃO DAS FREGUESIAS DE PRADO E REMOÃES</t>
  </si>
  <si>
    <t>UNIÃO DAS FREGUESIAS DE PRAZINS SANTO TIRSO E CORVITE</t>
  </si>
  <si>
    <t>UNIÃO DAS FREGUESIAS DE PROENÇA-A-NOVA E PERAL</t>
  </si>
  <si>
    <t>UNIÃO DAS FREGUESIAS DE PROVESENDE, GOUVÃES DO DOURO E SÃO CRISTÓVÃO DO DOURO</t>
  </si>
  <si>
    <t>UNIÃO DAS FREGUESIAS DE QUELUZ E BELAS</t>
  </si>
  <si>
    <t>UNIÃO DAS FREGUESIAS DE QUINTIÃES E AGUIAR</t>
  </si>
  <si>
    <t>UNIÃO DAS FREGUESIAS DE QUIRÁS E PINHEIRO NOVO</t>
  </si>
  <si>
    <t>UNIÃO DAS FREGUESIAS DE RAIVA, PEDORIDO E PARAÍSO</t>
  </si>
  <si>
    <t>UNIÃO DAS FREGUESIAS DE RAMADA E CANEÇAS</t>
  </si>
  <si>
    <t>UNIÃO DAS FREGUESIAS DE RAPA E CADAFAZ</t>
  </si>
  <si>
    <t>UNIÃO DAS FREGUESIAS DE REAL, DUME E SEMELHE</t>
  </si>
  <si>
    <t>UNIÃO DAS FREGUESIAS DE REBORDAINHOS E POMBARES</t>
  </si>
  <si>
    <t>UNIÃO DAS FREGUESIAS DE REBOREDA E NOGUEIRA</t>
  </si>
  <si>
    <t>UNIÃO DAS FREGUESIAS DE RECARDÃES E ESPINHEL</t>
  </si>
  <si>
    <t>UNIÃO DAS FREGUESIAS DE REFOJOS DE BASTO, OUTEIRO E PAINZELA</t>
  </si>
  <si>
    <t>UNIÃO DAS FREGUESIAS DE REGUENGO E SÃO JULIÃO</t>
  </si>
  <si>
    <t>UNIÃO DAS FREGUESIAS DE REMONDES E SOUTELO</t>
  </si>
  <si>
    <t>UNIÃO DAS FREGUESIAS DE RERIZ E GAFANHÃO</t>
  </si>
  <si>
    <t>UNIÃO DAS FREGUESIAS DE RETORTA E TOUGUES</t>
  </si>
  <si>
    <t>UNIÃO DAS FREGUESIAS DE RIBAFRIA E PEREIRO DE PALHACANA</t>
  </si>
  <si>
    <t>UNIÃO DAS FREGUESIAS DE RIBEIRA DE NISA E CARREIRAS</t>
  </si>
  <si>
    <t>UNIÃO DAS FREGUESIAS DE RIBEIRA DE PENA (SALVADOR) E SANTO ALEIXO DE ALÉM-TÂMEGA</t>
  </si>
  <si>
    <t>UNIÃO DAS FREGUESIAS DE RIO DE COUROS E CASAL DOS BERNARDOS</t>
  </si>
  <si>
    <t>UNIÃO DAS FREGUESIAS DE RIO FRIO E MILHÃO</t>
  </si>
  <si>
    <t>UNIÃO DAS FREGUESIAS DE RIO MAU E ARCOS</t>
  </si>
  <si>
    <t>UNIÃO DAS FREGUESIAS DE RIO TORTO E LAGARINHOS</t>
  </si>
  <si>
    <t>UNIÃO DAS FREGUESIAS DE ROMÃS, DECERMILO E VILA LONGA</t>
  </si>
  <si>
    <t>UNIÃO DAS FREGUESIAS DE ROMEIRA E VÁRZEA</t>
  </si>
  <si>
    <t>UNIÃO DAS FREGUESIAS DE RUIVÃES E CAMPOS</t>
  </si>
  <si>
    <t>UNIÃO DAS FREGUESIAS DE RUIVÃES E NOVAIS</t>
  </si>
  <si>
    <t>UNIÃO DAS FREGUESIAS DE RUVINA, RUIVÓS E VALE DAS ÉGUAS</t>
  </si>
  <si>
    <t>UNIÃO DAS FREGUESIAS DE SACAVÉM E PRIOR VELHO</t>
  </si>
  <si>
    <t>UNIÃO DAS FREGUESIAS DE SAFARA E SANTO ALEIXO DA RESTAURAÇÃO</t>
  </si>
  <si>
    <t>UNIÃO DAS FREGUESIAS DE SAGO, LORDELO E PARADA</t>
  </si>
  <si>
    <t>UNIÃO DAS FREGUESIAS DE SALVADA E QUINTOS</t>
  </si>
  <si>
    <t>UNIÃO DAS FREGUESIAS DE SALVATERRA DE MAGOS E FOROS DE SALVATERRA</t>
  </si>
  <si>
    <t>UNIÃO DAS FREGUESIAS DE SAMEICE E SANTA EULÁLIA</t>
  </si>
  <si>
    <t>UNIÃO DAS FREGUESIAS DE SANDE SÃO LOURENÇO E BALAZAR</t>
  </si>
  <si>
    <t>UNIÃO DAS FREGUESIAS DE SANDE VILA NOVA E SANDE SÃO CLEMENTE</t>
  </si>
  <si>
    <t>UNIÃO DAS FREGUESIAS DE SANDE, VILARINHO, BARROS E GOMIDE</t>
  </si>
  <si>
    <t>UNIÃO DAS FREGUESIAS DE SANDIM, OLIVAL, LEVER E CRESTUMA</t>
  </si>
  <si>
    <t>UNIÃO DAS FREGUESIAS DE SANTA CATARINA DA SERRA E CHAINÇA</t>
  </si>
  <si>
    <t>UNIÃO DAS FREGUESIAS DE SANTA CLARA E CASTELO VIEGAS</t>
  </si>
  <si>
    <t>UNIÃO DAS FREGUESIAS DE SANTA CLARA-A-NOVA E GOMES AIRES</t>
  </si>
  <si>
    <t>UNIÃO DAS FREGUESIAS DE SANTA COMBA DÃO E COUTO DO MOSTEIRO</t>
  </si>
  <si>
    <t>UNIÃO DAS FREGUESIAS DE SANTA CRUZ DA TRAPA E SÃO CRISTÓVÃO DE LAFÕES</t>
  </si>
  <si>
    <t>UNIÃO DAS FREGUESIAS DE SANTA CRUZ DO DOURO E SÃO TOMÉ DE COVELAS</t>
  </si>
  <si>
    <t>UNIÃO DAS FREGUESIAS DE SANTA CRUZ/TRINDADE E SANJURGE</t>
  </si>
  <si>
    <t>UNIÃO DAS FREGUESIAS DE SANTA EUFÉMIA E BOA VISTA</t>
  </si>
  <si>
    <t>UNIÃO DAS FREGUESIAS DE SANTA IRIA DE AZOIA, SÃO JOÃO DA TALHA E BOBADELA</t>
  </si>
  <si>
    <t>UNIÃO DAS FREGUESIAS DE SANTA LUCRÉCIA DE ALGERIZ E NAVARRA</t>
  </si>
  <si>
    <t>UNIÃO DAS FREGUESIAS DE SANTA MARIA DA FEIRA, TRAVANCA, SANFINS E ESPARGO</t>
  </si>
  <si>
    <t>UNIÃO DAS FREGUESIAS DE SANTA MARINHA E SÃO MARTINHO</t>
  </si>
  <si>
    <t>UNIÃO DAS FREGUESIAS DE SANTA MARINHA E SÃO PEDRO DA AFURADA</t>
  </si>
  <si>
    <t>UNIÃO DAS FREGUESIAS DE SANTA OVAIA E VILA POUCA DA BEIRA</t>
  </si>
  <si>
    <t>UNIÃO DAS FREGUESIAS DE SANTA VITÓRIA E MOMBEJA</t>
  </si>
  <si>
    <t>UNIÃO DAS FREGUESIAS DE SANTAR E MOREIRA</t>
  </si>
  <si>
    <t>UNIÃO DAS FREGUESIAS DE SANTIAGO DE CASSURRÃES E PÓVOA DE CERVÃES</t>
  </si>
  <si>
    <t>UNIÃO DAS FREGUESIAS DE SANTIAGO DO CACÉM, SANTA CRUZ E SÃO BARTOLOMEU DA SERRA</t>
  </si>
  <si>
    <t>UNIÃO DAS FREGUESIAS DE SANTIAGO E SÃO SIMÃO DE LITÉM E ALBERGARIA DOS DOZE</t>
  </si>
  <si>
    <t>UNIÃO DAS FREGUESIAS DE SANTO ANTÃO E SÃO JULIÃO DO TOJAL</t>
  </si>
  <si>
    <t>UNIÃO DAS FREGUESIAS DE SANTO ANTÓNIO DOS CAVALEIROS E FRIELAS</t>
  </si>
  <si>
    <t>UNIÃO DAS FREGUESIAS DE SANTO ESTÊVÃO E MOITA</t>
  </si>
  <si>
    <t>UNIÃO DAS FREGUESIAS DE SANTO TIRSO, COUTO (SANTA CRISTINA E SÃO MIGUEL) E BURGÃES</t>
  </si>
  <si>
    <t>UNIÃO DAS FREGUESIAS DE SÃO BARTOLOMEU DO OUTEIRO E ORIOLA</t>
  </si>
  <si>
    <t>UNIÃO DAS FREGUESIAS DE SÃO BARTOLOMEU DOS GALEGOS E MOLEDO</t>
  </si>
  <si>
    <t>UNIÃO DAS FREGUESIAS DE SÃO BENTO DO CORTIÇO E SANTO ESTÊVÃO</t>
  </si>
  <si>
    <t>UNIÃO DAS FREGUESIAS DE SÃO DOMINGOS E VALE DE ÁGUA</t>
  </si>
  <si>
    <t>UNIÃO DAS FREGUESIAS DE SÃO FACUNDO E VALE DAS MÓS</t>
  </si>
  <si>
    <t>UNIÃO DAS FREGUESIAS DE SÃO GREGÓRIO E SANTA JUSTA</t>
  </si>
  <si>
    <t>UNIÃO DAS FREGUESIAS DE SÃO JOÃO DA PESQUEIRA E VÁRZEA DE TREVÕES</t>
  </si>
  <si>
    <t>UNIÃO DAS FREGUESIAS DE SÃO JOÃO DA RIBEIRA E RIBEIRA DE SÃO JOÃO</t>
  </si>
  <si>
    <t>UNIÃO DAS FREGUESIAS DE SÃO JOÃO DAS LAMPAS E TERRUGEM</t>
  </si>
  <si>
    <t>UNIÃO DAS FREGUESIAS DE SÃO JOÃO DO MONTE E MOSTEIRINHO</t>
  </si>
  <si>
    <t>UNIÃO DAS FREGUESIAS DE SÃO JORGE E ERMELO</t>
  </si>
  <si>
    <t>UNIÃO DAS FREGUESIAS DE SÃO JULIÃO DE PALÁCIOS E DEILÃO</t>
  </si>
  <si>
    <t>UNIÃO DAS FREGUESIAS DE SÃO JULIÃO E SILVA</t>
  </si>
  <si>
    <t>UNIÃO DAS FREGUESIAS DE SÃO LOURENÇO DE MAMPORCÃO E SÃO BENTO DE ANA LOURA</t>
  </si>
  <si>
    <t>UNIÃO DAS FREGUESIAS DE SÃO MAMEDE DE INFESTA E SENHORA DA HORA</t>
  </si>
  <si>
    <t>UNIÃO DAS FREGUESIAS DE SÃO MANÇOS E SÃO VICENTE DO PIGEIRO</t>
  </si>
  <si>
    <t>UNIÃO DAS FREGUESIAS DE SÃO MARTINHO DAS MOITAS E COVAS DO RIO</t>
  </si>
  <si>
    <t>UNIÃO DAS FREGUESIAS DE SÃO MARTINHO DE ANTAS E PARADELA DE GUIÃES</t>
  </si>
  <si>
    <t>UNIÃO DAS FREGUESIAS DE SÃO MARTINHO DE ÁRVORE E LAMAROSA</t>
  </si>
  <si>
    <t>UNIÃO DAS FREGUESIAS DE SÃO MARTINHO DO BISPO E RIBEIRA DE FRADES</t>
  </si>
  <si>
    <t>UNIÃO DAS FREGUESIAS DE SÃO MIGUEL DO OUTEIRO E SABUGOSA</t>
  </si>
  <si>
    <t>UNIÃO DAS FREGUESIAS DE SÃO MIGUEL DO PINHEIRO, SÃO PEDRO DE SOLIS E SÃO SEBASTIÃO DOS CARROS</t>
  </si>
  <si>
    <t>UNIÃO DAS FREGUESIAS DE SÃO MIGUEL DO RIO TORTO E ROSSIO AO SUL DO TEJO</t>
  </si>
  <si>
    <t>UNIÃO DAS FREGUESIAS DE SÃO MIGUEL DO SOUTO E MOSTEIRÔ</t>
  </si>
  <si>
    <t>UNIÃO DAS FREGUESIAS DE SÃO MIGUEL, SANTA EUFÉMIA E RABAÇAL</t>
  </si>
  <si>
    <t>UNIÃO DAS FREGUESIAS DE SÃO PEDRO DE ALVA E SÃO PAIO DE MONDEGO</t>
  </si>
  <si>
    <t>UNIÃO DAS FREGUESIAS DE SÃO PEDRO DO SUL, VÁRZEA E BAIÕES</t>
  </si>
  <si>
    <t>UNIÃO DAS FREGUESIAS DE SÃO ROMÃO E SANTIAGO</t>
  </si>
  <si>
    <t>UNIÃO DAS FREGUESIAS DE SÃO SEBASTIÃO DA GIESTEIRA E NOSSA SENHORA DA BOA FÉ</t>
  </si>
  <si>
    <t>UNIÃO DAS FREGUESIAS DE SÃO TOMÉ DO CASTELO E JUSTES</t>
  </si>
  <si>
    <t>UNIÃO DAS FREGUESIAS DE SÃO VICENTE DO PAUL E VALE DE FIGUEIRA</t>
  </si>
  <si>
    <t>UNIÃO DAS FREGUESIAS DE SÉ, SANTA MARIA E MEIXEDO</t>
  </si>
  <si>
    <t>UNIÃO DAS FREGUESIAS DE SEBAL E BELIDE</t>
  </si>
  <si>
    <t>UNIÃO DAS FREGUESIAS DE SEIA, SÃO ROMÃO E LAPA DOS DINHEIROS</t>
  </si>
  <si>
    <t>UNIÃO DAS FREGUESIAS DE SEIDE</t>
  </si>
  <si>
    <t>UNIÃO DAS FREGUESIAS DE SEIXO DO CÔA E VALE LONGO</t>
  </si>
  <si>
    <t>UNIÃO DAS FREGUESIAS DE SELHO SÃO LOURENÇO E GOMINHÃES</t>
  </si>
  <si>
    <t>UNIÃO DAS FREGUESIAS DE SEMIDE E RIO VIDE</t>
  </si>
  <si>
    <t>UNIÃO DAS FREGUESIAS DE SENDIM E ATENOR</t>
  </si>
  <si>
    <t>UNIÃO DAS FREGUESIAS DE SEPINS E BOLHO</t>
  </si>
  <si>
    <t>UNIÃO DAS FREGUESIAS DE SEQUEADE E BASTUÇO (SÃO JOÃO E SANTO ESTEVÃO)</t>
  </si>
  <si>
    <t>UNIÃO DAS FREGUESIAS DE SEQUEIROS E GRADIZ</t>
  </si>
  <si>
    <t>UNIÃO DAS FREGUESIAS DE SERNANCELHE E SARZEDA</t>
  </si>
  <si>
    <t>UNIÃO DAS FREGUESIAS DE SERPA (SALVADOR E SANTA MARIA)</t>
  </si>
  <si>
    <t>UNIÃO DAS FREGUESIAS DE SERRA E JUNCEIRA</t>
  </si>
  <si>
    <t>UNIÃO DAS FREGUESIAS DE SERZEDO E CALVOS</t>
  </si>
  <si>
    <t>UNIÃO DAS FREGUESIAS DE SERZEDO E PEROSINHO</t>
  </si>
  <si>
    <t>UNIÃO DAS FREGUESIAS DE SETÚBAL (SÃO JULIÃO, NOSSA SENHORA DA ANUNCIADA E SANTA MARIA DA GRAÇA)</t>
  </si>
  <si>
    <t>UNIÃO DAS FREGUESIAS DE SEZELHE E COVELÃES</t>
  </si>
  <si>
    <t>UNIÃO DAS FREGUESIAS DE SILVA E ÁGUAS VIVAS</t>
  </si>
  <si>
    <t>UNIÃO DAS FREGUESIAS DE SILVA ESCURA E DORNELAS</t>
  </si>
  <si>
    <t>UNIÃO DAS FREGUESIAS DE SILVARES, PIAS, NOGUEIRA E ALVARENGA</t>
  </si>
  <si>
    <t>UNIÃO DAS FREGUESIAS DE SILVEIROS E RIO COVO (SANTA EULÁLIA)</t>
  </si>
  <si>
    <t>UNIÃO DAS FREGUESIAS DE SINTRA (SANTA MARIA E SÃO MIGUEL, SÃO MARTINHO E SÃO PEDRO DE PENAFERRIM)</t>
  </si>
  <si>
    <t>UNIÃO DAS FREGUESIAS DE SOBRADO E BAIRROS</t>
  </si>
  <si>
    <t>UNIÃO DAS FREGUESIAS DE SOBRAL PICHORRO E FUINHAS</t>
  </si>
  <si>
    <t>UNIÃO DAS FREGUESIAS DE SOBREIRA FORMOSA E ALVITO DA BEIRA</t>
  </si>
  <si>
    <t>UNIÃO DAS FREGUESIAS DE SOBREIRO DE BAIXO E ALVAREDOS</t>
  </si>
  <si>
    <t>UNIÃO DAS FREGUESIAS DE SOEIRA, FRESULFE E MOFREITA</t>
  </si>
  <si>
    <t>UNIÃO DAS FREGUESIAS DE SOUSELAS E BOTÃO</t>
  </si>
  <si>
    <t>UNIÃO DAS FREGUESIAS DE SOUTELO E SEARA VELHA</t>
  </si>
  <si>
    <t>UNIÃO DAS FREGUESIAS DE SOUTO DA CARPALHOSA E ORTIGOSA</t>
  </si>
  <si>
    <t>UNIÃO DAS FREGUESIAS DE SOUTO DE AGUIAR DA BEIRA E VALVERDE</t>
  </si>
  <si>
    <t>UNIÃO DAS FREGUESIAS DE SOUTO E TABAÇÔ</t>
  </si>
  <si>
    <t>UNIÃO DAS FREGUESIAS DE SOUTO SANTA MARIA, SOUTO SÃO SALVADOR E GONDOMAR</t>
  </si>
  <si>
    <t>UNIÃO DAS FREGUESIAS DE SUBPORTELA, DEOCRISTE E PORTELA SUSÃ</t>
  </si>
  <si>
    <t>UNIÃO DAS FREGUESIAS DE TABUADELO E SÃO FAUSTINO</t>
  </si>
  <si>
    <t>UNIÃO DAS FREGUESIAS DE TAGILDE E VIZELA (SÃO PAIO)</t>
  </si>
  <si>
    <t>UNIÃO DAS FREGUESIAS DE TALHINHAS E BAGUEIXE</t>
  </si>
  <si>
    <t>UNIÃO DAS FREGUESIAS DE TAMEL (SANTA LEOCÁDIA) E VILAR DO MONTE</t>
  </si>
  <si>
    <t>UNIÃO DAS FREGUESIAS DE TAMENGOS, AGUIM E ÓIS DO BAIRRO</t>
  </si>
  <si>
    <t>UNIÃO DAS FREGUESIAS DE TAROUCA E DÁLVARES</t>
  </si>
  <si>
    <t>UNIÃO DAS FREGUESIAS DE TAVARES (CHÃS, VÁRZEA E TRAVANCA)</t>
  </si>
  <si>
    <t>UNIÃO DAS FREGUESIAS DE TAVEIRO, AMEAL E ARZILA</t>
  </si>
  <si>
    <t>UNIÃO DAS FREGUESIAS DE TAVIRA (SANTA MARIA E SANTIAGO)</t>
  </si>
  <si>
    <t>UNIÃO DAS FREGUESIAS DE TÁVORA (SANTA MARIA E SÃO VICENTE)</t>
  </si>
  <si>
    <t>UNIÃO DAS FREGUESIAS DE TÁVORA E PEREIRO</t>
  </si>
  <si>
    <t>UNIÃO DAS FREGUESIAS DE TEIXEIRA E TEIXEIRÓ</t>
  </si>
  <si>
    <t>UNIÃO DAS FREGUESIAS DE TEIXOSO E SARZEDO</t>
  </si>
  <si>
    <t>UNIÃO DAS FREGUESIAS DE TERRUGEM E VILA BOIM</t>
  </si>
  <si>
    <t>UNIÃO DAS FREGUESIAS DE TOMAR (SÃO JOÃO BAPTISTA) E SANTA MARIA DOS OLIVAIS</t>
  </si>
  <si>
    <t>UNIÃO DAS FREGUESIAS DE TONDELA E NANDUFE</t>
  </si>
  <si>
    <t>UNIÃO DAS FREGUESIAS DE TORNADA E SALIR DO PORTO</t>
  </si>
  <si>
    <t>UNIÃO DAS FREGUESIAS DE TORRADOS E SOUSA</t>
  </si>
  <si>
    <t>UNIÃO DAS FREGUESIAS DE TORRE DO TERRENHO, SEBADELHE DA SERRA E TERRENHO</t>
  </si>
  <si>
    <t>UNIÃO DAS FREGUESIAS DE TORRE E PORTELA</t>
  </si>
  <si>
    <t>UNIÃO DAS FREGUESIAS DE TORRE E VILA MOU</t>
  </si>
  <si>
    <t>UNIÃO DAS FREGUESIAS DE TORRES NOVAS (SANTA MARIA, SALVADOR E SANTIAGO)</t>
  </si>
  <si>
    <t>UNIÃO DAS FREGUESIAS DE TORRES NOVAS (SÃO PEDRO), LAPAS E RIBEIRA BRANCA</t>
  </si>
  <si>
    <t>UNIÃO DAS FREGUESIAS DE TORROZELO E FOLHADOSA</t>
  </si>
  <si>
    <t>UNIÃO DAS FREGUESIAS DE TOUGUINHA E TOUGUINHÓ</t>
  </si>
  <si>
    <t>UNIÃO DAS FREGUESIAS DE TOURAIS E LAJES</t>
  </si>
  <si>
    <t>UNIÃO DAS FREGUESIAS DE TOUVEDO (SÃO LOURENÇO E SALVADOR)</t>
  </si>
  <si>
    <t>UNIÃO DAS FREGUESIAS DE TRANCOSO (SÃO PEDRO E SANTA MARIA) E SOUTO MAIOR</t>
  </si>
  <si>
    <t>UNIÃO DAS FREGUESIAS DE TRAVANCA E SANTA CRUZ</t>
  </si>
  <si>
    <t>UNIÃO DAS FREGUESIAS DE TRAVANCAS E RORIZ</t>
  </si>
  <si>
    <t>UNIÃO DAS FREGUESIAS DE TRAVASSÔ E ÓIS DA RIBEIRA</t>
  </si>
  <si>
    <t>UNIÃO DAS FREGUESIAS DE TREIXEDO E NAGOZELA</t>
  </si>
  <si>
    <t>UNIÃO DAS FREGUESIAS DE TREVÕES E ESPINHOSA</t>
  </si>
  <si>
    <t>UNIÃO DAS FREGUESIAS DE TRIGACHES E SÃO BRISSOS</t>
  </si>
  <si>
    <t>UNIÃO DAS FREGUESIAS DE TROFA, SEGADÃES E LAMAS DO VOUGA</t>
  </si>
  <si>
    <t>UNIÃO DAS FREGUESIAS DE TROPORIZ E LAPELA</t>
  </si>
  <si>
    <t>UNIÃO DAS FREGUESIAS DE TROUXEMIL E TORRE DE VILELA</t>
  </si>
  <si>
    <t>UNIÃO DAS FREGUESIAS DE UNHÃO E LORDELO</t>
  </si>
  <si>
    <t>UNIÃO DAS FREGUESIAS DE URROS E PEREDO DOS CASTELHANOS</t>
  </si>
  <si>
    <t>UNIÃO DAS FREGUESIAS DE VAGOS E SANTO ANTÓNIO</t>
  </si>
  <si>
    <t>UNIÃO DAS FREGUESIAS DE VALBOM (SÃO PEDRO), PASSÔ E VALBOM (SÃO MARTINHO)</t>
  </si>
  <si>
    <t>UNIÃO DAS FREGUESIAS DE VALE (SÃO COSME), TELHADO E PORTELA</t>
  </si>
  <si>
    <t>UNIÃO DAS FREGUESIAS DE VALE DE FRADES E AVELANOSO</t>
  </si>
  <si>
    <t>UNIÃO DAS FREGUESIAS DE VALE DE MENDIZ, CASAL DE LOIVOS E VILARINHO DE COTAS</t>
  </si>
  <si>
    <t>UNIÃO DAS FREGUESIAS DE VALE DE PRAZERES E MATA DA RAINHA</t>
  </si>
  <si>
    <t>UNIÃO DAS FREGUESIAS DE VALE DO SEIXO E VILA GARCIA</t>
  </si>
  <si>
    <t>UNIÃO DAS FREGUESIAS DE VALE FLOR, CARVALHAL E PAI PENELA</t>
  </si>
  <si>
    <t>UNIÃO DAS FREGUESIAS DE VALE FORMOSO E ALDEIA DO SOUTO</t>
  </si>
  <si>
    <t>UNIÃO DAS FREGUESIAS DE VALENÇA, CRISTELO COVO E ARÃO</t>
  </si>
  <si>
    <t>UNIÃO DAS FREGUESIAS DE VALTORNO E MOURÃO</t>
  </si>
  <si>
    <t>UNIÃO DAS FREGUESIAS DE VEADE, GAGOS E MOLARES</t>
  </si>
  <si>
    <t>UNIÃO DAS FREGUESIAS DE VENADE E AZEVEDO</t>
  </si>
  <si>
    <t>UNIÃO DAS FREGUESIAS DE VENDA DO PINHEIRO E SANTO ESTÊVÃO DAS GALÉS</t>
  </si>
  <si>
    <t>UNIÃO DAS FREGUESIAS DE VENDA NOVA E PONDRAS</t>
  </si>
  <si>
    <t>UNIÃO DAS FREGUESIAS DE VENTOSA E COVA</t>
  </si>
  <si>
    <t>UNIÃO DAS FREGUESIAS DE VERIM, FRIANDE E AJUDE</t>
  </si>
  <si>
    <t>UNIÃO DAS FREGUESIAS DE VIADE DE BAIXO E FERVIDELAS</t>
  </si>
  <si>
    <t>UNIÃO DAS FREGUESIAS DE VIANA DO CASTELO (SANTA MARIA MAIOR E MONSERRATE) E MEADELA</t>
  </si>
  <si>
    <t>UNIÃO DAS FREGUESIAS DE VIATODOS, GRIMANCELOS, MINHOTÃES E MONTE DE FRALÃES</t>
  </si>
  <si>
    <t>UNIÃO DAS FREGUESIAS DE VIDE E CABEÇA</t>
  </si>
  <si>
    <t>UNIÃO DAS FREGUESIAS DE VILA CHÃ (SÃO JOÃO BAPTISTA E SANTIAGO)</t>
  </si>
  <si>
    <t>UNIÃO DAS FREGUESIAS DE VILA CHÃ, CODAL E VILA COVA DE PERRINHO</t>
  </si>
  <si>
    <t>UNIÃO DAS FREGUESIAS DE VILA COVA DA LIXA E BORBA DE GODIM</t>
  </si>
  <si>
    <t>UNIÃO DAS FREGUESIAS DE VILA COVA DE ALVA E ANSERIZ</t>
  </si>
  <si>
    <t>UNIÃO DAS FREGUESIAS DE VILA COVA DO COVELO/MARECO</t>
  </si>
  <si>
    <t>UNIÃO DAS FREGUESIAS DE VILA COVA E FEITOS</t>
  </si>
  <si>
    <t>UNIÃO DAS FREGUESIAS DE VILA E ROUSSAS</t>
  </si>
  <si>
    <t>UNIÃO DAS FREGUESIAS DE VILA FLOR E NABO</t>
  </si>
  <si>
    <t>UNIÃO DAS FREGUESIAS DE VILA FRANCA DAS NAVES E FEITAL</t>
  </si>
  <si>
    <t>UNIÃO DAS FREGUESIAS DE VILA FRIA E VIZELA (SÃO JORGE)</t>
  </si>
  <si>
    <t>UNIÃO DAS FREGUESIAS DE VILA GARCIA, ABOIM E CHAPA</t>
  </si>
  <si>
    <t>UNIÃO DAS FREGUESIAS DE VILA NOVA DE CERVEIRA E LOVELHE</t>
  </si>
  <si>
    <t>UNIÃO DAS FREGUESIAS DE VILA NOVA DE FAMALICÃO E CALENDÁRIO</t>
  </si>
  <si>
    <t>UNIÃO DAS FREGUESIAS DE VILA NOVA DE PAIVA, ALHAIS E FRÁGUAS</t>
  </si>
  <si>
    <t>UNIÃO DAS FREGUESIAS DE VILA NOVA DE SÃO BENTO E VALE DE VARGO</t>
  </si>
  <si>
    <t>UNIÃO DAS FREGUESIAS DE VILA SECA E BEM DA FÉ</t>
  </si>
  <si>
    <t>UNIÃO DAS FREGUESIAS DE VILA SECA E SANTO ADRIÃO</t>
  </si>
  <si>
    <t>UNIÃO DAS FREGUESIAS DE VILA VERDE E SANTÃO</t>
  </si>
  <si>
    <t>UNIÃO DAS FREGUESIAS DE VILAÇA E FRADELOS</t>
  </si>
  <si>
    <t>UNIÃO DAS FREGUESIAS DE VILAMAR E CORTICEIRO DE CIMA</t>
  </si>
  <si>
    <t>UNIÃO DAS FREGUESIAS DE VILAR DE BESTEIROS E MOSTEIRO DE FRÁGUAS</t>
  </si>
  <si>
    <t>UNIÃO DAS FREGUESIAS DE VILAR DE LOMBA E SÃO JOMIL</t>
  </si>
  <si>
    <t>UNIÃO DAS FREGUESIAS DE VILAR DE PERDIZES E MEIXIDE</t>
  </si>
  <si>
    <t>UNIÃO DAS FREGUESIAS DE VILAR E MOSTEIRÓ</t>
  </si>
  <si>
    <t>UNIÃO DAS FREGUESIAS DE VILARES E CARNICÃES</t>
  </si>
  <si>
    <t>UNIÃO DAS FREGUESIAS DE VILARINHO DOS GALEGOS E VENTOZELO</t>
  </si>
  <si>
    <t>UNIÃO DAS FREGUESIAS DE VILAROUCO E PEREIROS</t>
  </si>
  <si>
    <t>UNIÃO DAS FREGUESIAS DE VILAS BOAS E VILARINHO DAS AZENHAS</t>
  </si>
  <si>
    <t>UNIÃO DAS FREGUESIAS DE VILELA, SÃO COSME E SÃO DAMIÃO E SÁ</t>
  </si>
  <si>
    <t>UNIÃO DAS FREGUESIAS DE VILELA, SERAMIL E PAREDES SECAS</t>
  </si>
  <si>
    <t>UNIÃO DAS FREGUESIAS DE VOUZELA E PAÇOS DE VILHARIGUES</t>
  </si>
  <si>
    <t>UNIÃO DAS FREGUESIAS DE ZEBREIRA E SEGURA</t>
  </si>
  <si>
    <t>UNIÃO DAS FREGUESIAS DO AMEIXIAL (SANTA VITÓRIA E SÃO BENTO)</t>
  </si>
  <si>
    <t>UNIÃO DAS FREGUESIAS DO BOMBARRAL E VALE COVO</t>
  </si>
  <si>
    <t>UNIÃO DAS FREGUESIAS DO CACÉM E SÃO MARCOS</t>
  </si>
  <si>
    <t>UNIÃO DAS FREGUESIAS DO CADAVAL E PÊRO MONIZ</t>
  </si>
  <si>
    <t>UNIÃO DAS FREGUESIAS DO CARTAXO E VALE DA PINTA</t>
  </si>
  <si>
    <t>UNIÃO DAS FREGUESIAS DO COLMEAL E VILAR TORPIM</t>
  </si>
  <si>
    <t>UNIÃO DAS FREGUESIAS DO PRÉSTIMO E MACIEIRA DE ALCOBA</t>
  </si>
  <si>
    <t>UNIÃO DAS FREGUESIAS DO SABUGAL E ALDEIA DE SANTO ANTÓNIO</t>
  </si>
  <si>
    <t>UNIÃO DAS FREGUESIAS DO SEIXAL, ARRENTELA E ALDEIA DE PAIO PIRES</t>
  </si>
  <si>
    <t>UNIÃO DAS FREGUESIAS DO VADE</t>
  </si>
  <si>
    <t>UNIÃO DE FREGUESIAS DE ABOIM, FELGUEIRAS, GONTIM E PEDRAÍDO</t>
  </si>
  <si>
    <t>UNIÃO DE FREGUESIAS DE AGRELA E SERAFÃO</t>
  </si>
  <si>
    <t>UNIÃO DE FREGUESIAS DE ANTIME E SILVARES (SÃO CLEMENTE)</t>
  </si>
  <si>
    <t>UNIÃO DE FREGUESIAS DE ARDEGÃO, ARNOZELA E SEIDÕES</t>
  </si>
  <si>
    <t>UNIÃO DE FREGUESIAS DE AVELÃS DE AMBOM E ROCAMONDO</t>
  </si>
  <si>
    <t>UNIÃO DE FREGUESIAS DE CEPÃES E FAREJA</t>
  </si>
  <si>
    <t>UNIÃO DE FREGUESIAS DE CORUJEIRA E TRINTA</t>
  </si>
  <si>
    <t>UNIÃO DE FREGUESIAS DE FREITAS E VILA COVA</t>
  </si>
  <si>
    <t>UNIÃO DE FREGUESIAS DE MIZARELA, PÊRO SOARES E VILA SOEIRO</t>
  </si>
  <si>
    <t>UNIÃO DE FREGUESIAS DE MONTE E QUEIMADELA</t>
  </si>
  <si>
    <t>UNIÃO DE FREGUESIAS DE MOREIRA DO REI E VÁRZEA COVA</t>
  </si>
  <si>
    <t>UNIÃO DE FREGUESIAS DE POUSADE E ALBARDO</t>
  </si>
  <si>
    <t>UNIÃO DE FREGUESIAS DE QUERENÇA, TÔR E BENAFIM</t>
  </si>
  <si>
    <t>UNIÃO DE FREGUESIAS DE ROCHOSO E MONTE MARGARIDA</t>
  </si>
  <si>
    <t>URGEZES</t>
  </si>
  <si>
    <t>URQUEIRA</t>
  </si>
  <si>
    <t>URRA</t>
  </si>
  <si>
    <t>URRÔ</t>
  </si>
  <si>
    <t>URRÓS</t>
  </si>
  <si>
    <t>USSEIRA</t>
  </si>
  <si>
    <t>VACALAR</t>
  </si>
  <si>
    <t>VACARIÇA</t>
  </si>
  <si>
    <t>VADE (SÃO PEDRO)</t>
  </si>
  <si>
    <t>VADE (SÃO TOMÉ)</t>
  </si>
  <si>
    <t>VAIAMONTE</t>
  </si>
  <si>
    <t>VALADA</t>
  </si>
  <si>
    <t>VALADARES</t>
  </si>
  <si>
    <t>VALADO DOS FRADES</t>
  </si>
  <si>
    <t>VALBOM/BOGALHAL</t>
  </si>
  <si>
    <t>VALDOSENDE</t>
  </si>
  <si>
    <t>VALDREU</t>
  </si>
  <si>
    <t>VALDUJO</t>
  </si>
  <si>
    <t>VALE</t>
  </si>
  <si>
    <t>VALE (SÃO MARTINHO)</t>
  </si>
  <si>
    <t>VALE BENFEITO</t>
  </si>
  <si>
    <t>VALE DA MADRE</t>
  </si>
  <si>
    <t>VALE DA MULA</t>
  </si>
  <si>
    <t>VALE DA PEDRA</t>
  </si>
  <si>
    <t>VALE DA PORCA</t>
  </si>
  <si>
    <t>VALE DA SENHORA DA PÓVOA</t>
  </si>
  <si>
    <t>VALE DAS FONTES</t>
  </si>
  <si>
    <t>VALE DE AMOREIRA</t>
  </si>
  <si>
    <t>VALE DE ANTA</t>
  </si>
  <si>
    <t>VALE DE ASNES</t>
  </si>
  <si>
    <t>VALE DE AZARES</t>
  </si>
  <si>
    <t>VALE DE BOURO</t>
  </si>
  <si>
    <t>VALE DE CAVALOS</t>
  </si>
  <si>
    <t>VALE DE ESPINHO</t>
  </si>
  <si>
    <t>VALE DE ESTRELA</t>
  </si>
  <si>
    <t>VALE DE FIGUEIRA</t>
  </si>
  <si>
    <t>VALE DE GOUVINHAS</t>
  </si>
  <si>
    <t>VALE DE PRADOS</t>
  </si>
  <si>
    <t>VALE DE SALGUEIRO</t>
  </si>
  <si>
    <t>VALE DE SANTARÉM</t>
  </si>
  <si>
    <t>VALE DE SANTIAGO</t>
  </si>
  <si>
    <t>VALE DE TELHAS</t>
  </si>
  <si>
    <t>VALE DO CÔA</t>
  </si>
  <si>
    <t>VALE DO MASSUEIME</t>
  </si>
  <si>
    <t>VALE DO PARAÍSO</t>
  </si>
  <si>
    <t>VALE FRECHOSO</t>
  </si>
  <si>
    <t>VÁLEGA</t>
  </si>
  <si>
    <t>VALENÇA DO DOURO</t>
  </si>
  <si>
    <t>VALES</t>
  </si>
  <si>
    <t>VALEZIM</t>
  </si>
  <si>
    <t>VALHASCOS</t>
  </si>
  <si>
    <t>VALHELHAS</t>
  </si>
  <si>
    <t>VALONGO DE MILHAIS</t>
  </si>
  <si>
    <t>VALONGO DO VOUGA</t>
  </si>
  <si>
    <t>VALONGO DOS AZEITES</t>
  </si>
  <si>
    <t>VALOURA</t>
  </si>
  <si>
    <t>VALPAÇOS E SANFINS</t>
  </si>
  <si>
    <t>VALPEDRE</t>
  </si>
  <si>
    <t>VANDOMA</t>
  </si>
  <si>
    <t>VAQUEIROS</t>
  </si>
  <si>
    <t>VÁRZEA</t>
  </si>
  <si>
    <t>VÁRZEA DA SERRA</t>
  </si>
  <si>
    <t>VÁRZEA DE ABRUNHAIS</t>
  </si>
  <si>
    <t>VÁRZEA DOS CAVALEIROS</t>
  </si>
  <si>
    <t>VÁRZEA, ALIVIADA E FOLHADA</t>
  </si>
  <si>
    <t>VASCÕES</t>
  </si>
  <si>
    <t>VASCOVEIRO</t>
  </si>
  <si>
    <t>VASSAL</t>
  </si>
  <si>
    <t>VAU</t>
  </si>
  <si>
    <t>VEIGA DE LILA</t>
  </si>
  <si>
    <t>VEIROS</t>
  </si>
  <si>
    <t>VELA</t>
  </si>
  <si>
    <t>VENTEIRA</t>
  </si>
  <si>
    <t>VENTOSA</t>
  </si>
  <si>
    <t>VERA CRUZ</t>
  </si>
  <si>
    <t>VERDELHOS</t>
  </si>
  <si>
    <t>VERDOEJO</t>
  </si>
  <si>
    <t>VERMELHA</t>
  </si>
  <si>
    <t>VERMIOSA</t>
  </si>
  <si>
    <t>VERMOIL</t>
  </si>
  <si>
    <t>VERMOIM</t>
  </si>
  <si>
    <t>VIALONGA</t>
  </si>
  <si>
    <t>VIARIZ</t>
  </si>
  <si>
    <t>VIDAGO (UNIÃO DAS FREGUESIAS DE VIDAGO, ARCOSSÓ, SELHARIZ E VILARINHO DAS PARANHEIRAS)</t>
  </si>
  <si>
    <t>VIDAIS</t>
  </si>
  <si>
    <t>VIDEMONTE</t>
  </si>
  <si>
    <t>VIEIRA DE LEIRIA</t>
  </si>
  <si>
    <t>VILA ALVA</t>
  </si>
  <si>
    <t>VILA BOA</t>
  </si>
  <si>
    <t>VILA BOA DE OUSILHÃO</t>
  </si>
  <si>
    <t>VILA BOA DE QUIRES E MAURELES</t>
  </si>
  <si>
    <t>VILA BOA DO BISPO</t>
  </si>
  <si>
    <t>VILA CÃ</t>
  </si>
  <si>
    <t>VILA CAIZ</t>
  </si>
  <si>
    <t>VILA CHÃ</t>
  </si>
  <si>
    <t>VILA CHÃ DE BRACIOSA</t>
  </si>
  <si>
    <t>VILA CHÃ DE OURIQUE</t>
  </si>
  <si>
    <t>VILA CHÃ DO MARÃO</t>
  </si>
  <si>
    <t>VILA CORTÊS DA SERRA</t>
  </si>
  <si>
    <t>VILA CORTÊS DO MONDEGO</t>
  </si>
  <si>
    <t>VILA COVA À COELHEIRA</t>
  </si>
  <si>
    <t>VILA DA PONTE</t>
  </si>
  <si>
    <t>VILA DA RUA</t>
  </si>
  <si>
    <t>VILA DE ALA</t>
  </si>
  <si>
    <t>VILA DE CUCUJÃES</t>
  </si>
  <si>
    <t>VILA DE FRADES</t>
  </si>
  <si>
    <t>VILA DE PRADO</t>
  </si>
  <si>
    <t>VILA DE PUNHE</t>
  </si>
  <si>
    <t>VILA DO BISPO E RAPOSEIRA</t>
  </si>
  <si>
    <t>VILA DO TOURO</t>
  </si>
  <si>
    <t>VILA FACAIA</t>
  </si>
  <si>
    <t>VILA FERNANDO</t>
  </si>
  <si>
    <t>VILA FRANCA</t>
  </si>
  <si>
    <t>VILA FRANCA DA SERRA</t>
  </si>
  <si>
    <t>VILA FRANCA DO DEÃO</t>
  </si>
  <si>
    <t>VILA GARCIA</t>
  </si>
  <si>
    <t>VILA MAIOR</t>
  </si>
  <si>
    <t>VILA MARIM</t>
  </si>
  <si>
    <t>VILA MEÃ</t>
  </si>
  <si>
    <t>VILA NOVA</t>
  </si>
  <si>
    <t>VILA NOVA DA BARONIA</t>
  </si>
  <si>
    <t>VILA NOVA DA RAINHA</t>
  </si>
  <si>
    <t>VILA NOVA DA TELHA</t>
  </si>
  <si>
    <t>VILA NOVA DE ANÇOS</t>
  </si>
  <si>
    <t>VILA NOVA DE CACELA</t>
  </si>
  <si>
    <t>VILA NOVA DE MILFONTES</t>
  </si>
  <si>
    <t>VILA NOVA DE MONSARROS</t>
  </si>
  <si>
    <t>VILA NOVA DE SOUTO D'EL-REI</t>
  </si>
  <si>
    <t>VILA NOVA DE TAZEM</t>
  </si>
  <si>
    <t>VILA NOVA DO CAMPO</t>
  </si>
  <si>
    <t>VILA NOVA DO CEIRA</t>
  </si>
  <si>
    <t>VILA PRAIA DE ÂNCORA</t>
  </si>
  <si>
    <t>VILA RUIVA</t>
  </si>
  <si>
    <t>VILA SECA</t>
  </si>
  <si>
    <t>VILA VERDE DA RAIA</t>
  </si>
  <si>
    <t>VILA VERDE DE FICALHO</t>
  </si>
  <si>
    <t>VILA VERDE DOS FRANCOS</t>
  </si>
  <si>
    <t>VILA VERDE E BARBUDO</t>
  </si>
  <si>
    <t>VILAR</t>
  </si>
  <si>
    <t>VILAR CHÃO</t>
  </si>
  <si>
    <t>VILAR DA VEIGA</t>
  </si>
  <si>
    <t>VILAR DE ANDORINHO</t>
  </si>
  <si>
    <t>VILAR DE FERREIROS</t>
  </si>
  <si>
    <t>VILAR DE MAÇADA</t>
  </si>
  <si>
    <t>VILAR DE MOUROS</t>
  </si>
  <si>
    <t>VILAR DE NANTES</t>
  </si>
  <si>
    <t>VILAR DE OSSOS</t>
  </si>
  <si>
    <t>VILAR DE PEREGRINOS</t>
  </si>
  <si>
    <t>VILAR DE PINHEIRO</t>
  </si>
  <si>
    <t>VILAR DO TORNO E ALENTÉM</t>
  </si>
  <si>
    <t>VILAR E VIVEIRO</t>
  </si>
  <si>
    <t>VILAR FORMOSO</t>
  </si>
  <si>
    <t>VILAR SECO</t>
  </si>
  <si>
    <t>VILAR SECO DE LOMBA</t>
  </si>
  <si>
    <t>VILARANDELO</t>
  </si>
  <si>
    <t>VILARELHO DA RAIA</t>
  </si>
  <si>
    <t>VILARELHOS</t>
  </si>
  <si>
    <t>VILARES DE VILARIÇA</t>
  </si>
  <si>
    <t>VILARINHO</t>
  </si>
  <si>
    <t>VILARINHO DA CASTANHEIRA</t>
  </si>
  <si>
    <t>VILARINHO DAS CAMBAS</t>
  </si>
  <si>
    <t>VILARINHO DE AGROCHÃO</t>
  </si>
  <si>
    <t>VILARINHO DE SÃO ROMÃO</t>
  </si>
  <si>
    <t>VILARINHO DO BAIRRO</t>
  </si>
  <si>
    <t>VILARINHO DOS FREIRES</t>
  </si>
  <si>
    <t>VILAS BOAS</t>
  </si>
  <si>
    <t>VILE</t>
  </si>
  <si>
    <t>VILELA</t>
  </si>
  <si>
    <t>VILELA DO TÂMEGA</t>
  </si>
  <si>
    <t>VILELA SECA</t>
  </si>
  <si>
    <t>VIMEIRO</t>
  </si>
  <si>
    <t>VIMIEIRO</t>
  </si>
  <si>
    <t>VINHA DA RAINHA</t>
  </si>
  <si>
    <t>VINHAS</t>
  </si>
  <si>
    <t>VINHÓS</t>
  </si>
  <si>
    <t>VITORINO DAS DONAS</t>
  </si>
  <si>
    <t>VIZELA (SANTO ADRIÃO)</t>
  </si>
  <si>
    <t>VREIA DE BORNES</t>
  </si>
  <si>
    <t>VREIA DE JALES</t>
  </si>
  <si>
    <t>ZAMBUJAL</t>
  </si>
  <si>
    <t>ZIBREIRA</t>
  </si>
  <si>
    <t>ZOIO</t>
  </si>
  <si>
    <t>ILHA DA MADEIRA</t>
  </si>
  <si>
    <t>CALHETA</t>
  </si>
  <si>
    <t>CÂMARA DE LOBOS</t>
  </si>
  <si>
    <t>FUNCHAL</t>
  </si>
  <si>
    <t>MACHICO</t>
  </si>
  <si>
    <t>PONTA DO SOL</t>
  </si>
  <si>
    <t>PORTO MONIZ</t>
  </si>
  <si>
    <t>RIBEIRA BRAVA</t>
  </si>
  <si>
    <t>ILHA DE PORTO SANTO</t>
  </si>
  <si>
    <t>PORTO SANTO</t>
  </si>
  <si>
    <t>ILHA DE SANTA MARIA</t>
  </si>
  <si>
    <t>VILA DO PORTO</t>
  </si>
  <si>
    <t>ILHA DE SÃO MIGUEL</t>
  </si>
  <si>
    <t>NORDESTE</t>
  </si>
  <si>
    <t>PONTA DELGADA</t>
  </si>
  <si>
    <t>POVOAÇÃO</t>
  </si>
  <si>
    <t>RIBEIRA GRANDE</t>
  </si>
  <si>
    <t>VILA FRANCA DO CAMPO</t>
  </si>
  <si>
    <t>ILHA TERCEIRA</t>
  </si>
  <si>
    <t>ANGRA DO HEROÍSMO</t>
  </si>
  <si>
    <t>VILA DA PRAIA DA VITÓRIA</t>
  </si>
  <si>
    <t>ILHA GRACIOSA</t>
  </si>
  <si>
    <t>SANTA CRUZ DA GRACIOSA</t>
  </si>
  <si>
    <t>ILHA DE SÃO JORGE</t>
  </si>
  <si>
    <t>VELAS</t>
  </si>
  <si>
    <t>ILHA DO PICO</t>
  </si>
  <si>
    <t>LAJES DO PICO</t>
  </si>
  <si>
    <t>SÃO ROQUE DO PICO</t>
  </si>
  <si>
    <t>ILHA DO FAIAL</t>
  </si>
  <si>
    <t>ILHA DAS FLORES</t>
  </si>
  <si>
    <t>LAJES DAS FLORES</t>
  </si>
  <si>
    <t>SANTA CRUZ DAS FLORES</t>
  </si>
  <si>
    <t>ILHA DO CORVO</t>
  </si>
  <si>
    <t>CORVO</t>
  </si>
  <si>
    <t xml:space="preserve">
</t>
  </si>
  <si>
    <t>Apoio à contratação de amas em creche familiar</t>
  </si>
  <si>
    <t>(Portaria nº 324/2023, de 27 de outubro)</t>
  </si>
  <si>
    <t>FORMULÁRIO DE CANDIDATURA</t>
  </si>
  <si>
    <t>A preencher pelos serviços do IEFP, I.P.</t>
  </si>
  <si>
    <t>RECEPÇÃO DA CANDIDATURA</t>
  </si>
  <si>
    <t xml:space="preserve">     CENTRO OU SERVIÇO DE EMPREGO</t>
  </si>
  <si>
    <t xml:space="preserve">     </t>
  </si>
  <si>
    <t>Data de receção</t>
  </si>
  <si>
    <t>-</t>
  </si>
  <si>
    <t xml:space="preserve">    N.º do Projeto</t>
  </si>
  <si>
    <t xml:space="preserve">       </t>
  </si>
  <si>
    <t>(nº sequencial no SE ou CTE/sigla da medida/ano civil)</t>
  </si>
  <si>
    <t>O(a)</t>
  </si>
  <si>
    <t xml:space="preserve">     Assinatura</t>
  </si>
  <si>
    <t>1. IDENTIFICAÇÃO DA ENTIDADE</t>
  </si>
  <si>
    <t>1.2. Número Fiscal (NIPC):</t>
  </si>
  <si>
    <t>1.3. Tipo de entidade:</t>
  </si>
  <si>
    <t>1.4. Atividade (CAE a 5 dígitos):</t>
  </si>
  <si>
    <t>Designação CAE:</t>
  </si>
  <si>
    <t xml:space="preserve">   </t>
  </si>
  <si>
    <t>Endereço:</t>
  </si>
  <si>
    <t xml:space="preserve">      </t>
  </si>
  <si>
    <t>Cód.Postal:</t>
  </si>
  <si>
    <t>Telefone:</t>
  </si>
  <si>
    <t>E-mail:</t>
  </si>
  <si>
    <t>Distrito:</t>
  </si>
  <si>
    <t>Concelho:</t>
  </si>
  <si>
    <t xml:space="preserve">  Freguesia:</t>
  </si>
  <si>
    <t>Nome:</t>
  </si>
  <si>
    <t>Função:</t>
  </si>
  <si>
    <t>Telemóvel:</t>
  </si>
  <si>
    <r>
      <t>E-mail</t>
    </r>
    <r>
      <rPr>
        <sz val="7"/>
        <rFont val="Calibri"/>
        <family val="2"/>
      </rPr>
      <t>(*)</t>
    </r>
    <r>
      <rPr>
        <sz val="8"/>
        <rFont val="Calibri"/>
        <family val="2"/>
      </rPr>
      <t>:</t>
    </r>
  </si>
  <si>
    <t>(*) as comunicações serão efetuadas para este endereço de email</t>
  </si>
  <si>
    <t>IBAN:</t>
  </si>
  <si>
    <t>Freguesia:</t>
  </si>
  <si>
    <t>3. DECLARAÇÃO</t>
  </si>
  <si>
    <t>A entidade promotora declara que:</t>
  </si>
  <si>
    <t>Li e assumo a veracidade das informações:</t>
  </si>
  <si>
    <t>Nome do responsável da entidade:</t>
  </si>
  <si>
    <t>Data(*):</t>
  </si>
  <si>
    <t>(*) Use, por favor, formato dia-mês-ano</t>
  </si>
  <si>
    <t>ANEXO AO FORMULÁRIO DE CANDIDATURA</t>
  </si>
  <si>
    <t>Data de recepção</t>
  </si>
  <si>
    <t xml:space="preserve">    N.º do Projecto</t>
  </si>
  <si>
    <t>(n.º sequencial no SE ou CTE /sigla da medida/ano civil)</t>
  </si>
  <si>
    <t>IDENTIFICAÇÃO DA ENTIDADE</t>
  </si>
  <si>
    <t>Denominação Social / Nome</t>
  </si>
  <si>
    <t>Número Fiscal (NIPC)</t>
  </si>
  <si>
    <t>DESTINATÁRIOS PROPOSTOS</t>
  </si>
  <si>
    <t xml:space="preserve">Nome </t>
  </si>
  <si>
    <t>NISS</t>
  </si>
  <si>
    <t>NIF</t>
  </si>
  <si>
    <t>ID de Utente (IEFP)</t>
  </si>
  <si>
    <r>
      <t xml:space="preserve">A preencher pela entidade - </t>
    </r>
    <r>
      <rPr>
        <b/>
        <sz val="9"/>
        <color rgb="FFFF0000"/>
        <rFont val="Calibri"/>
        <family val="2"/>
      </rPr>
      <t>campos obrigatórios a sombreado a cinzento</t>
    </r>
  </si>
  <si>
    <t>b) Se encontra regularmente constituída e devidamente registada;</t>
  </si>
  <si>
    <t>c ) Preenche os requisitos legais exigidos para o exercício da atividade ou iniciou o processo aplicável;</t>
  </si>
  <si>
    <t>d) Tem a situação regularizada em matéria de restituições no âmbito dos financiamentos dos Fundos Europeus Estruturais e de Investimento;</t>
  </si>
  <si>
    <t>e) Dispõe de contabilidade organizada de acordo com o previsto na lei;</t>
  </si>
  <si>
    <t xml:space="preserve">g) Não foi condenada em processo-crime ou contraordenacional grave ou muito grave por violação de legislação de trabalho, nomeadamente sobre discriminação no trabalho e no acesso ao emprego, nos últimos três anos, salvo se da sanção aplicada no âmbito desse processo resultar prazo superior, caso em que se aplica este último;
</t>
  </si>
  <si>
    <t>h) Se compromete a disponibilizar certidões relativas às situações contributiva e tributária regularizadas perante a Segurança Social e a Autoridade Tributária e Aduaneira, caso não tenha sido concedida autorização ao IEFP para consulta on-line, nos portais de cada uma destas entidades;</t>
  </si>
  <si>
    <t>CAE</t>
  </si>
  <si>
    <t>Data de início prevista do contrato de trabalho</t>
  </si>
  <si>
    <t>Sede</t>
  </si>
  <si>
    <t>Oferta</t>
  </si>
  <si>
    <t>Delegação Regional de Lisboa e Vale do Tejo</t>
  </si>
  <si>
    <t>Delegação Regional do Alentejo</t>
  </si>
  <si>
    <t>Delegação Regional do Algarve</t>
  </si>
  <si>
    <t>Delegação Regional do Centro</t>
  </si>
  <si>
    <t>Delegação Regional do Norte</t>
  </si>
  <si>
    <t>Rua Engº Ezequiel Campos, 488, 4149 - 004 PORTO</t>
  </si>
  <si>
    <t>Telefone / Fax 22 098 90 00 / 22 617 15 13</t>
  </si>
  <si>
    <t>Av. Fernão de Magalhães, 660, 3000-174 COIMBRA</t>
  </si>
  <si>
    <t>Telefone / Fax 23 915 87 00 / 23 986 08 01</t>
  </si>
  <si>
    <t>R. das Picoas, 14, 1069 - 003 LISBOA</t>
  </si>
  <si>
    <t>Telefone / Fax 21 580 20 00 / 21 580 20 93</t>
  </si>
  <si>
    <t>Rua do Menino Jesus, 47 - 51, 7000 - 601 ÉVORA</t>
  </si>
  <si>
    <t>Telefone / Fax 266 093 700 / 266 093 762</t>
  </si>
  <si>
    <t>R. Dr. Cândido Guerreiro, 45 - 1º Edíficio Nascente, 8000 - 318 FARO</t>
  </si>
  <si>
    <t>Telefone / Fax 28 915 26 00 / 289 89 01 01</t>
  </si>
  <si>
    <t>Telefone / Fax</t>
  </si>
  <si>
    <t>Delegação</t>
  </si>
  <si>
    <t>Morada</t>
  </si>
  <si>
    <t>delegacao.norte@iefp.pt</t>
  </si>
  <si>
    <t>delegacao.lisboa@iefp.pt</t>
  </si>
  <si>
    <t>delegacao.alentejo@iefp.pt</t>
  </si>
  <si>
    <t>delegacao.algarve@iefp.pt</t>
  </si>
  <si>
    <t>delegacao.centro@iefp.pt</t>
  </si>
  <si>
    <t>2. OFERTA DE EMPREGO</t>
  </si>
  <si>
    <t>Id de registo</t>
  </si>
  <si>
    <t>1.1. Denominação Social/
Nome:</t>
  </si>
  <si>
    <t>Data de comunicação da oferta:</t>
  </si>
  <si>
    <t>N.º</t>
  </si>
  <si>
    <t>Se a oferta não estiver validada pelo IEFP deve indicar o id de registo da mesma. Se já estiver validada, deve indicar o n.º respetivo.</t>
  </si>
  <si>
    <t>a) Reúne os requisitos de acesso à medida;</t>
  </si>
  <si>
    <t>1.5 A entidade empregadora é uma entidade que inciou um processo especial de revitalização?</t>
  </si>
  <si>
    <t>1.6 A entidade empregadora é uma entidade que inciou um processo no Sistema de Recuperação de Empresas por Via Extrajudicial ou no Regime Extrajudicial de Recuperação de Empresas?</t>
  </si>
  <si>
    <t>1.7. Localização e contactos (sede social):</t>
  </si>
  <si>
    <t>1.8. Responsável a contactar:</t>
  </si>
  <si>
    <t>1.9. Recolha de Referência para Transferência Bancária:</t>
  </si>
  <si>
    <t>INDIQUE OS DESTINATÁRIOS  NA FOLHA DE ANEXO.</t>
  </si>
  <si>
    <t>Data de fim do contrato de prestação de serviços</t>
  </si>
  <si>
    <t>f) Não tem pagamentos de salários em atraso, com as exceções previstas no Aviso de abertura de candidaturas da Medida;</t>
  </si>
  <si>
    <t>k) Tem conhecimento de que  o IEFP, IP efetua as notificações para o email indicado pela entidade na candidatura, podendo também remetê-las por ofício registado, ou outros meios legalmente admissíveis.</t>
  </si>
  <si>
    <t>i) Autoriza os serviços competentes da segurança social e o IEFP, IP a comunicar entre si informação relevante para efeitos de concessão dos apoios requeridos;</t>
  </si>
  <si>
    <t>j) Tem conhecimento de que a informação que consta na candidatura determina os apoios a conceder, bem como a aprovação da mesma;</t>
  </si>
  <si>
    <r>
      <t>A preencher pela entidade</t>
    </r>
    <r>
      <rPr>
        <b/>
        <sz val="8"/>
        <color rgb="FFFF0000"/>
        <rFont val="Calibri"/>
        <family val="2"/>
      </rPr>
      <t xml:space="preserve"> (se indicar um destinatário, para além do nome, deve preencher todos os campos a sombreado a cinzento)</t>
    </r>
  </si>
  <si>
    <r>
      <rPr>
        <b/>
        <sz val="14"/>
        <rFont val="Calibri"/>
        <family val="2"/>
      </rPr>
      <t xml:space="preserve">IMPORTANTE: 
</t>
    </r>
    <r>
      <rPr>
        <b/>
        <sz val="11"/>
        <rFont val="Calibri"/>
        <family val="2"/>
      </rPr>
      <t>Deve apresentar uma candidatura por oferta de emprego registada.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 xml:space="preserve">Podem candidatar-se à medida as IPSS e instituições legalmente equiparadas, mediante acordos de cooperação celebrados com os competentes serviços da segurança social, bem como a Santa Casa da Misericórdia de Lisboa, desde que disponham de creche familiar e preencham os requisitos previstos na Portaria n.º 324/2023, de 27 de outubro. 
</t>
    </r>
    <r>
      <rPr>
        <b/>
        <sz val="11"/>
        <color rgb="FFFF0000"/>
        <rFont val="Calibri"/>
        <family val="2"/>
      </rPr>
      <t>As candidaturas que não reunirem estes requistos serão rejeitadas.</t>
    </r>
    <r>
      <rPr>
        <sz val="11"/>
        <rFont val="Calibri"/>
        <family val="2"/>
      </rPr>
      <t xml:space="preserve">
</t>
    </r>
    <r>
      <rPr>
        <b/>
        <u/>
        <sz val="11"/>
        <rFont val="Calibri"/>
        <family val="2"/>
      </rPr>
      <t>Se reunir os requistos acima mencionados</t>
    </r>
    <r>
      <rPr>
        <sz val="11"/>
        <rFont val="Calibri"/>
        <family val="2"/>
      </rPr>
      <t xml:space="preserve">, deve enviar este formulário </t>
    </r>
    <r>
      <rPr>
        <b/>
        <u/>
        <sz val="11"/>
        <rFont val="Calibri"/>
        <family val="2"/>
      </rPr>
      <t>por email</t>
    </r>
    <r>
      <rPr>
        <sz val="11"/>
        <rFont val="Calibri"/>
        <family val="2"/>
      </rPr>
      <t xml:space="preserve"> para a Delegação Regional da área geográfica do posto de trabalho.
Na caixa seguinte encontrará, para além do endereço de correio, o de email para o qual deverá enviar este ficheiro.
No assunto do email deve escrever, por favor: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</si>
</sst>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;@"/>
    <numFmt numFmtId="165" formatCode="0000\-00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sz val="10"/>
      <color rgb="FF000000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b/>
      <sz val="7"/>
      <name val="Calibri"/>
      <family val="2"/>
    </font>
    <font>
      <sz val="6"/>
      <name val="Calibri"/>
      <family val="2"/>
    </font>
    <font>
      <b/>
      <sz val="8"/>
      <color indexed="48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color rgb="FF24292E"/>
      <name val="Calibri"/>
      <family val="2"/>
    </font>
    <font>
      <b/>
      <sz val="9"/>
      <name val="Calibri"/>
      <family val="2"/>
    </font>
    <font>
      <sz val="8"/>
      <color rgb="FFFF0000"/>
      <name val="Calibri"/>
      <family val="2"/>
    </font>
    <font>
      <sz val="8"/>
      <name val="Calibri Light"/>
      <family val="2"/>
    </font>
    <font>
      <b/>
      <sz val="8"/>
      <color rgb="FF000000"/>
      <name val="Calibri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4" tint="0.39997558519241921"/>
      <name val="Calibri"/>
      <family val="2"/>
    </font>
    <font>
      <b/>
      <sz val="9"/>
      <color rgb="FF000000"/>
      <name val="Calibri"/>
      <family val="2"/>
    </font>
    <font>
      <sz val="6"/>
      <color rgb="FF000000"/>
      <name val="Calibri"/>
      <family val="2"/>
    </font>
    <font>
      <sz val="8"/>
      <color theme="4" tint="0.59999389629810485"/>
      <name val="Calibri"/>
      <family val="2"/>
    </font>
    <font>
      <sz val="11"/>
      <color theme="5" tint="0.39997558519241921"/>
      <name val="Calibri"/>
      <family val="2"/>
    </font>
    <font>
      <sz val="8"/>
      <color rgb="FF000000"/>
      <name val="Arial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b/>
      <u/>
      <sz val="11"/>
      <name val="Calibri"/>
      <family val="2"/>
    </font>
    <font>
      <sz val="8"/>
      <color theme="0" tint="-0.34998626667073579"/>
      <name val="Calibri"/>
      <family val="2"/>
    </font>
    <font>
      <b/>
      <sz val="10"/>
      <color theme="0"/>
      <name val="Calibri"/>
      <family val="2"/>
    </font>
    <font>
      <b/>
      <sz val="8"/>
      <color theme="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7"/>
      <color rgb="FFFF0000"/>
      <name val="Calibri"/>
      <family val="2"/>
    </font>
    <font>
      <b/>
      <sz val="8"/>
      <color rgb="FFFF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theme="7" tint="0.7999816888943144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7" tint="0.79998168889431442"/>
      </bottom>
      <diagonal/>
    </border>
  </borders>
  <cellStyleXfs count="3">
    <xf numFmtId="0" fontId="0" fillId="0" borderId="0"/>
    <xf numFmtId="0" fontId="36" fillId="0" borderId="0"/>
    <xf numFmtId="0" fontId="50" fillId="0" borderId="0" applyNumberFormat="0" applyFill="0" applyBorder="0" applyAlignment="0" applyProtection="0"/>
  </cellStyleXfs>
  <cellXfs count="272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10" fillId="4" borderId="2" xfId="0" applyFont="1" applyFill="1" applyBorder="1"/>
    <xf numFmtId="0" fontId="10" fillId="4" borderId="3" xfId="0" applyFont="1" applyFill="1" applyBorder="1"/>
    <xf numFmtId="0" fontId="10" fillId="4" borderId="4" xfId="0" applyFont="1" applyFill="1" applyBorder="1"/>
    <xf numFmtId="0" fontId="11" fillId="4" borderId="0" xfId="0" applyFont="1" applyFill="1"/>
    <xf numFmtId="0" fontId="10" fillId="4" borderId="0" xfId="0" applyFont="1" applyFill="1"/>
    <xf numFmtId="0" fontId="12" fillId="4" borderId="0" xfId="0" applyFont="1" applyFill="1"/>
    <xf numFmtId="0" fontId="10" fillId="4" borderId="1" xfId="0" applyFont="1" applyFill="1" applyBorder="1"/>
    <xf numFmtId="0" fontId="6" fillId="0" borderId="0" xfId="0" applyFont="1"/>
    <xf numFmtId="0" fontId="7" fillId="0" borderId="0" xfId="0" applyFont="1"/>
    <xf numFmtId="0" fontId="11" fillId="4" borderId="8" xfId="0" applyFont="1" applyFill="1" applyBorder="1"/>
    <xf numFmtId="0" fontId="12" fillId="4" borderId="8" xfId="0" applyFont="1" applyFill="1" applyBorder="1"/>
    <xf numFmtId="0" fontId="10" fillId="4" borderId="0" xfId="0" quotePrefix="1" applyFont="1" applyFill="1" applyAlignment="1">
      <alignment horizontal="center"/>
    </xf>
    <xf numFmtId="0" fontId="12" fillId="4" borderId="8" xfId="0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0" fontId="12" fillId="4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0" fillId="4" borderId="5" xfId="0" applyFont="1" applyFill="1" applyBorder="1"/>
    <xf numFmtId="0" fontId="10" fillId="4" borderId="6" xfId="0" applyFont="1" applyFill="1" applyBorder="1"/>
    <xf numFmtId="0" fontId="10" fillId="4" borderId="7" xfId="0" applyFont="1" applyFill="1" applyBorder="1"/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4" fillId="0" borderId="8" xfId="0" applyFont="1" applyBorder="1"/>
    <xf numFmtId="0" fontId="4" fillId="0" borderId="1" xfId="0" applyFont="1" applyBorder="1"/>
    <xf numFmtId="0" fontId="9" fillId="0" borderId="8" xfId="0" applyFont="1" applyBorder="1" applyAlignment="1">
      <alignment horizontal="left"/>
    </xf>
    <xf numFmtId="0" fontId="4" fillId="0" borderId="3" xfId="0" applyFont="1" applyBorder="1"/>
    <xf numFmtId="0" fontId="14" fillId="0" borderId="8" xfId="0" applyFont="1" applyBorder="1"/>
    <xf numFmtId="0" fontId="6" fillId="0" borderId="8" xfId="0" applyFont="1" applyBorder="1"/>
    <xf numFmtId="0" fontId="6" fillId="0" borderId="1" xfId="0" applyFont="1" applyBorder="1"/>
    <xf numFmtId="0" fontId="7" fillId="0" borderId="8" xfId="0" applyFont="1" applyBorder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/>
    <xf numFmtId="0" fontId="4" fillId="0" borderId="4" xfId="0" applyFont="1" applyBorder="1"/>
    <xf numFmtId="0" fontId="5" fillId="0" borderId="3" xfId="0" applyFont="1" applyBorder="1" applyAlignment="1">
      <alignment vertical="center" wrapText="1"/>
    </xf>
    <xf numFmtId="0" fontId="19" fillId="0" borderId="0" xfId="0" applyFont="1"/>
    <xf numFmtId="0" fontId="20" fillId="0" borderId="0" xfId="0" applyFont="1"/>
    <xf numFmtId="49" fontId="19" fillId="3" borderId="13" xfId="0" applyNumberFormat="1" applyFont="1" applyFill="1" applyBorder="1"/>
    <xf numFmtId="49" fontId="19" fillId="3" borderId="14" xfId="0" applyNumberFormat="1" applyFont="1" applyFill="1" applyBorder="1"/>
    <xf numFmtId="0" fontId="21" fillId="0" borderId="0" xfId="0" applyFont="1" applyAlignment="1">
      <alignment horizontal="left" vertical="center"/>
    </xf>
    <xf numFmtId="49" fontId="19" fillId="0" borderId="13" xfId="0" applyNumberFormat="1" applyFont="1" applyBorder="1"/>
    <xf numFmtId="49" fontId="19" fillId="0" borderId="14" xfId="0" applyNumberFormat="1" applyFon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vertical="center"/>
    </xf>
    <xf numFmtId="0" fontId="4" fillId="5" borderId="8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1" xfId="0" applyFont="1" applyFill="1" applyBorder="1" applyAlignment="1">
      <alignment vertical="center"/>
    </xf>
    <xf numFmtId="0" fontId="5" fillId="0" borderId="8" xfId="0" applyFont="1" applyBorder="1"/>
    <xf numFmtId="0" fontId="7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right" vertical="center"/>
    </xf>
    <xf numFmtId="0" fontId="28" fillId="0" borderId="0" xfId="0" applyFo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8" fillId="0" borderId="5" xfId="0" applyFont="1" applyBorder="1"/>
    <xf numFmtId="0" fontId="29" fillId="4" borderId="8" xfId="0" applyFont="1" applyFill="1" applyBorder="1" applyAlignment="1">
      <alignment horizontal="left" indent="1"/>
    </xf>
    <xf numFmtId="3" fontId="13" fillId="11" borderId="0" xfId="0" applyNumberFormat="1" applyFont="1" applyFill="1" applyAlignment="1">
      <alignment vertical="center"/>
    </xf>
    <xf numFmtId="0" fontId="13" fillId="4" borderId="8" xfId="0" applyFont="1" applyFill="1" applyBorder="1"/>
    <xf numFmtId="0" fontId="13" fillId="4" borderId="0" xfId="0" applyFont="1" applyFill="1" applyAlignment="1">
      <alignment horizontal="right" indent="1"/>
    </xf>
    <xf numFmtId="0" fontId="25" fillId="4" borderId="0" xfId="0" applyFont="1" applyFill="1" applyAlignment="1">
      <alignment horizontal="right" indent="1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0" fontId="24" fillId="5" borderId="0" xfId="0" applyFont="1" applyFill="1" applyAlignment="1">
      <alignment horizontal="center" vertical="center" wrapText="1" shrinkToFit="1"/>
    </xf>
    <xf numFmtId="0" fontId="24" fillId="5" borderId="0" xfId="0" applyFont="1" applyFill="1" applyAlignment="1">
      <alignment horizontal="left" wrapText="1" shrinkToFit="1"/>
    </xf>
    <xf numFmtId="0" fontId="31" fillId="0" borderId="0" xfId="0" applyFont="1"/>
    <xf numFmtId="49" fontId="19" fillId="3" borderId="0" xfId="0" applyNumberFormat="1" applyFont="1" applyFill="1"/>
    <xf numFmtId="0" fontId="19" fillId="0" borderId="13" xfId="0" applyFont="1" applyBorder="1"/>
    <xf numFmtId="49" fontId="19" fillId="0" borderId="0" xfId="0" applyNumberFormat="1" applyFont="1"/>
    <xf numFmtId="0" fontId="19" fillId="0" borderId="14" xfId="0" applyFont="1" applyBorder="1"/>
    <xf numFmtId="0" fontId="32" fillId="0" borderId="0" xfId="0" applyFont="1"/>
    <xf numFmtId="0" fontId="9" fillId="0" borderId="0" xfId="0" applyFont="1" applyAlignment="1">
      <alignment horizontal="left" vertical="center"/>
    </xf>
    <xf numFmtId="49" fontId="7" fillId="3" borderId="13" xfId="0" applyNumberFormat="1" applyFont="1" applyFill="1" applyBorder="1"/>
    <xf numFmtId="49" fontId="7" fillId="0" borderId="13" xfId="0" applyNumberFormat="1" applyFont="1" applyBorder="1"/>
    <xf numFmtId="0" fontId="7" fillId="0" borderId="0" xfId="0" applyFont="1" applyAlignment="1">
      <alignment horizontal="left" vertical="center"/>
    </xf>
    <xf numFmtId="0" fontId="3" fillId="2" borderId="0" xfId="0" applyFont="1" applyFill="1"/>
    <xf numFmtId="2" fontId="15" fillId="0" borderId="0" xfId="0" applyNumberFormat="1" applyFont="1"/>
    <xf numFmtId="49" fontId="37" fillId="13" borderId="14" xfId="1" applyNumberFormat="1" applyFont="1" applyFill="1" applyBorder="1"/>
    <xf numFmtId="49" fontId="36" fillId="0" borderId="0" xfId="1" applyNumberFormat="1"/>
    <xf numFmtId="0" fontId="36" fillId="0" borderId="0" xfId="1"/>
    <xf numFmtId="0" fontId="38" fillId="8" borderId="0" xfId="1" applyFont="1" applyFill="1" applyAlignment="1">
      <alignment horizontal="left"/>
    </xf>
    <xf numFmtId="49" fontId="36" fillId="3" borderId="14" xfId="1" applyNumberFormat="1" applyFill="1" applyBorder="1"/>
    <xf numFmtId="49" fontId="39" fillId="14" borderId="17" xfId="1" applyNumberFormat="1" applyFont="1" applyFill="1" applyBorder="1" applyAlignment="1">
      <alignment horizontal="left" vertical="center"/>
    </xf>
    <xf numFmtId="49" fontId="36" fillId="0" borderId="14" xfId="1" applyNumberFormat="1" applyBorder="1"/>
    <xf numFmtId="49" fontId="33" fillId="8" borderId="18" xfId="1" applyNumberFormat="1" applyFont="1" applyFill="1" applyBorder="1" applyAlignment="1">
      <alignment horizontal="left" vertical="top"/>
    </xf>
    <xf numFmtId="49" fontId="33" fillId="8" borderId="18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65" fontId="33" fillId="8" borderId="18" xfId="1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7" fillId="0" borderId="0" xfId="0" applyFont="1" applyAlignment="1">
      <alignment horizontal="left"/>
    </xf>
    <xf numFmtId="49" fontId="13" fillId="0" borderId="6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4" fillId="0" borderId="8" xfId="0" applyFont="1" applyBorder="1" applyAlignment="1">
      <alignment horizontal="justify" wrapText="1"/>
    </xf>
    <xf numFmtId="0" fontId="4" fillId="0" borderId="1" xfId="0" applyFont="1" applyBorder="1" applyAlignment="1">
      <alignment horizontal="justify"/>
    </xf>
    <xf numFmtId="0" fontId="2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4" fillId="0" borderId="8" xfId="0" applyFont="1" applyBorder="1" applyAlignment="1">
      <alignment horizontal="justify"/>
    </xf>
    <xf numFmtId="0" fontId="4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14" fillId="0" borderId="0" xfId="0" applyFont="1" applyBorder="1"/>
    <xf numFmtId="0" fontId="7" fillId="0" borderId="0" xfId="0" applyFont="1" applyBorder="1" applyAlignment="1">
      <alignment wrapText="1" shrinkToFit="1"/>
    </xf>
    <xf numFmtId="1" fontId="4" fillId="0" borderId="0" xfId="0" applyNumberFormat="1" applyFont="1" applyBorder="1"/>
    <xf numFmtId="0" fontId="3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justify" vertical="center" wrapText="1"/>
    </xf>
    <xf numFmtId="0" fontId="15" fillId="0" borderId="0" xfId="0" applyFont="1" applyBorder="1" applyAlignment="1">
      <alignment vertical="center" wrapText="1" shrinkToFit="1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inden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17" fillId="0" borderId="0" xfId="0" applyFont="1" applyBorder="1"/>
    <xf numFmtId="1" fontId="7" fillId="0" borderId="0" xfId="0" applyNumberFormat="1" applyFont="1" applyBorder="1"/>
    <xf numFmtId="1" fontId="7" fillId="0" borderId="0" xfId="0" applyNumberFormat="1" applyFont="1" applyBorder="1" applyAlignment="1">
      <alignment wrapText="1" shrinkToFit="1"/>
    </xf>
    <xf numFmtId="3" fontId="7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left" vertical="top"/>
    </xf>
    <xf numFmtId="0" fontId="2" fillId="0" borderId="0" xfId="1" applyFont="1"/>
    <xf numFmtId="49" fontId="2" fillId="0" borderId="0" xfId="1" applyNumberFormat="1" applyFont="1"/>
    <xf numFmtId="0" fontId="46" fillId="0" borderId="9" xfId="0" applyFont="1" applyBorder="1" applyAlignment="1">
      <alignment horizontal="left" vertical="center"/>
    </xf>
    <xf numFmtId="0" fontId="47" fillId="0" borderId="9" xfId="0" applyFont="1" applyBorder="1" applyAlignment="1">
      <alignment horizontal="left" vertical="center"/>
    </xf>
    <xf numFmtId="0" fontId="48" fillId="0" borderId="9" xfId="0" applyFont="1" applyBorder="1" applyAlignment="1">
      <alignment horizontal="left" vertical="center"/>
    </xf>
    <xf numFmtId="0" fontId="47" fillId="0" borderId="9" xfId="0" applyFont="1" applyBorder="1" applyAlignment="1">
      <alignment horizontal="left" vertical="center" wrapText="1"/>
    </xf>
    <xf numFmtId="0" fontId="49" fillId="0" borderId="9" xfId="0" applyFont="1" applyBorder="1" applyAlignment="1">
      <alignment horizontal="left" vertical="center"/>
    </xf>
    <xf numFmtId="0" fontId="50" fillId="0" borderId="9" xfId="2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5" fillId="0" borderId="2" xfId="0" applyFont="1" applyBorder="1"/>
    <xf numFmtId="0" fontId="7" fillId="0" borderId="0" xfId="0" applyFont="1" applyBorder="1" applyAlignment="1"/>
    <xf numFmtId="0" fontId="9" fillId="0" borderId="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1" fillId="0" borderId="0" xfId="0" applyFont="1" applyBorder="1" applyAlignment="1">
      <alignment vertical="top"/>
    </xf>
    <xf numFmtId="49" fontId="1" fillId="3" borderId="14" xfId="1" applyNumberFormat="1" applyFont="1" applyFill="1" applyBorder="1"/>
    <xf numFmtId="0" fontId="9" fillId="0" borderId="6" xfId="0" applyFont="1" applyBorder="1" applyAlignment="1">
      <alignment horizontal="left"/>
    </xf>
    <xf numFmtId="3" fontId="13" fillId="0" borderId="6" xfId="0" applyNumberFormat="1" applyFont="1" applyBorder="1" applyAlignment="1" applyProtection="1">
      <alignment horizontal="left"/>
    </xf>
    <xf numFmtId="49" fontId="33" fillId="8" borderId="19" xfId="1" applyNumberFormat="1" applyFont="1" applyFill="1" applyBorder="1" applyAlignment="1">
      <alignment horizontal="left" vertical="top"/>
    </xf>
    <xf numFmtId="49" fontId="33" fillId="8" borderId="21" xfId="1" applyNumberFormat="1" applyFont="1" applyFill="1" applyBorder="1" applyAlignment="1">
      <alignment horizontal="left" vertical="top"/>
    </xf>
    <xf numFmtId="49" fontId="33" fillId="8" borderId="20" xfId="1" applyNumberFormat="1" applyFont="1" applyFill="1" applyBorder="1" applyAlignment="1">
      <alignment horizontal="left" vertical="top"/>
    </xf>
    <xf numFmtId="0" fontId="7" fillId="0" borderId="0" xfId="0" applyFont="1" applyAlignment="1">
      <alignment horizontal="justify" vertical="center" wrapText="1"/>
    </xf>
    <xf numFmtId="0" fontId="6" fillId="15" borderId="15" xfId="0" applyFont="1" applyFill="1" applyBorder="1" applyAlignment="1" applyProtection="1">
      <alignment horizontal="center" wrapText="1" shrinkToFit="1"/>
      <protection locked="0"/>
    </xf>
    <xf numFmtId="0" fontId="7" fillId="0" borderId="0" xfId="0" applyFont="1" applyBorder="1" applyAlignment="1">
      <alignment horizontal="left" indent="1"/>
    </xf>
    <xf numFmtId="3" fontId="7" fillId="15" borderId="15" xfId="0" applyNumberFormat="1" applyFont="1" applyFill="1" applyBorder="1" applyAlignment="1" applyProtection="1">
      <alignment horizontal="left" wrapText="1" shrinkToFit="1"/>
      <protection locked="0"/>
    </xf>
    <xf numFmtId="0" fontId="7" fillId="0" borderId="0" xfId="0" applyFont="1" applyBorder="1" applyAlignment="1">
      <alignment horizontal="right"/>
    </xf>
    <xf numFmtId="1" fontId="7" fillId="15" borderId="15" xfId="0" applyNumberFormat="1" applyFont="1" applyFill="1" applyBorder="1" applyAlignment="1" applyProtection="1">
      <alignment horizontal="left" wrapText="1" shrinkToFit="1"/>
      <protection locked="0"/>
    </xf>
    <xf numFmtId="1" fontId="7" fillId="15" borderId="15" xfId="0" applyNumberFormat="1" applyFont="1" applyFill="1" applyBorder="1" applyAlignment="1" applyProtection="1">
      <alignment horizontal="center" wrapText="1" shrinkToFit="1"/>
      <protection locked="0"/>
    </xf>
    <xf numFmtId="14" fontId="7" fillId="15" borderId="15" xfId="0" applyNumberFormat="1" applyFont="1" applyFill="1" applyBorder="1" applyAlignment="1" applyProtection="1">
      <alignment horizontal="center" wrapText="1" shrinkToFit="1"/>
      <protection locked="0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15" borderId="15" xfId="0" applyFont="1" applyFill="1" applyBorder="1" applyAlignment="1" applyProtection="1">
      <alignment horizontal="left" wrapText="1" shrinkToFit="1"/>
      <protection locked="0"/>
    </xf>
    <xf numFmtId="0" fontId="7" fillId="0" borderId="0" xfId="0" applyFont="1" applyBorder="1" applyAlignment="1">
      <alignment horizontal="right" indent="1"/>
    </xf>
    <xf numFmtId="0" fontId="24" fillId="15" borderId="15" xfId="0" applyFont="1" applyFill="1" applyBorder="1" applyAlignment="1" applyProtection="1">
      <alignment horizontal="center" wrapText="1" shrinkToFit="1"/>
      <protection locked="0"/>
    </xf>
    <xf numFmtId="0" fontId="7" fillId="0" borderId="0" xfId="0" applyFont="1" applyAlignment="1">
      <alignment horizontal="right" vertical="center"/>
    </xf>
    <xf numFmtId="0" fontId="6" fillId="15" borderId="15" xfId="0" applyFont="1" applyFill="1" applyBorder="1" applyAlignment="1" applyProtection="1">
      <alignment horizontal="left" wrapText="1" shrinkToFit="1"/>
      <protection locked="0"/>
    </xf>
    <xf numFmtId="0" fontId="7" fillId="0" borderId="0" xfId="0" applyFont="1" applyAlignment="1">
      <alignment horizontal="justify" vertical="center"/>
    </xf>
    <xf numFmtId="0" fontId="34" fillId="12" borderId="16" xfId="0" applyFont="1" applyFill="1" applyBorder="1" applyAlignment="1" applyProtection="1">
      <alignment horizontal="left" vertical="center" wrapText="1" shrinkToFit="1"/>
      <protection locked="0"/>
    </xf>
    <xf numFmtId="0" fontId="5" fillId="7" borderId="0" xfId="0" applyFont="1" applyFill="1" applyAlignment="1">
      <alignment horizontal="center" vertical="center"/>
    </xf>
    <xf numFmtId="0" fontId="24" fillId="15" borderId="15" xfId="0" applyFont="1" applyFill="1" applyBorder="1" applyAlignment="1" applyProtection="1">
      <alignment horizontal="left" wrapText="1" shrinkToFit="1"/>
      <protection locked="0"/>
    </xf>
    <xf numFmtId="0" fontId="7" fillId="0" borderId="0" xfId="0" applyFont="1" applyAlignment="1">
      <alignment horizontal="right"/>
    </xf>
    <xf numFmtId="164" fontId="7" fillId="15" borderId="15" xfId="0" applyNumberFormat="1" applyFont="1" applyFill="1" applyBorder="1" applyAlignment="1" applyProtection="1">
      <alignment horizontal="center"/>
      <protection locked="0"/>
    </xf>
    <xf numFmtId="0" fontId="19" fillId="12" borderId="22" xfId="0" applyFont="1" applyFill="1" applyBorder="1" applyAlignment="1">
      <alignment horizontal="justify" vertical="center" wrapText="1" shrinkToFit="1"/>
    </xf>
    <xf numFmtId="0" fontId="7" fillId="0" borderId="0" xfId="0" applyFont="1" applyAlignment="1">
      <alignment horizontal="left"/>
    </xf>
    <xf numFmtId="0" fontId="24" fillId="15" borderId="0" xfId="0" applyFont="1" applyFill="1" applyBorder="1" applyAlignment="1" applyProtection="1">
      <alignment horizontal="left" wrapText="1" shrinkToFit="1"/>
      <protection locked="0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5" xfId="0" applyFont="1" applyFill="1" applyBorder="1" applyAlignment="1">
      <alignment horizontal="left" wrapText="1" shrinkToFit="1"/>
    </xf>
    <xf numFmtId="0" fontId="22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49" fontId="13" fillId="0" borderId="6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left"/>
      <protection locked="0"/>
    </xf>
    <xf numFmtId="0" fontId="13" fillId="4" borderId="0" xfId="0" applyFont="1" applyFill="1" applyAlignment="1">
      <alignment horizontal="right" indent="1"/>
    </xf>
    <xf numFmtId="0" fontId="25" fillId="6" borderId="10" xfId="0" applyFont="1" applyFill="1" applyBorder="1" applyAlignment="1" applyProtection="1">
      <alignment horizontal="center" vertical="center"/>
      <protection locked="0"/>
    </xf>
    <xf numFmtId="0" fontId="25" fillId="6" borderId="11" xfId="0" applyFont="1" applyFill="1" applyBorder="1" applyAlignment="1" applyProtection="1">
      <alignment horizontal="center" vertical="center"/>
      <protection locked="0"/>
    </xf>
    <xf numFmtId="0" fontId="25" fillId="6" borderId="12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Alignment="1">
      <alignment horizontal="right" vertical="center" indent="1"/>
    </xf>
    <xf numFmtId="0" fontId="13" fillId="4" borderId="1" xfId="0" applyFont="1" applyFill="1" applyBorder="1" applyAlignment="1">
      <alignment horizontal="right" vertical="center" indent="1"/>
    </xf>
    <xf numFmtId="3" fontId="13" fillId="0" borderId="6" xfId="0" applyNumberFormat="1" applyFont="1" applyBorder="1" applyAlignment="1" applyProtection="1">
      <alignment horizontal="left" vertical="center"/>
      <protection locked="0"/>
    </xf>
    <xf numFmtId="3" fontId="13" fillId="11" borderId="0" xfId="0" applyNumberFormat="1" applyFont="1" applyFill="1" applyAlignment="1">
      <alignment horizontal="right" vertical="center" indent="1"/>
    </xf>
    <xf numFmtId="0" fontId="5" fillId="0" borderId="8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14" fontId="24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14" fontId="24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14" fontId="24" fillId="0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6" xfId="0" applyFont="1" applyBorder="1" applyAlignment="1" applyProtection="1">
      <alignment horizontal="center" vertical="center"/>
    </xf>
    <xf numFmtId="3" fontId="13" fillId="0" borderId="6" xfId="0" applyNumberFormat="1" applyFont="1" applyBorder="1" applyAlignment="1" applyProtection="1">
      <alignment horizontal="left"/>
    </xf>
    <xf numFmtId="0" fontId="24" fillId="0" borderId="10" xfId="0" applyFont="1" applyBorder="1" applyAlignment="1" applyProtection="1">
      <alignment horizontal="center" vertical="center" wrapText="1" shrinkToFit="1"/>
      <protection locked="0"/>
    </xf>
    <xf numFmtId="0" fontId="24" fillId="0" borderId="11" xfId="0" applyFont="1" applyBorder="1" applyAlignment="1" applyProtection="1">
      <alignment horizontal="center" vertical="center" wrapText="1" shrinkToFit="1"/>
      <protection locked="0"/>
    </xf>
    <xf numFmtId="0" fontId="24" fillId="0" borderId="12" xfId="0" applyFont="1" applyBorder="1" applyAlignment="1" applyProtection="1">
      <alignment horizontal="center" vertical="center" wrapText="1" shrinkToFit="1"/>
      <protection locked="0"/>
    </xf>
    <xf numFmtId="0" fontId="24" fillId="0" borderId="10" xfId="0" applyFont="1" applyFill="1" applyBorder="1" applyAlignment="1" applyProtection="1">
      <alignment horizontal="center" vertical="center" wrapText="1" shrinkToFit="1"/>
      <protection locked="0"/>
    </xf>
    <xf numFmtId="0" fontId="24" fillId="0" borderId="11" xfId="0" applyFont="1" applyFill="1" applyBorder="1" applyAlignment="1" applyProtection="1">
      <alignment horizontal="center" vertical="center" wrapText="1" shrinkToFit="1"/>
      <protection locked="0"/>
    </xf>
    <xf numFmtId="0" fontId="24" fillId="0" borderId="12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left" wrapText="1" shrinkToFit="1"/>
    </xf>
    <xf numFmtId="0" fontId="9" fillId="0" borderId="3" xfId="0" applyFont="1" applyBorder="1" applyAlignment="1">
      <alignment horizontal="left"/>
    </xf>
    <xf numFmtId="0" fontId="25" fillId="6" borderId="10" xfId="0" applyFont="1" applyFill="1" applyBorder="1" applyAlignment="1" applyProtection="1">
      <alignment horizontal="center" vertical="center"/>
    </xf>
    <xf numFmtId="0" fontId="25" fillId="6" borderId="11" xfId="0" applyFont="1" applyFill="1" applyBorder="1" applyAlignment="1" applyProtection="1">
      <alignment horizontal="center" vertical="center"/>
    </xf>
    <xf numFmtId="0" fontId="25" fillId="6" borderId="12" xfId="0" applyFont="1" applyFill="1" applyBorder="1" applyAlignment="1" applyProtection="1">
      <alignment horizontal="center" vertical="center"/>
    </xf>
    <xf numFmtId="3" fontId="13" fillId="0" borderId="6" xfId="0" applyNumberFormat="1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/>
    </xf>
    <xf numFmtId="0" fontId="30" fillId="4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3" fillId="9" borderId="9" xfId="0" applyFont="1" applyFill="1" applyBorder="1" applyAlignment="1">
      <alignment horizontal="center" vertical="center" wrapText="1"/>
    </xf>
    <xf numFmtId="0" fontId="43" fillId="9" borderId="2" xfId="0" applyFont="1" applyFill="1" applyBorder="1" applyAlignment="1">
      <alignment horizontal="center" vertical="center" wrapText="1"/>
    </xf>
    <xf numFmtId="0" fontId="43" fillId="9" borderId="3" xfId="0" applyFont="1" applyFill="1" applyBorder="1" applyAlignment="1">
      <alignment horizontal="center" vertical="center" wrapText="1"/>
    </xf>
    <xf numFmtId="0" fontId="43" fillId="9" borderId="4" xfId="0" applyFont="1" applyFill="1" applyBorder="1" applyAlignment="1">
      <alignment horizontal="center" vertical="center" wrapText="1"/>
    </xf>
    <xf numFmtId="0" fontId="43" fillId="9" borderId="8" xfId="0" applyFont="1" applyFill="1" applyBorder="1" applyAlignment="1">
      <alignment horizontal="center" vertical="center" wrapText="1"/>
    </xf>
    <xf numFmtId="0" fontId="43" fillId="9" borderId="0" xfId="0" applyFont="1" applyFill="1" applyBorder="1" applyAlignment="1">
      <alignment horizontal="center" vertical="center" wrapText="1"/>
    </xf>
    <xf numFmtId="0" fontId="43" fillId="9" borderId="1" xfId="0" applyFont="1" applyFill="1" applyBorder="1" applyAlignment="1">
      <alignment horizontal="center" vertical="center" wrapText="1"/>
    </xf>
    <xf numFmtId="0" fontId="43" fillId="9" borderId="5" xfId="0" applyFont="1" applyFill="1" applyBorder="1" applyAlignment="1">
      <alignment horizontal="center" vertical="center" wrapText="1"/>
    </xf>
    <xf numFmtId="0" fontId="43" fillId="9" borderId="6" xfId="0" applyFont="1" applyFill="1" applyBorder="1" applyAlignment="1">
      <alignment horizontal="center" vertical="center" wrapText="1"/>
    </xf>
    <xf numFmtId="0" fontId="43" fillId="9" borderId="7" xfId="0" applyFont="1" applyFill="1" applyBorder="1" applyAlignment="1">
      <alignment horizontal="center" vertical="center" wrapText="1"/>
    </xf>
    <xf numFmtId="0" fontId="42" fillId="9" borderId="10" xfId="0" applyFont="1" applyFill="1" applyBorder="1" applyAlignment="1">
      <alignment horizontal="center" vertical="center"/>
    </xf>
    <xf numFmtId="0" fontId="42" fillId="9" borderId="11" xfId="0" applyFont="1" applyFill="1" applyBorder="1" applyAlignment="1">
      <alignment horizontal="center" vertical="center"/>
    </xf>
    <xf numFmtId="0" fontId="42" fillId="9" borderId="1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24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1" fontId="24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1" fontId="24" fillId="0" borderId="12" xfId="0" applyNumberFormat="1" applyFont="1" applyFill="1" applyBorder="1" applyAlignment="1" applyProtection="1">
      <alignment horizontal="center" vertical="center" wrapText="1" shrinkToFit="1"/>
      <protection locked="0"/>
    </xf>
    <xf numFmtId="14" fontId="52" fillId="0" borderId="0" xfId="0" applyNumberFormat="1" applyFont="1" applyAlignment="1">
      <alignment horizontal="left" wrapText="1"/>
    </xf>
  </cellXfs>
  <cellStyles count="3">
    <cellStyle name="Hiperligação" xfId="2" builtinId="8"/>
    <cellStyle name="Normal" xfId="0" builtinId="0"/>
    <cellStyle name="Normal 2" xfId="1" xr:uid="{BE257464-0005-8C44-AE75-0A28D5C6272F}"/>
  </cellStyles>
  <dxfs count="3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98159</xdr:colOff>
      <xdr:row>85</xdr:row>
      <xdr:rowOff>2201532</xdr:rowOff>
    </xdr:from>
    <xdr:to>
      <xdr:col>35</xdr:col>
      <xdr:colOff>341462</xdr:colOff>
      <xdr:row>86</xdr:row>
      <xdr:rowOff>664952</xdr:rowOff>
    </xdr:to>
    <xdr:sp macro="" textlink="">
      <xdr:nvSpPr>
        <xdr:cNvPr id="3" name="Balão com Seta para a Esquerda 2">
          <a:extLst>
            <a:ext uri="{FF2B5EF4-FFF2-40B4-BE49-F238E27FC236}">
              <a16:creationId xmlns:a16="http://schemas.microsoft.com/office/drawing/2014/main" id="{4A031109-69BE-AB40-8EB2-DFDBF5E1558B}"/>
            </a:ext>
          </a:extLst>
        </xdr:cNvPr>
        <xdr:cNvSpPr/>
      </xdr:nvSpPr>
      <xdr:spPr>
        <a:xfrm>
          <a:off x="6639857" y="15653348"/>
          <a:ext cx="1761912" cy="772783"/>
        </a:xfrm>
        <a:prstGeom prst="leftArrowCallout">
          <a:avLst>
            <a:gd name="adj1" fmla="val 0"/>
            <a:gd name="adj2" fmla="val 25000"/>
            <a:gd name="adj3" fmla="val 25000"/>
            <a:gd name="adj4" fmla="val 90723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050"/>
            <a:t>Pode copiar</a:t>
          </a:r>
          <a:r>
            <a:rPr lang="pt-PT" sz="1050" baseline="0"/>
            <a:t> este texto para inseri-lo no seu email.</a:t>
          </a:r>
          <a:endParaRPr lang="pt-PT" sz="1050"/>
        </a:p>
      </xdr:txBody>
    </xdr:sp>
    <xdr:clientData/>
  </xdr:twoCellAnchor>
  <xdr:oneCellAnchor>
    <xdr:from>
      <xdr:col>2</xdr:col>
      <xdr:colOff>71886</xdr:colOff>
      <xdr:row>2</xdr:row>
      <xdr:rowOff>1</xdr:rowOff>
    </xdr:from>
    <xdr:ext cx="315660" cy="372243"/>
    <xdr:pic>
      <xdr:nvPicPr>
        <xdr:cNvPr id="4" name="Imagem 30">
          <a:extLst>
            <a:ext uri="{FF2B5EF4-FFF2-40B4-BE49-F238E27FC236}">
              <a16:creationId xmlns:a16="http://schemas.microsoft.com/office/drawing/2014/main" id="{4B56E521-D1D6-46CE-A8D1-D1DF258A8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6391" y="269576"/>
          <a:ext cx="315660" cy="37224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192036</xdr:colOff>
      <xdr:row>2</xdr:row>
      <xdr:rowOff>23044</xdr:rowOff>
    </xdr:from>
    <xdr:ext cx="315660" cy="372243"/>
    <xdr:pic>
      <xdr:nvPicPr>
        <xdr:cNvPr id="16" name="Imagem 30">
          <a:extLst>
            <a:ext uri="{FF2B5EF4-FFF2-40B4-BE49-F238E27FC236}">
              <a16:creationId xmlns:a16="http://schemas.microsoft.com/office/drawing/2014/main" id="{A204B000-F885-4005-9917-31EC6CE2A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3064" y="307258"/>
          <a:ext cx="315660" cy="37224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EBF8EB-6465-6446-A26D-4547B1C2DB4F}" name="TabMunicipios29" displayName="TabMunicipios29" ref="B1:E279" totalsRowShown="0" headerRowDxfId="27">
  <tableColumns count="4">
    <tableColumn id="1" xr3:uid="{477C0738-F1A0-2542-8AA5-180172F1EE65}" name="Concelho" dataDxfId="26"/>
    <tableColumn id="3" xr3:uid="{058C9F68-3682-4416-8134-C70A220FD1A0}" name="Delegação Regional" dataDxfId="25" dataCellStyle="Normal 2"/>
    <tableColumn id="4" xr3:uid="{64C95CA6-2F5B-D34F-8E63-912E5C521EBD}" name="SEFP" dataDxfId="24"/>
    <tableColumn id="2" xr3:uid="{7FA4D91B-EFCE-1742-859E-DAE0580D1587}" name="Serviço de Emprego deFP2" dataDxfId="2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legacao.alentejo@iefp.pt" TargetMode="External"/><Relationship Id="rId2" Type="http://schemas.openxmlformats.org/officeDocument/2006/relationships/hyperlink" Target="mailto:delegacao.lisboa@iefp.pt" TargetMode="External"/><Relationship Id="rId1" Type="http://schemas.openxmlformats.org/officeDocument/2006/relationships/hyperlink" Target="mailto:delegacao.norte@iefp.pt" TargetMode="External"/><Relationship Id="rId6" Type="http://schemas.openxmlformats.org/officeDocument/2006/relationships/table" Target="../tables/table1.xml"/><Relationship Id="rId5" Type="http://schemas.openxmlformats.org/officeDocument/2006/relationships/hyperlink" Target="mailto:delegacao.centro@iefp.pt" TargetMode="External"/><Relationship Id="rId4" Type="http://schemas.openxmlformats.org/officeDocument/2006/relationships/hyperlink" Target="mailto:delegacao.algarve@iefp.p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36A16-3D33-EE40-8773-0F0DCD19BD78}">
  <dimension ref="A1:S3371"/>
  <sheetViews>
    <sheetView topLeftCell="K1" zoomScale="110" zoomScaleNormal="110" workbookViewId="0">
      <selection activeCell="A15" sqref="A15"/>
    </sheetView>
  </sheetViews>
  <sheetFormatPr defaultColWidth="21.28515625" defaultRowHeight="15" x14ac:dyDescent="0.25"/>
  <cols>
    <col min="1" max="1" width="21.28515625" style="88"/>
    <col min="2" max="2" width="21.28515625" style="87"/>
    <col min="3" max="3" width="41" style="87" bestFit="1" customWidth="1"/>
    <col min="4" max="4" width="23.7109375" style="87" customWidth="1"/>
    <col min="5" max="5" width="76.7109375" style="87" customWidth="1"/>
    <col min="6" max="6" width="21.28515625" style="87"/>
    <col min="7" max="7" width="21.28515625" style="88"/>
    <col min="8" max="8" width="16.42578125" style="88" customWidth="1"/>
    <col min="9" max="9" width="44.7109375" style="88" customWidth="1"/>
    <col min="10" max="10" width="47" style="88" customWidth="1"/>
    <col min="11" max="11" width="10.7109375" style="88" customWidth="1"/>
    <col min="12" max="12" width="13.7109375" style="88" customWidth="1"/>
    <col min="13" max="13" width="17.85546875" style="88" customWidth="1"/>
    <col min="14" max="14" width="26.85546875" style="88" customWidth="1"/>
    <col min="15" max="15" width="21.28515625" style="88"/>
    <col min="16" max="16" width="37.140625" style="88" bestFit="1" customWidth="1"/>
    <col min="17" max="17" width="61" style="88" bestFit="1" customWidth="1"/>
    <col min="18" max="16384" width="21.28515625" style="88"/>
  </cols>
  <sheetData>
    <row r="1" spans="1:19" x14ac:dyDescent="0.25">
      <c r="A1" s="86" t="s">
        <v>0</v>
      </c>
      <c r="B1" s="87" t="s">
        <v>1</v>
      </c>
      <c r="C1" s="139" t="s">
        <v>5</v>
      </c>
      <c r="D1" s="87" t="s">
        <v>2</v>
      </c>
      <c r="E1" s="87" t="s">
        <v>3</v>
      </c>
      <c r="F1" s="87" t="s">
        <v>4</v>
      </c>
      <c r="G1" s="138"/>
      <c r="H1" s="89"/>
      <c r="I1" s="89"/>
      <c r="J1" s="89"/>
      <c r="K1" s="89"/>
      <c r="L1" s="89"/>
      <c r="M1" s="89"/>
      <c r="N1" s="89"/>
    </row>
    <row r="2" spans="1:19" x14ac:dyDescent="0.25">
      <c r="A2" s="90" t="s">
        <v>6</v>
      </c>
      <c r="B2" s="87" t="s">
        <v>7</v>
      </c>
      <c r="C2" s="88" t="s">
        <v>3822</v>
      </c>
      <c r="D2" s="87" t="s">
        <v>8</v>
      </c>
      <c r="E2" s="87" t="s">
        <v>9</v>
      </c>
      <c r="F2" s="87" t="s">
        <v>10</v>
      </c>
      <c r="G2" s="138"/>
      <c r="H2" s="91" t="s">
        <v>11</v>
      </c>
      <c r="I2" s="91" t="s">
        <v>12</v>
      </c>
      <c r="J2" s="91" t="s">
        <v>13</v>
      </c>
      <c r="K2" s="91" t="s">
        <v>14</v>
      </c>
      <c r="L2" s="91" t="s">
        <v>15</v>
      </c>
      <c r="M2" s="91" t="s">
        <v>16</v>
      </c>
      <c r="N2" s="91" t="s">
        <v>17</v>
      </c>
      <c r="P2" s="144" t="s">
        <v>3838</v>
      </c>
      <c r="Q2" s="140" t="s">
        <v>3839</v>
      </c>
      <c r="R2" s="144" t="s">
        <v>3837</v>
      </c>
      <c r="S2" s="141" t="s">
        <v>17</v>
      </c>
    </row>
    <row r="3" spans="1:19" ht="25.5" x14ac:dyDescent="0.25">
      <c r="A3" s="92" t="s">
        <v>18</v>
      </c>
      <c r="B3" s="87" t="s">
        <v>19</v>
      </c>
      <c r="C3" s="87" t="s">
        <v>3825</v>
      </c>
      <c r="D3" s="87" t="s">
        <v>20</v>
      </c>
      <c r="E3" s="87" t="s">
        <v>21</v>
      </c>
      <c r="F3" s="87" t="s">
        <v>22</v>
      </c>
      <c r="H3" s="93" t="s">
        <v>23</v>
      </c>
      <c r="I3" s="94" t="s">
        <v>24</v>
      </c>
      <c r="J3" s="94" t="s">
        <v>25</v>
      </c>
      <c r="K3" s="97" t="s">
        <v>26</v>
      </c>
      <c r="L3" s="94" t="s">
        <v>27</v>
      </c>
      <c r="M3" s="94" t="s">
        <v>28</v>
      </c>
      <c r="N3" s="94" t="s">
        <v>29</v>
      </c>
      <c r="P3" s="142" t="s">
        <v>3826</v>
      </c>
      <c r="Q3" s="143" t="s">
        <v>3827</v>
      </c>
      <c r="R3" s="143" t="s">
        <v>3828</v>
      </c>
      <c r="S3" s="145" t="s">
        <v>3840</v>
      </c>
    </row>
    <row r="4" spans="1:19" ht="25.5" x14ac:dyDescent="0.25">
      <c r="A4" s="90" t="s">
        <v>30</v>
      </c>
      <c r="B4" s="87" t="s">
        <v>31</v>
      </c>
      <c r="C4" s="87" t="s">
        <v>3825</v>
      </c>
      <c r="D4" s="87" t="s">
        <v>32</v>
      </c>
      <c r="E4" s="87" t="s">
        <v>33</v>
      </c>
      <c r="F4" s="87" t="s">
        <v>34</v>
      </c>
      <c r="H4" s="165" t="s">
        <v>35</v>
      </c>
      <c r="I4" s="94" t="s">
        <v>36</v>
      </c>
      <c r="J4" s="94" t="s">
        <v>37</v>
      </c>
      <c r="K4" s="97" t="s">
        <v>38</v>
      </c>
      <c r="L4" s="94" t="s">
        <v>39</v>
      </c>
      <c r="M4" s="94" t="s">
        <v>40</v>
      </c>
      <c r="N4" s="94" t="s">
        <v>41</v>
      </c>
      <c r="P4" s="142" t="s">
        <v>3825</v>
      </c>
      <c r="Q4" s="141" t="s">
        <v>3829</v>
      </c>
      <c r="R4" s="143" t="s">
        <v>3830</v>
      </c>
      <c r="S4" s="145" t="s">
        <v>3844</v>
      </c>
    </row>
    <row r="5" spans="1:19" ht="25.5" x14ac:dyDescent="0.25">
      <c r="A5" s="92" t="s">
        <v>42</v>
      </c>
      <c r="B5" s="87" t="s">
        <v>43</v>
      </c>
      <c r="C5" s="87" t="s">
        <v>3823</v>
      </c>
      <c r="D5" s="87" t="s">
        <v>44</v>
      </c>
      <c r="E5" s="87" t="s">
        <v>45</v>
      </c>
      <c r="F5" s="87" t="s">
        <v>46</v>
      </c>
      <c r="H5" s="167"/>
      <c r="I5" s="94" t="s">
        <v>47</v>
      </c>
      <c r="J5" s="94" t="s">
        <v>48</v>
      </c>
      <c r="K5" s="97" t="s">
        <v>49</v>
      </c>
      <c r="L5" s="94" t="s">
        <v>50</v>
      </c>
      <c r="M5" s="94" t="s">
        <v>51</v>
      </c>
      <c r="N5" s="94" t="s">
        <v>52</v>
      </c>
      <c r="P5" s="142" t="s">
        <v>3822</v>
      </c>
      <c r="Q5" s="141" t="s">
        <v>3831</v>
      </c>
      <c r="R5" s="143" t="s">
        <v>3832</v>
      </c>
      <c r="S5" s="145" t="s">
        <v>3841</v>
      </c>
    </row>
    <row r="6" spans="1:19" ht="25.5" x14ac:dyDescent="0.25">
      <c r="A6" s="90" t="s">
        <v>18</v>
      </c>
      <c r="B6" s="87" t="s">
        <v>53</v>
      </c>
      <c r="C6" s="87" t="s">
        <v>3825</v>
      </c>
      <c r="D6" s="87" t="s">
        <v>20</v>
      </c>
      <c r="E6" s="87" t="s">
        <v>21</v>
      </c>
      <c r="F6" s="87" t="s">
        <v>22</v>
      </c>
      <c r="H6" s="166"/>
      <c r="I6" s="94" t="s">
        <v>54</v>
      </c>
      <c r="J6" s="94" t="s">
        <v>55</v>
      </c>
      <c r="K6" s="97" t="s">
        <v>56</v>
      </c>
      <c r="L6" s="94" t="s">
        <v>57</v>
      </c>
      <c r="M6" s="94" t="s">
        <v>58</v>
      </c>
      <c r="N6" s="94" t="s">
        <v>59</v>
      </c>
      <c r="P6" s="142" t="s">
        <v>3823</v>
      </c>
      <c r="Q6" s="141" t="s">
        <v>3833</v>
      </c>
      <c r="R6" s="143" t="s">
        <v>3834</v>
      </c>
      <c r="S6" s="145" t="s">
        <v>3842</v>
      </c>
    </row>
    <row r="7" spans="1:19" ht="25.5" x14ac:dyDescent="0.25">
      <c r="A7" s="92" t="s">
        <v>60</v>
      </c>
      <c r="B7" s="87" t="s">
        <v>61</v>
      </c>
      <c r="C7" s="87" t="s">
        <v>3824</v>
      </c>
      <c r="D7" s="87" t="s">
        <v>62</v>
      </c>
      <c r="E7" s="87" t="s">
        <v>63</v>
      </c>
      <c r="F7" s="87" t="s">
        <v>64</v>
      </c>
      <c r="H7" s="93" t="s">
        <v>65</v>
      </c>
      <c r="I7" s="94" t="s">
        <v>66</v>
      </c>
      <c r="J7" s="94" t="s">
        <v>67</v>
      </c>
      <c r="K7" s="97" t="s">
        <v>68</v>
      </c>
      <c r="L7" s="94" t="s">
        <v>69</v>
      </c>
      <c r="M7" s="94" t="s">
        <v>70</v>
      </c>
      <c r="N7" s="94" t="s">
        <v>71</v>
      </c>
      <c r="P7" s="142" t="s">
        <v>3824</v>
      </c>
      <c r="Q7" s="141" t="s">
        <v>3835</v>
      </c>
      <c r="R7" s="143" t="s">
        <v>3836</v>
      </c>
      <c r="S7" s="145" t="s">
        <v>3843</v>
      </c>
    </row>
    <row r="8" spans="1:19" x14ac:dyDescent="0.25">
      <c r="A8" s="90" t="s">
        <v>72</v>
      </c>
      <c r="B8" s="87" t="s">
        <v>73</v>
      </c>
      <c r="C8" s="87" t="s">
        <v>3823</v>
      </c>
      <c r="D8" s="87" t="s">
        <v>74</v>
      </c>
      <c r="E8" s="87" t="s">
        <v>75</v>
      </c>
      <c r="F8" s="87" t="s">
        <v>76</v>
      </c>
      <c r="H8" s="93" t="s">
        <v>77</v>
      </c>
      <c r="I8" s="94" t="s">
        <v>78</v>
      </c>
      <c r="J8" s="94" t="s">
        <v>79</v>
      </c>
      <c r="K8" s="97" t="s">
        <v>80</v>
      </c>
      <c r="L8" s="94" t="s">
        <v>81</v>
      </c>
      <c r="M8" s="94" t="s">
        <v>82</v>
      </c>
      <c r="N8" s="94" t="s">
        <v>83</v>
      </c>
    </row>
    <row r="9" spans="1:19" x14ac:dyDescent="0.25">
      <c r="A9" s="92" t="s">
        <v>6</v>
      </c>
      <c r="B9" s="87" t="s">
        <v>84</v>
      </c>
      <c r="C9" s="87" t="s">
        <v>3822</v>
      </c>
      <c r="D9" s="87" t="s">
        <v>85</v>
      </c>
      <c r="E9" s="87" t="s">
        <v>86</v>
      </c>
      <c r="F9" s="87" t="s">
        <v>10</v>
      </c>
      <c r="H9" s="165" t="s">
        <v>87</v>
      </c>
      <c r="I9" s="94" t="s">
        <v>88</v>
      </c>
      <c r="J9" s="94" t="s">
        <v>89</v>
      </c>
      <c r="K9" s="97" t="s">
        <v>90</v>
      </c>
      <c r="L9" s="94" t="s">
        <v>91</v>
      </c>
      <c r="M9" s="94" t="s">
        <v>92</v>
      </c>
      <c r="N9" s="94" t="s">
        <v>93</v>
      </c>
    </row>
    <row r="10" spans="1:19" x14ac:dyDescent="0.25">
      <c r="A10" s="90" t="s">
        <v>94</v>
      </c>
      <c r="B10" s="87" t="s">
        <v>95</v>
      </c>
      <c r="C10" s="87" t="s">
        <v>3822</v>
      </c>
      <c r="D10" s="87" t="s">
        <v>96</v>
      </c>
      <c r="E10" s="87" t="s">
        <v>97</v>
      </c>
      <c r="F10" s="87" t="s">
        <v>98</v>
      </c>
      <c r="H10" s="166"/>
      <c r="I10" s="94" t="s">
        <v>99</v>
      </c>
      <c r="J10" s="94" t="s">
        <v>100</v>
      </c>
      <c r="K10" s="97" t="s">
        <v>101</v>
      </c>
      <c r="L10" s="94" t="s">
        <v>102</v>
      </c>
      <c r="M10" s="94" t="s">
        <v>103</v>
      </c>
      <c r="N10" s="94" t="s">
        <v>104</v>
      </c>
    </row>
    <row r="11" spans="1:19" x14ac:dyDescent="0.25">
      <c r="A11" s="92" t="s">
        <v>72</v>
      </c>
      <c r="B11" s="87" t="s">
        <v>105</v>
      </c>
      <c r="C11" s="87" t="s">
        <v>3822</v>
      </c>
      <c r="D11" s="87" t="s">
        <v>106</v>
      </c>
      <c r="E11" s="87" t="s">
        <v>107</v>
      </c>
      <c r="F11" s="87" t="s">
        <v>108</v>
      </c>
      <c r="H11" s="93" t="s">
        <v>109</v>
      </c>
      <c r="I11" s="94" t="s">
        <v>110</v>
      </c>
      <c r="J11" s="94" t="s">
        <v>111</v>
      </c>
      <c r="K11" s="97" t="s">
        <v>112</v>
      </c>
      <c r="L11" s="94" t="s">
        <v>113</v>
      </c>
      <c r="M11" s="94" t="s">
        <v>114</v>
      </c>
      <c r="N11" s="94" t="s">
        <v>115</v>
      </c>
    </row>
    <row r="12" spans="1:19" x14ac:dyDescent="0.25">
      <c r="A12" s="90" t="s">
        <v>60</v>
      </c>
      <c r="B12" s="87" t="s">
        <v>116</v>
      </c>
      <c r="C12" s="87" t="s">
        <v>3824</v>
      </c>
      <c r="D12" s="87" t="s">
        <v>117</v>
      </c>
      <c r="E12" s="87" t="s">
        <v>118</v>
      </c>
      <c r="F12" s="87" t="s">
        <v>119</v>
      </c>
      <c r="H12" s="93" t="s">
        <v>120</v>
      </c>
      <c r="I12" s="94" t="s">
        <v>121</v>
      </c>
      <c r="J12" s="94" t="s">
        <v>122</v>
      </c>
      <c r="K12" s="97" t="s">
        <v>123</v>
      </c>
      <c r="L12" s="94" t="s">
        <v>124</v>
      </c>
      <c r="M12" s="94" t="s">
        <v>125</v>
      </c>
      <c r="N12" s="94" t="s">
        <v>126</v>
      </c>
    </row>
    <row r="13" spans="1:19" x14ac:dyDescent="0.25">
      <c r="A13" s="92" t="s">
        <v>127</v>
      </c>
      <c r="B13" s="87" t="s">
        <v>128</v>
      </c>
      <c r="C13" s="87" t="s">
        <v>3822</v>
      </c>
      <c r="D13" s="87" t="s">
        <v>129</v>
      </c>
      <c r="E13" s="87" t="s">
        <v>130</v>
      </c>
      <c r="F13" s="87" t="s">
        <v>131</v>
      </c>
      <c r="H13" s="165" t="s">
        <v>132</v>
      </c>
      <c r="I13" s="94" t="s">
        <v>133</v>
      </c>
      <c r="J13" s="94" t="s">
        <v>134</v>
      </c>
      <c r="K13" s="97" t="s">
        <v>135</v>
      </c>
      <c r="L13" s="94" t="s">
        <v>136</v>
      </c>
      <c r="M13" s="94" t="s">
        <v>137</v>
      </c>
      <c r="N13" s="94" t="s">
        <v>138</v>
      </c>
    </row>
    <row r="14" spans="1:19" x14ac:dyDescent="0.25">
      <c r="A14" s="162" t="s">
        <v>39</v>
      </c>
      <c r="B14" s="87" t="s">
        <v>139</v>
      </c>
      <c r="C14" s="87" t="s">
        <v>3826</v>
      </c>
      <c r="D14" s="87" t="s">
        <v>140</v>
      </c>
      <c r="E14" s="87" t="s">
        <v>47</v>
      </c>
      <c r="F14" s="87" t="s">
        <v>35</v>
      </c>
      <c r="H14" s="166"/>
      <c r="I14" s="94" t="s">
        <v>141</v>
      </c>
      <c r="J14" s="94" t="s">
        <v>142</v>
      </c>
      <c r="K14" s="97" t="s">
        <v>143</v>
      </c>
      <c r="L14" s="94" t="s">
        <v>144</v>
      </c>
      <c r="M14" s="94" t="s">
        <v>145</v>
      </c>
      <c r="N14" s="94" t="s">
        <v>146</v>
      </c>
    </row>
    <row r="15" spans="1:19" x14ac:dyDescent="0.25">
      <c r="A15" s="92" t="s">
        <v>91</v>
      </c>
      <c r="B15" s="87" t="s">
        <v>147</v>
      </c>
      <c r="C15" s="87" t="s">
        <v>3826</v>
      </c>
      <c r="D15" s="87" t="s">
        <v>148</v>
      </c>
      <c r="E15" s="87" t="s">
        <v>88</v>
      </c>
      <c r="F15" s="87" t="s">
        <v>87</v>
      </c>
      <c r="H15" s="93" t="s">
        <v>149</v>
      </c>
      <c r="I15" s="94" t="s">
        <v>150</v>
      </c>
      <c r="J15" s="94" t="s">
        <v>151</v>
      </c>
      <c r="K15" s="97" t="s">
        <v>152</v>
      </c>
      <c r="L15" s="94" t="s">
        <v>153</v>
      </c>
      <c r="M15" s="94" t="s">
        <v>154</v>
      </c>
      <c r="N15" s="94" t="s">
        <v>155</v>
      </c>
    </row>
    <row r="16" spans="1:19" x14ac:dyDescent="0.25">
      <c r="A16" s="90" t="s">
        <v>60</v>
      </c>
      <c r="B16" s="87" t="s">
        <v>156</v>
      </c>
      <c r="C16" s="87" t="s">
        <v>3824</v>
      </c>
      <c r="D16" s="87" t="s">
        <v>157</v>
      </c>
      <c r="E16" s="87" t="s">
        <v>158</v>
      </c>
      <c r="F16" s="87" t="s">
        <v>159</v>
      </c>
      <c r="H16" s="165" t="s">
        <v>160</v>
      </c>
      <c r="I16" s="94" t="s">
        <v>161</v>
      </c>
      <c r="J16" s="94" t="s">
        <v>162</v>
      </c>
      <c r="K16" s="97" t="s">
        <v>163</v>
      </c>
      <c r="L16" s="94" t="s">
        <v>164</v>
      </c>
      <c r="M16" s="94" t="s">
        <v>165</v>
      </c>
      <c r="N16" s="94" t="s">
        <v>166</v>
      </c>
    </row>
    <row r="17" spans="1:14" x14ac:dyDescent="0.25">
      <c r="A17" s="92" t="s">
        <v>167</v>
      </c>
      <c r="B17" s="87" t="s">
        <v>168</v>
      </c>
      <c r="C17" s="87" t="s">
        <v>3823</v>
      </c>
      <c r="D17" s="87" t="s">
        <v>169</v>
      </c>
      <c r="E17" s="87" t="s">
        <v>170</v>
      </c>
      <c r="F17" s="87" t="s">
        <v>171</v>
      </c>
      <c r="H17" s="167"/>
      <c r="I17" s="94" t="s">
        <v>172</v>
      </c>
      <c r="J17" s="94" t="s">
        <v>173</v>
      </c>
      <c r="K17" s="97" t="s">
        <v>174</v>
      </c>
      <c r="L17" s="94" t="s">
        <v>175</v>
      </c>
      <c r="M17" s="94" t="s">
        <v>176</v>
      </c>
      <c r="N17" s="94" t="s">
        <v>177</v>
      </c>
    </row>
    <row r="18" spans="1:14" x14ac:dyDescent="0.25">
      <c r="A18" s="90" t="s">
        <v>72</v>
      </c>
      <c r="B18" s="87" t="s">
        <v>178</v>
      </c>
      <c r="C18" s="87" t="s">
        <v>3822</v>
      </c>
      <c r="D18" s="87" t="s">
        <v>179</v>
      </c>
      <c r="E18" s="87" t="s">
        <v>180</v>
      </c>
      <c r="F18" s="87" t="s">
        <v>181</v>
      </c>
      <c r="H18" s="166"/>
      <c r="I18" s="94" t="s">
        <v>182</v>
      </c>
      <c r="J18" s="94" t="s">
        <v>183</v>
      </c>
      <c r="K18" s="97" t="s">
        <v>184</v>
      </c>
      <c r="L18" s="94" t="s">
        <v>185</v>
      </c>
      <c r="M18" s="94" t="s">
        <v>186</v>
      </c>
      <c r="N18" s="94" t="s">
        <v>187</v>
      </c>
    </row>
    <row r="19" spans="1:14" x14ac:dyDescent="0.25">
      <c r="A19" s="92" t="s">
        <v>30</v>
      </c>
      <c r="B19" s="87" t="s">
        <v>188</v>
      </c>
      <c r="C19" s="87" t="s">
        <v>3825</v>
      </c>
      <c r="D19" s="87" t="s">
        <v>189</v>
      </c>
      <c r="E19" s="87" t="s">
        <v>190</v>
      </c>
      <c r="F19" s="87" t="s">
        <v>191</v>
      </c>
      <c r="H19" s="93" t="s">
        <v>192</v>
      </c>
      <c r="I19" s="94" t="s">
        <v>193</v>
      </c>
      <c r="J19" s="94" t="s">
        <v>194</v>
      </c>
      <c r="K19" s="97" t="s">
        <v>195</v>
      </c>
      <c r="L19" s="94" t="s">
        <v>196</v>
      </c>
      <c r="M19" s="94" t="s">
        <v>197</v>
      </c>
      <c r="N19" s="94" t="s">
        <v>198</v>
      </c>
    </row>
    <row r="20" spans="1:14" x14ac:dyDescent="0.25">
      <c r="A20" s="90" t="s">
        <v>6</v>
      </c>
      <c r="B20" s="87" t="s">
        <v>199</v>
      </c>
      <c r="C20" s="87" t="s">
        <v>3822</v>
      </c>
      <c r="D20" s="87" t="s">
        <v>200</v>
      </c>
      <c r="E20" s="87" t="s">
        <v>201</v>
      </c>
      <c r="F20" s="87" t="s">
        <v>202</v>
      </c>
      <c r="H20" s="93" t="s">
        <v>203</v>
      </c>
      <c r="I20" s="94" t="s">
        <v>204</v>
      </c>
      <c r="J20" s="94" t="s">
        <v>205</v>
      </c>
      <c r="K20" s="97" t="s">
        <v>206</v>
      </c>
      <c r="L20" s="94" t="s">
        <v>207</v>
      </c>
      <c r="M20" s="94" t="s">
        <v>208</v>
      </c>
      <c r="N20" s="94" t="s">
        <v>209</v>
      </c>
    </row>
    <row r="21" spans="1:14" x14ac:dyDescent="0.25">
      <c r="A21" s="92" t="s">
        <v>167</v>
      </c>
      <c r="B21" s="87" t="s">
        <v>210</v>
      </c>
      <c r="C21" s="87" t="s">
        <v>3823</v>
      </c>
      <c r="D21" s="87" t="s">
        <v>211</v>
      </c>
      <c r="E21" s="87" t="s">
        <v>212</v>
      </c>
      <c r="F21" s="87" t="s">
        <v>171</v>
      </c>
      <c r="H21" s="93" t="s">
        <v>213</v>
      </c>
      <c r="I21" s="94" t="s">
        <v>214</v>
      </c>
      <c r="J21" s="94" t="s">
        <v>215</v>
      </c>
      <c r="K21" s="97" t="s">
        <v>216</v>
      </c>
      <c r="L21" s="94" t="s">
        <v>217</v>
      </c>
      <c r="M21" s="94" t="s">
        <v>218</v>
      </c>
      <c r="N21" s="94" t="s">
        <v>219</v>
      </c>
    </row>
    <row r="22" spans="1:14" x14ac:dyDescent="0.25">
      <c r="A22" s="90" t="s">
        <v>6</v>
      </c>
      <c r="B22" s="87" t="s">
        <v>220</v>
      </c>
      <c r="C22" s="87" t="s">
        <v>3822</v>
      </c>
      <c r="D22" s="87" t="s">
        <v>200</v>
      </c>
      <c r="E22" s="87" t="s">
        <v>201</v>
      </c>
      <c r="F22" s="87" t="s">
        <v>202</v>
      </c>
      <c r="H22" s="93" t="s">
        <v>221</v>
      </c>
      <c r="I22" s="94" t="s">
        <v>222</v>
      </c>
      <c r="J22" s="94" t="s">
        <v>223</v>
      </c>
      <c r="K22" s="97" t="s">
        <v>224</v>
      </c>
      <c r="L22" s="94" t="s">
        <v>225</v>
      </c>
      <c r="M22" s="94" t="s">
        <v>226</v>
      </c>
      <c r="N22" s="94" t="s">
        <v>227</v>
      </c>
    </row>
    <row r="23" spans="1:14" x14ac:dyDescent="0.25">
      <c r="A23" s="92" t="s">
        <v>228</v>
      </c>
      <c r="B23" s="87" t="s">
        <v>229</v>
      </c>
      <c r="C23" s="87" t="s">
        <v>3823</v>
      </c>
      <c r="D23" s="87" t="s">
        <v>230</v>
      </c>
      <c r="E23" s="87" t="s">
        <v>231</v>
      </c>
      <c r="F23" s="87" t="s">
        <v>232</v>
      </c>
      <c r="H23" s="93" t="s">
        <v>233</v>
      </c>
      <c r="I23" s="94" t="s">
        <v>234</v>
      </c>
      <c r="J23" s="94" t="s">
        <v>235</v>
      </c>
      <c r="K23" s="97" t="s">
        <v>236</v>
      </c>
      <c r="L23" s="94" t="s">
        <v>237</v>
      </c>
      <c r="M23" s="94" t="s">
        <v>238</v>
      </c>
      <c r="N23" s="94" t="s">
        <v>239</v>
      </c>
    </row>
    <row r="24" spans="1:14" x14ac:dyDescent="0.25">
      <c r="A24" s="90" t="s">
        <v>94</v>
      </c>
      <c r="B24" s="87" t="s">
        <v>240</v>
      </c>
      <c r="C24" s="87" t="s">
        <v>3825</v>
      </c>
      <c r="D24" s="87" t="s">
        <v>241</v>
      </c>
      <c r="E24" s="87" t="s">
        <v>242</v>
      </c>
      <c r="F24" s="87" t="s">
        <v>243</v>
      </c>
      <c r="H24" s="165" t="s">
        <v>244</v>
      </c>
      <c r="I24" s="94" t="s">
        <v>245</v>
      </c>
      <c r="J24" s="94" t="s">
        <v>246</v>
      </c>
      <c r="K24" s="97" t="s">
        <v>247</v>
      </c>
      <c r="L24" s="94" t="s">
        <v>248</v>
      </c>
      <c r="M24" s="94" t="s">
        <v>249</v>
      </c>
      <c r="N24" s="94" t="s">
        <v>250</v>
      </c>
    </row>
    <row r="25" spans="1:14" x14ac:dyDescent="0.25">
      <c r="A25" s="92" t="s">
        <v>167</v>
      </c>
      <c r="B25" s="87" t="s">
        <v>251</v>
      </c>
      <c r="C25" s="87" t="s">
        <v>3823</v>
      </c>
      <c r="D25" s="87" t="s">
        <v>169</v>
      </c>
      <c r="E25" s="87" t="s">
        <v>170</v>
      </c>
      <c r="F25" s="87" t="s">
        <v>171</v>
      </c>
      <c r="H25" s="166"/>
      <c r="I25" s="94" t="s">
        <v>252</v>
      </c>
      <c r="J25" s="94" t="s">
        <v>253</v>
      </c>
      <c r="K25" s="97" t="s">
        <v>254</v>
      </c>
      <c r="L25" s="94" t="s">
        <v>255</v>
      </c>
      <c r="M25" s="94" t="s">
        <v>256</v>
      </c>
      <c r="N25" s="94" t="s">
        <v>257</v>
      </c>
    </row>
    <row r="26" spans="1:14" x14ac:dyDescent="0.25">
      <c r="A26" s="90" t="s">
        <v>127</v>
      </c>
      <c r="B26" s="87" t="s">
        <v>258</v>
      </c>
      <c r="C26" s="87" t="s">
        <v>3822</v>
      </c>
      <c r="D26" s="87" t="s">
        <v>259</v>
      </c>
      <c r="E26" s="87" t="s">
        <v>260</v>
      </c>
      <c r="F26" s="87" t="s">
        <v>261</v>
      </c>
      <c r="H26" s="93" t="s">
        <v>262</v>
      </c>
      <c r="I26" s="94" t="s">
        <v>263</v>
      </c>
      <c r="J26" s="94" t="s">
        <v>264</v>
      </c>
      <c r="K26" s="97" t="s">
        <v>265</v>
      </c>
      <c r="L26" s="94" t="s">
        <v>266</v>
      </c>
      <c r="M26" s="94" t="s">
        <v>267</v>
      </c>
      <c r="N26" s="94" t="s">
        <v>268</v>
      </c>
    </row>
    <row r="27" spans="1:14" x14ac:dyDescent="0.25">
      <c r="A27" s="92" t="s">
        <v>69</v>
      </c>
      <c r="B27" s="87" t="s">
        <v>136</v>
      </c>
      <c r="C27" s="87" t="s">
        <v>3826</v>
      </c>
      <c r="D27" s="87" t="s">
        <v>269</v>
      </c>
      <c r="E27" s="87" t="s">
        <v>133</v>
      </c>
      <c r="F27" s="87" t="s">
        <v>132</v>
      </c>
      <c r="H27" s="93" t="s">
        <v>270</v>
      </c>
      <c r="I27" s="94" t="s">
        <v>271</v>
      </c>
      <c r="J27" s="94" t="s">
        <v>272</v>
      </c>
      <c r="K27" s="97" t="s">
        <v>273</v>
      </c>
      <c r="L27" s="94" t="s">
        <v>274</v>
      </c>
      <c r="M27" s="94" t="s">
        <v>275</v>
      </c>
      <c r="N27" s="94" t="s">
        <v>276</v>
      </c>
    </row>
    <row r="28" spans="1:14" x14ac:dyDescent="0.25">
      <c r="A28" s="90" t="s">
        <v>27</v>
      </c>
      <c r="B28" s="87" t="s">
        <v>277</v>
      </c>
      <c r="C28" s="87" t="s">
        <v>3826</v>
      </c>
      <c r="D28" s="87" t="s">
        <v>278</v>
      </c>
      <c r="E28" s="87" t="s">
        <v>24</v>
      </c>
      <c r="F28" s="87" t="s">
        <v>23</v>
      </c>
      <c r="H28" s="93" t="s">
        <v>279</v>
      </c>
      <c r="I28" s="94" t="s">
        <v>280</v>
      </c>
      <c r="J28" s="94" t="s">
        <v>281</v>
      </c>
      <c r="K28" s="97" t="s">
        <v>282</v>
      </c>
      <c r="L28" s="94" t="s">
        <v>283</v>
      </c>
      <c r="M28" s="94" t="s">
        <v>284</v>
      </c>
      <c r="N28" s="94" t="s">
        <v>285</v>
      </c>
    </row>
    <row r="29" spans="1:14" x14ac:dyDescent="0.25">
      <c r="A29" s="92" t="s">
        <v>18</v>
      </c>
      <c r="B29" s="87" t="s">
        <v>286</v>
      </c>
      <c r="C29" s="87" t="s">
        <v>3825</v>
      </c>
      <c r="D29" s="87" t="s">
        <v>20</v>
      </c>
      <c r="E29" s="87" t="s">
        <v>21</v>
      </c>
      <c r="F29" s="87" t="s">
        <v>22</v>
      </c>
      <c r="H29" s="93" t="s">
        <v>287</v>
      </c>
      <c r="I29" s="94" t="s">
        <v>288</v>
      </c>
      <c r="J29" s="94" t="s">
        <v>289</v>
      </c>
      <c r="K29" s="97" t="s">
        <v>290</v>
      </c>
      <c r="L29" s="94" t="s">
        <v>291</v>
      </c>
      <c r="M29" s="94" t="s">
        <v>292</v>
      </c>
      <c r="N29" s="94" t="s">
        <v>293</v>
      </c>
    </row>
    <row r="30" spans="1:14" x14ac:dyDescent="0.25">
      <c r="A30" s="92" t="s">
        <v>94</v>
      </c>
      <c r="B30" s="87" t="s">
        <v>294</v>
      </c>
      <c r="C30" s="87" t="s">
        <v>3825</v>
      </c>
      <c r="D30" s="87" t="s">
        <v>241</v>
      </c>
      <c r="E30" s="87" t="s">
        <v>242</v>
      </c>
      <c r="F30" s="87" t="s">
        <v>243</v>
      </c>
      <c r="H30" s="93" t="s">
        <v>295</v>
      </c>
      <c r="I30" s="94" t="s">
        <v>296</v>
      </c>
      <c r="J30" s="94" t="s">
        <v>297</v>
      </c>
      <c r="K30" s="97" t="s">
        <v>298</v>
      </c>
      <c r="L30" s="94" t="s">
        <v>299</v>
      </c>
      <c r="M30" s="94" t="s">
        <v>300</v>
      </c>
      <c r="N30" s="94" t="s">
        <v>301</v>
      </c>
    </row>
    <row r="31" spans="1:14" x14ac:dyDescent="0.25">
      <c r="A31" s="90" t="s">
        <v>113</v>
      </c>
      <c r="B31" s="87" t="s">
        <v>248</v>
      </c>
      <c r="C31" s="87" t="s">
        <v>3826</v>
      </c>
      <c r="D31" s="87" t="s">
        <v>302</v>
      </c>
      <c r="E31" s="87" t="s">
        <v>245</v>
      </c>
      <c r="F31" s="87" t="s">
        <v>244</v>
      </c>
      <c r="H31" s="93" t="s">
        <v>22</v>
      </c>
      <c r="I31" s="94" t="s">
        <v>21</v>
      </c>
      <c r="J31" s="94" t="s">
        <v>303</v>
      </c>
      <c r="K31" s="97" t="s">
        <v>304</v>
      </c>
      <c r="L31" s="94" t="s">
        <v>19</v>
      </c>
      <c r="M31" s="94" t="s">
        <v>305</v>
      </c>
      <c r="N31" s="94" t="s">
        <v>306</v>
      </c>
    </row>
    <row r="32" spans="1:14" x14ac:dyDescent="0.25">
      <c r="A32" s="92" t="s">
        <v>307</v>
      </c>
      <c r="B32" s="87" t="s">
        <v>308</v>
      </c>
      <c r="C32" s="87" t="s">
        <v>3825</v>
      </c>
      <c r="D32" s="87" t="s">
        <v>309</v>
      </c>
      <c r="E32" s="87" t="s">
        <v>310</v>
      </c>
      <c r="F32" s="87" t="s">
        <v>311</v>
      </c>
      <c r="H32" s="93" t="s">
        <v>312</v>
      </c>
      <c r="I32" s="94" t="s">
        <v>313</v>
      </c>
      <c r="J32" s="94" t="s">
        <v>314</v>
      </c>
      <c r="K32" s="97" t="s">
        <v>315</v>
      </c>
      <c r="L32" s="94" t="s">
        <v>307</v>
      </c>
      <c r="M32" s="94" t="s">
        <v>316</v>
      </c>
      <c r="N32" s="94" t="s">
        <v>317</v>
      </c>
    </row>
    <row r="33" spans="1:14" x14ac:dyDescent="0.25">
      <c r="A33" s="90" t="s">
        <v>318</v>
      </c>
      <c r="B33" s="87" t="s">
        <v>319</v>
      </c>
      <c r="C33" s="87" t="s">
        <v>3826</v>
      </c>
      <c r="D33" s="87" t="s">
        <v>320</v>
      </c>
      <c r="E33" s="87" t="s">
        <v>193</v>
      </c>
      <c r="F33" s="87" t="s">
        <v>192</v>
      </c>
      <c r="H33" s="93" t="s">
        <v>321</v>
      </c>
      <c r="I33" s="94" t="s">
        <v>322</v>
      </c>
      <c r="J33" s="94" t="s">
        <v>323</v>
      </c>
      <c r="K33" s="97" t="s">
        <v>324</v>
      </c>
      <c r="L33" s="94" t="s">
        <v>325</v>
      </c>
      <c r="M33" s="94" t="s">
        <v>326</v>
      </c>
      <c r="N33" s="94" t="s">
        <v>327</v>
      </c>
    </row>
    <row r="34" spans="1:14" x14ac:dyDescent="0.25">
      <c r="A34" s="92" t="s">
        <v>18</v>
      </c>
      <c r="B34" s="87" t="s">
        <v>328</v>
      </c>
      <c r="C34" s="87" t="s">
        <v>3826</v>
      </c>
      <c r="D34" s="87" t="s">
        <v>329</v>
      </c>
      <c r="E34" s="87" t="s">
        <v>78</v>
      </c>
      <c r="F34" s="87" t="s">
        <v>77</v>
      </c>
      <c r="H34" s="93" t="s">
        <v>330</v>
      </c>
      <c r="I34" s="94" t="s">
        <v>331</v>
      </c>
      <c r="J34" s="94" t="s">
        <v>332</v>
      </c>
      <c r="K34" s="97" t="s">
        <v>333</v>
      </c>
      <c r="L34" s="94" t="s">
        <v>18</v>
      </c>
      <c r="M34" s="94" t="s">
        <v>334</v>
      </c>
      <c r="N34" s="94" t="s">
        <v>335</v>
      </c>
    </row>
    <row r="35" spans="1:14" x14ac:dyDescent="0.25">
      <c r="A35" s="90" t="s">
        <v>42</v>
      </c>
      <c r="B35" s="87" t="s">
        <v>336</v>
      </c>
      <c r="C35" s="87" t="s">
        <v>3823</v>
      </c>
      <c r="D35" s="87" t="s">
        <v>337</v>
      </c>
      <c r="E35" s="87" t="s">
        <v>338</v>
      </c>
      <c r="F35" s="87" t="s">
        <v>46</v>
      </c>
      <c r="H35" s="165" t="s">
        <v>243</v>
      </c>
      <c r="I35" s="94" t="s">
        <v>339</v>
      </c>
      <c r="J35" s="94" t="s">
        <v>340</v>
      </c>
      <c r="K35" s="97" t="s">
        <v>341</v>
      </c>
      <c r="L35" s="94" t="s">
        <v>94</v>
      </c>
      <c r="M35" s="94" t="s">
        <v>342</v>
      </c>
      <c r="N35" s="94" t="s">
        <v>343</v>
      </c>
    </row>
    <row r="36" spans="1:14" x14ac:dyDescent="0.25">
      <c r="A36" s="92" t="s">
        <v>228</v>
      </c>
      <c r="B36" s="87" t="s">
        <v>344</v>
      </c>
      <c r="C36" s="87" t="s">
        <v>3823</v>
      </c>
      <c r="D36" s="87" t="s">
        <v>345</v>
      </c>
      <c r="E36" s="87" t="s">
        <v>346</v>
      </c>
      <c r="F36" s="87" t="s">
        <v>232</v>
      </c>
      <c r="H36" s="167"/>
      <c r="I36" s="94" t="s">
        <v>347</v>
      </c>
      <c r="J36" s="94" t="s">
        <v>348</v>
      </c>
      <c r="K36" s="97" t="s">
        <v>349</v>
      </c>
      <c r="L36" s="94" t="s">
        <v>350</v>
      </c>
      <c r="M36" s="94" t="s">
        <v>351</v>
      </c>
      <c r="N36" s="94" t="s">
        <v>352</v>
      </c>
    </row>
    <row r="37" spans="1:14" x14ac:dyDescent="0.25">
      <c r="A37" s="90" t="s">
        <v>127</v>
      </c>
      <c r="B37" s="87" t="s">
        <v>353</v>
      </c>
      <c r="C37" s="87" t="s">
        <v>3822</v>
      </c>
      <c r="D37" s="87" t="s">
        <v>129</v>
      </c>
      <c r="E37" s="87" t="s">
        <v>130</v>
      </c>
      <c r="F37" s="87" t="s">
        <v>131</v>
      </c>
      <c r="H37" s="166"/>
      <c r="I37" s="94" t="s">
        <v>242</v>
      </c>
      <c r="J37" s="94" t="s">
        <v>354</v>
      </c>
      <c r="K37" s="97" t="s">
        <v>355</v>
      </c>
      <c r="L37" s="94" t="s">
        <v>356</v>
      </c>
      <c r="M37" s="94" t="s">
        <v>357</v>
      </c>
      <c r="N37" s="94" t="s">
        <v>358</v>
      </c>
    </row>
    <row r="38" spans="1:14" x14ac:dyDescent="0.25">
      <c r="A38" s="92" t="s">
        <v>18</v>
      </c>
      <c r="B38" s="87" t="s">
        <v>18</v>
      </c>
      <c r="C38" s="87" t="s">
        <v>3825</v>
      </c>
      <c r="D38" s="87" t="s">
        <v>359</v>
      </c>
      <c r="E38" s="87" t="s">
        <v>331</v>
      </c>
      <c r="F38" s="87" t="s">
        <v>330</v>
      </c>
      <c r="H38" s="93" t="s">
        <v>34</v>
      </c>
      <c r="I38" s="94" t="s">
        <v>33</v>
      </c>
      <c r="J38" s="94" t="s">
        <v>360</v>
      </c>
      <c r="K38" s="97" t="s">
        <v>361</v>
      </c>
      <c r="L38" s="94" t="s">
        <v>318</v>
      </c>
      <c r="M38" s="94" t="s">
        <v>362</v>
      </c>
      <c r="N38" s="94" t="s">
        <v>363</v>
      </c>
    </row>
    <row r="39" spans="1:14" x14ac:dyDescent="0.25">
      <c r="A39" s="90" t="s">
        <v>228</v>
      </c>
      <c r="B39" s="87" t="s">
        <v>364</v>
      </c>
      <c r="C39" s="87" t="s">
        <v>3823</v>
      </c>
      <c r="D39" s="87" t="s">
        <v>365</v>
      </c>
      <c r="E39" s="87" t="s">
        <v>366</v>
      </c>
      <c r="F39" s="87" t="s">
        <v>232</v>
      </c>
      <c r="H39" s="165" t="s">
        <v>191</v>
      </c>
      <c r="I39" s="94" t="s">
        <v>367</v>
      </c>
      <c r="J39" s="94" t="s">
        <v>368</v>
      </c>
      <c r="K39" s="97" t="s">
        <v>369</v>
      </c>
      <c r="L39" s="94" t="s">
        <v>30</v>
      </c>
      <c r="M39" s="94" t="s">
        <v>370</v>
      </c>
      <c r="N39" s="94" t="s">
        <v>371</v>
      </c>
    </row>
    <row r="40" spans="1:14" x14ac:dyDescent="0.25">
      <c r="A40" s="92" t="s">
        <v>127</v>
      </c>
      <c r="B40" s="87" t="s">
        <v>372</v>
      </c>
      <c r="C40" s="87" t="s">
        <v>3822</v>
      </c>
      <c r="D40" s="87" t="s">
        <v>200</v>
      </c>
      <c r="E40" s="87" t="s">
        <v>201</v>
      </c>
      <c r="F40" s="87" t="s">
        <v>202</v>
      </c>
      <c r="H40" s="167"/>
      <c r="I40" s="94" t="s">
        <v>373</v>
      </c>
      <c r="J40" s="94" t="s">
        <v>374</v>
      </c>
      <c r="K40" s="97" t="s">
        <v>375</v>
      </c>
      <c r="L40" s="94" t="s">
        <v>376</v>
      </c>
      <c r="M40" s="94" t="s">
        <v>377</v>
      </c>
      <c r="N40" s="94" t="s">
        <v>378</v>
      </c>
    </row>
    <row r="41" spans="1:14" x14ac:dyDescent="0.25">
      <c r="A41" s="90" t="s">
        <v>69</v>
      </c>
      <c r="B41" s="87" t="s">
        <v>379</v>
      </c>
      <c r="C41" s="87" t="s">
        <v>3826</v>
      </c>
      <c r="D41" s="87" t="s">
        <v>269</v>
      </c>
      <c r="E41" s="87" t="s">
        <v>133</v>
      </c>
      <c r="F41" s="87" t="s">
        <v>132</v>
      </c>
      <c r="H41" s="166"/>
      <c r="I41" s="94" t="s">
        <v>190</v>
      </c>
      <c r="J41" s="94" t="s">
        <v>380</v>
      </c>
      <c r="K41" s="97" t="s">
        <v>381</v>
      </c>
      <c r="L41" s="94" t="s">
        <v>382</v>
      </c>
      <c r="M41" s="94" t="s">
        <v>383</v>
      </c>
      <c r="N41" s="94" t="s">
        <v>384</v>
      </c>
    </row>
    <row r="42" spans="1:14" x14ac:dyDescent="0.25">
      <c r="A42" s="92" t="s">
        <v>27</v>
      </c>
      <c r="B42" s="87" t="s">
        <v>153</v>
      </c>
      <c r="C42" s="87" t="s">
        <v>3826</v>
      </c>
      <c r="D42" s="87" t="s">
        <v>385</v>
      </c>
      <c r="E42" s="87" t="s">
        <v>150</v>
      </c>
      <c r="F42" s="87" t="s">
        <v>149</v>
      </c>
      <c r="H42" s="165" t="s">
        <v>311</v>
      </c>
      <c r="I42" s="94" t="s">
        <v>386</v>
      </c>
      <c r="J42" s="94" t="s">
        <v>387</v>
      </c>
      <c r="K42" s="97" t="s">
        <v>388</v>
      </c>
      <c r="L42" s="94" t="s">
        <v>389</v>
      </c>
      <c r="M42" s="94" t="s">
        <v>390</v>
      </c>
      <c r="N42" s="94" t="s">
        <v>391</v>
      </c>
    </row>
    <row r="43" spans="1:14" x14ac:dyDescent="0.25">
      <c r="A43" s="90" t="s">
        <v>167</v>
      </c>
      <c r="B43" s="87" t="s">
        <v>392</v>
      </c>
      <c r="C43" s="87" t="s">
        <v>3823</v>
      </c>
      <c r="D43" s="87" t="s">
        <v>393</v>
      </c>
      <c r="E43" s="87" t="s">
        <v>394</v>
      </c>
      <c r="F43" s="87" t="s">
        <v>171</v>
      </c>
      <c r="H43" s="166"/>
      <c r="I43" s="94" t="s">
        <v>310</v>
      </c>
      <c r="J43" s="94" t="s">
        <v>395</v>
      </c>
      <c r="K43" s="97" t="s">
        <v>396</v>
      </c>
      <c r="L43" s="94" t="s">
        <v>308</v>
      </c>
      <c r="M43" s="94" t="s">
        <v>397</v>
      </c>
      <c r="N43" s="94" t="s">
        <v>398</v>
      </c>
    </row>
    <row r="44" spans="1:14" x14ac:dyDescent="0.25">
      <c r="A44" s="92" t="s">
        <v>72</v>
      </c>
      <c r="B44" s="87" t="s">
        <v>399</v>
      </c>
      <c r="C44" s="87" t="s">
        <v>3822</v>
      </c>
      <c r="D44" s="87" t="s">
        <v>400</v>
      </c>
      <c r="E44" s="87" t="s">
        <v>401</v>
      </c>
      <c r="F44" s="87" t="s">
        <v>108</v>
      </c>
      <c r="H44" s="93" t="s">
        <v>402</v>
      </c>
      <c r="I44" s="94" t="s">
        <v>403</v>
      </c>
      <c r="J44" s="94" t="s">
        <v>404</v>
      </c>
      <c r="K44" s="97" t="s">
        <v>405</v>
      </c>
      <c r="L44" s="94" t="s">
        <v>406</v>
      </c>
      <c r="M44" s="94" t="s">
        <v>407</v>
      </c>
      <c r="N44" s="94" t="s">
        <v>408</v>
      </c>
    </row>
    <row r="45" spans="1:14" x14ac:dyDescent="0.25">
      <c r="A45" s="90" t="s">
        <v>94</v>
      </c>
      <c r="B45" s="87" t="s">
        <v>409</v>
      </c>
      <c r="C45" s="87" t="s">
        <v>3825</v>
      </c>
      <c r="D45" s="87" t="s">
        <v>410</v>
      </c>
      <c r="E45" s="87" t="s">
        <v>339</v>
      </c>
      <c r="F45" s="87" t="s">
        <v>243</v>
      </c>
      <c r="H45" s="93" t="s">
        <v>411</v>
      </c>
      <c r="I45" s="94" t="s">
        <v>412</v>
      </c>
      <c r="J45" s="94" t="s">
        <v>413</v>
      </c>
      <c r="K45" s="97" t="s">
        <v>414</v>
      </c>
      <c r="L45" s="94" t="s">
        <v>415</v>
      </c>
      <c r="M45" s="94" t="s">
        <v>416</v>
      </c>
      <c r="N45" s="94" t="s">
        <v>417</v>
      </c>
    </row>
    <row r="46" spans="1:14" x14ac:dyDescent="0.25">
      <c r="A46" s="92" t="s">
        <v>167</v>
      </c>
      <c r="B46" s="87" t="s">
        <v>167</v>
      </c>
      <c r="C46" s="87" t="s">
        <v>3823</v>
      </c>
      <c r="D46" s="87" t="s">
        <v>169</v>
      </c>
      <c r="E46" s="87" t="s">
        <v>170</v>
      </c>
      <c r="F46" s="87" t="s">
        <v>171</v>
      </c>
      <c r="H46" s="165" t="s">
        <v>418</v>
      </c>
      <c r="I46" s="94" t="s">
        <v>419</v>
      </c>
      <c r="J46" s="94" t="s">
        <v>420</v>
      </c>
      <c r="K46" s="97" t="s">
        <v>421</v>
      </c>
      <c r="L46" s="94" t="s">
        <v>422</v>
      </c>
      <c r="M46" s="94" t="s">
        <v>423</v>
      </c>
      <c r="N46" s="94" t="s">
        <v>424</v>
      </c>
    </row>
    <row r="47" spans="1:14" x14ac:dyDescent="0.25">
      <c r="A47" s="90" t="s">
        <v>325</v>
      </c>
      <c r="B47" s="87" t="s">
        <v>425</v>
      </c>
      <c r="C47" s="87" t="s">
        <v>3825</v>
      </c>
      <c r="D47" s="87" t="s">
        <v>426</v>
      </c>
      <c r="E47" s="87" t="s">
        <v>427</v>
      </c>
      <c r="F47" s="87" t="s">
        <v>402</v>
      </c>
      <c r="H47" s="166"/>
      <c r="I47" s="94" t="s">
        <v>428</v>
      </c>
      <c r="J47" s="94" t="s">
        <v>429</v>
      </c>
      <c r="K47" s="97" t="s">
        <v>430</v>
      </c>
      <c r="L47" s="94" t="s">
        <v>431</v>
      </c>
      <c r="M47" s="94" t="s">
        <v>432</v>
      </c>
      <c r="N47" s="94" t="s">
        <v>433</v>
      </c>
    </row>
    <row r="48" spans="1:14" x14ac:dyDescent="0.25">
      <c r="A48" s="92" t="s">
        <v>6</v>
      </c>
      <c r="B48" s="87" t="s">
        <v>434</v>
      </c>
      <c r="C48" s="87" t="s">
        <v>3822</v>
      </c>
      <c r="D48" s="87" t="s">
        <v>435</v>
      </c>
      <c r="E48" s="87" t="s">
        <v>436</v>
      </c>
      <c r="F48" s="87" t="s">
        <v>202</v>
      </c>
      <c r="H48" s="165" t="s">
        <v>98</v>
      </c>
      <c r="I48" s="94" t="s">
        <v>437</v>
      </c>
      <c r="J48" s="94" t="s">
        <v>438</v>
      </c>
      <c r="K48" s="97" t="s">
        <v>439</v>
      </c>
      <c r="L48" s="94" t="s">
        <v>440</v>
      </c>
      <c r="M48" s="94" t="s">
        <v>441</v>
      </c>
      <c r="N48" s="94" t="s">
        <v>442</v>
      </c>
    </row>
    <row r="49" spans="1:14" x14ac:dyDescent="0.25">
      <c r="A49" s="90" t="s">
        <v>94</v>
      </c>
      <c r="B49" s="87" t="s">
        <v>443</v>
      </c>
      <c r="C49" s="87" t="s">
        <v>3822</v>
      </c>
      <c r="D49" s="87" t="s">
        <v>444</v>
      </c>
      <c r="E49" s="87" t="s">
        <v>437</v>
      </c>
      <c r="F49" s="87" t="s">
        <v>98</v>
      </c>
      <c r="H49" s="166"/>
      <c r="I49" s="94" t="s">
        <v>97</v>
      </c>
      <c r="J49" s="94" t="s">
        <v>445</v>
      </c>
      <c r="K49" s="97" t="s">
        <v>446</v>
      </c>
      <c r="L49" s="94" t="s">
        <v>95</v>
      </c>
      <c r="M49" s="94" t="s">
        <v>447</v>
      </c>
      <c r="N49" s="94" t="s">
        <v>448</v>
      </c>
    </row>
    <row r="50" spans="1:14" x14ac:dyDescent="0.25">
      <c r="A50" s="92" t="s">
        <v>42</v>
      </c>
      <c r="B50" s="87" t="s">
        <v>449</v>
      </c>
      <c r="C50" s="87" t="s">
        <v>3823</v>
      </c>
      <c r="D50" s="87" t="s">
        <v>44</v>
      </c>
      <c r="E50" s="87" t="s">
        <v>45</v>
      </c>
      <c r="F50" s="87" t="s">
        <v>46</v>
      </c>
      <c r="H50" s="93" t="s">
        <v>181</v>
      </c>
      <c r="I50" s="94" t="s">
        <v>180</v>
      </c>
      <c r="J50" s="94" t="s">
        <v>450</v>
      </c>
      <c r="K50" s="97" t="s">
        <v>451</v>
      </c>
      <c r="L50" s="94" t="s">
        <v>178</v>
      </c>
      <c r="M50" s="94" t="s">
        <v>452</v>
      </c>
      <c r="N50" s="94" t="s">
        <v>453</v>
      </c>
    </row>
    <row r="51" spans="1:14" x14ac:dyDescent="0.25">
      <c r="A51" s="90" t="s">
        <v>91</v>
      </c>
      <c r="B51" s="87" t="s">
        <v>454</v>
      </c>
      <c r="C51" s="87" t="s">
        <v>3826</v>
      </c>
      <c r="D51" s="87" t="s">
        <v>455</v>
      </c>
      <c r="E51" s="87" t="s">
        <v>121</v>
      </c>
      <c r="F51" s="87" t="s">
        <v>120</v>
      </c>
      <c r="H51" s="93" t="s">
        <v>456</v>
      </c>
      <c r="I51" s="94" t="s">
        <v>457</v>
      </c>
      <c r="J51" s="94" t="s">
        <v>458</v>
      </c>
      <c r="K51" s="97" t="s">
        <v>459</v>
      </c>
      <c r="L51" s="94" t="s">
        <v>460</v>
      </c>
      <c r="M51" s="94" t="s">
        <v>461</v>
      </c>
      <c r="N51" s="94" t="s">
        <v>462</v>
      </c>
    </row>
    <row r="52" spans="1:14" x14ac:dyDescent="0.25">
      <c r="A52" s="92" t="s">
        <v>27</v>
      </c>
      <c r="B52" s="87" t="s">
        <v>27</v>
      </c>
      <c r="C52" s="87" t="s">
        <v>3826</v>
      </c>
      <c r="D52" s="87" t="s">
        <v>278</v>
      </c>
      <c r="E52" s="87" t="s">
        <v>24</v>
      </c>
      <c r="F52" s="87" t="s">
        <v>23</v>
      </c>
      <c r="H52" s="165" t="s">
        <v>463</v>
      </c>
      <c r="I52" s="94" t="s">
        <v>464</v>
      </c>
      <c r="J52" s="94" t="s">
        <v>465</v>
      </c>
      <c r="K52" s="97" t="s">
        <v>466</v>
      </c>
      <c r="L52" s="94" t="s">
        <v>467</v>
      </c>
      <c r="M52" s="94" t="s">
        <v>468</v>
      </c>
      <c r="N52" s="94" t="s">
        <v>469</v>
      </c>
    </row>
    <row r="53" spans="1:14" x14ac:dyDescent="0.25">
      <c r="A53" s="90" t="s">
        <v>39</v>
      </c>
      <c r="B53" s="87" t="s">
        <v>39</v>
      </c>
      <c r="C53" s="87" t="s">
        <v>3826</v>
      </c>
      <c r="D53" s="87" t="s">
        <v>470</v>
      </c>
      <c r="E53" s="87" t="s">
        <v>36</v>
      </c>
      <c r="F53" s="87" t="s">
        <v>35</v>
      </c>
      <c r="H53" s="166"/>
      <c r="I53" s="94" t="s">
        <v>471</v>
      </c>
      <c r="J53" s="94" t="s">
        <v>472</v>
      </c>
      <c r="K53" s="97" t="s">
        <v>473</v>
      </c>
      <c r="L53" s="94" t="s">
        <v>474</v>
      </c>
      <c r="M53" s="94" t="s">
        <v>475</v>
      </c>
      <c r="N53" s="94" t="s">
        <v>476</v>
      </c>
    </row>
    <row r="54" spans="1:14" x14ac:dyDescent="0.25">
      <c r="A54" s="92" t="s">
        <v>27</v>
      </c>
      <c r="B54" s="87" t="s">
        <v>477</v>
      </c>
      <c r="C54" s="87" t="s">
        <v>3826</v>
      </c>
      <c r="D54" s="87" t="s">
        <v>478</v>
      </c>
      <c r="E54" s="87" t="s">
        <v>182</v>
      </c>
      <c r="F54" s="87" t="s">
        <v>160</v>
      </c>
      <c r="H54" s="165" t="s">
        <v>108</v>
      </c>
      <c r="I54" s="94" t="s">
        <v>401</v>
      </c>
      <c r="J54" s="94" t="s">
        <v>479</v>
      </c>
      <c r="K54" s="97" t="s">
        <v>480</v>
      </c>
      <c r="L54" s="94" t="s">
        <v>399</v>
      </c>
      <c r="M54" s="94" t="s">
        <v>481</v>
      </c>
      <c r="N54" s="94" t="s">
        <v>482</v>
      </c>
    </row>
    <row r="55" spans="1:14" x14ac:dyDescent="0.25">
      <c r="A55" s="90" t="s">
        <v>127</v>
      </c>
      <c r="B55" s="87" t="s">
        <v>483</v>
      </c>
      <c r="C55" s="87" t="s">
        <v>3822</v>
      </c>
      <c r="D55" s="87" t="s">
        <v>444</v>
      </c>
      <c r="E55" s="87" t="s">
        <v>437</v>
      </c>
      <c r="F55" s="87" t="s">
        <v>98</v>
      </c>
      <c r="H55" s="166"/>
      <c r="I55" s="94" t="s">
        <v>107</v>
      </c>
      <c r="J55" s="94" t="s">
        <v>484</v>
      </c>
      <c r="K55" s="97" t="s">
        <v>485</v>
      </c>
      <c r="L55" s="94" t="s">
        <v>486</v>
      </c>
      <c r="M55" s="94" t="s">
        <v>487</v>
      </c>
      <c r="N55" s="94" t="s">
        <v>488</v>
      </c>
    </row>
    <row r="56" spans="1:14" x14ac:dyDescent="0.25">
      <c r="A56" s="92" t="s">
        <v>94</v>
      </c>
      <c r="B56" s="87" t="s">
        <v>440</v>
      </c>
      <c r="C56" s="87" t="s">
        <v>3822</v>
      </c>
      <c r="D56" s="87" t="s">
        <v>444</v>
      </c>
      <c r="E56" s="87" t="s">
        <v>437</v>
      </c>
      <c r="F56" s="87" t="s">
        <v>98</v>
      </c>
      <c r="H56" s="93" t="s">
        <v>131</v>
      </c>
      <c r="I56" s="94" t="s">
        <v>130</v>
      </c>
      <c r="J56" s="94" t="s">
        <v>489</v>
      </c>
      <c r="K56" s="97" t="s">
        <v>490</v>
      </c>
      <c r="L56" s="94" t="s">
        <v>491</v>
      </c>
      <c r="M56" s="94" t="s">
        <v>492</v>
      </c>
      <c r="N56" s="94" t="s">
        <v>493</v>
      </c>
    </row>
    <row r="57" spans="1:14" x14ac:dyDescent="0.25">
      <c r="A57" s="90" t="s">
        <v>113</v>
      </c>
      <c r="B57" s="87" t="s">
        <v>494</v>
      </c>
      <c r="C57" s="87" t="s">
        <v>3826</v>
      </c>
      <c r="D57" s="87" t="s">
        <v>495</v>
      </c>
      <c r="E57" s="87" t="s">
        <v>110</v>
      </c>
      <c r="F57" s="87" t="s">
        <v>109</v>
      </c>
      <c r="H57" s="93" t="s">
        <v>496</v>
      </c>
      <c r="I57" s="94" t="s">
        <v>497</v>
      </c>
      <c r="J57" s="94" t="s">
        <v>498</v>
      </c>
      <c r="K57" s="97" t="s">
        <v>499</v>
      </c>
      <c r="L57" s="94" t="s">
        <v>500</v>
      </c>
      <c r="M57" s="94" t="s">
        <v>501</v>
      </c>
      <c r="N57" s="94" t="s">
        <v>502</v>
      </c>
    </row>
    <row r="58" spans="1:14" x14ac:dyDescent="0.25">
      <c r="A58" s="92" t="s">
        <v>228</v>
      </c>
      <c r="B58" s="87" t="s">
        <v>503</v>
      </c>
      <c r="C58" s="87" t="s">
        <v>3823</v>
      </c>
      <c r="D58" s="87" t="s">
        <v>345</v>
      </c>
      <c r="E58" s="87" t="s">
        <v>346</v>
      </c>
      <c r="F58" s="87" t="s">
        <v>232</v>
      </c>
      <c r="H58" s="165" t="s">
        <v>504</v>
      </c>
      <c r="I58" s="94" t="s">
        <v>505</v>
      </c>
      <c r="J58" s="94" t="s">
        <v>506</v>
      </c>
      <c r="K58" s="97" t="s">
        <v>507</v>
      </c>
      <c r="L58" s="94" t="s">
        <v>127</v>
      </c>
      <c r="M58" s="94" t="s">
        <v>508</v>
      </c>
      <c r="N58" s="94" t="s">
        <v>509</v>
      </c>
    </row>
    <row r="59" spans="1:14" x14ac:dyDescent="0.25">
      <c r="A59" s="90" t="s">
        <v>307</v>
      </c>
      <c r="B59" s="87" t="s">
        <v>510</v>
      </c>
      <c r="C59" s="87" t="s">
        <v>3825</v>
      </c>
      <c r="D59" s="87" t="s">
        <v>511</v>
      </c>
      <c r="E59" s="87" t="s">
        <v>313</v>
      </c>
      <c r="F59" s="87" t="s">
        <v>312</v>
      </c>
      <c r="H59" s="166"/>
      <c r="I59" s="94" t="s">
        <v>512</v>
      </c>
      <c r="J59" s="94" t="s">
        <v>513</v>
      </c>
      <c r="K59" s="97" t="s">
        <v>514</v>
      </c>
      <c r="L59" s="94" t="s">
        <v>127</v>
      </c>
      <c r="M59" s="94" t="s">
        <v>508</v>
      </c>
      <c r="N59" s="94" t="s">
        <v>515</v>
      </c>
    </row>
    <row r="60" spans="1:14" x14ac:dyDescent="0.25">
      <c r="A60" s="92" t="s">
        <v>39</v>
      </c>
      <c r="B60" s="87" t="s">
        <v>516</v>
      </c>
      <c r="C60" s="87" t="s">
        <v>3826</v>
      </c>
      <c r="D60" s="87" t="s">
        <v>148</v>
      </c>
      <c r="E60" s="87" t="s">
        <v>88</v>
      </c>
      <c r="F60" s="87" t="s">
        <v>87</v>
      </c>
      <c r="H60" s="165" t="s">
        <v>202</v>
      </c>
      <c r="I60" s="94" t="s">
        <v>201</v>
      </c>
      <c r="J60" s="94" t="s">
        <v>517</v>
      </c>
      <c r="K60" s="97" t="s">
        <v>518</v>
      </c>
      <c r="L60" s="94" t="s">
        <v>6</v>
      </c>
      <c r="M60" s="94" t="s">
        <v>519</v>
      </c>
      <c r="N60" s="94" t="s">
        <v>520</v>
      </c>
    </row>
    <row r="61" spans="1:14" x14ac:dyDescent="0.25">
      <c r="A61" s="90" t="s">
        <v>318</v>
      </c>
      <c r="B61" s="87" t="s">
        <v>521</v>
      </c>
      <c r="C61" s="87" t="s">
        <v>3825</v>
      </c>
      <c r="D61" s="87" t="s">
        <v>522</v>
      </c>
      <c r="E61" s="87" t="s">
        <v>428</v>
      </c>
      <c r="F61" s="87" t="s">
        <v>418</v>
      </c>
      <c r="H61" s="166"/>
      <c r="I61" s="94" t="s">
        <v>436</v>
      </c>
      <c r="J61" s="94" t="s">
        <v>523</v>
      </c>
      <c r="K61" s="97" t="s">
        <v>524</v>
      </c>
      <c r="L61" s="94" t="s">
        <v>525</v>
      </c>
      <c r="M61" s="94" t="s">
        <v>526</v>
      </c>
      <c r="N61" s="94" t="s">
        <v>527</v>
      </c>
    </row>
    <row r="62" spans="1:14" x14ac:dyDescent="0.25">
      <c r="A62" s="92" t="s">
        <v>6</v>
      </c>
      <c r="B62" s="87" t="s">
        <v>528</v>
      </c>
      <c r="C62" s="87" t="s">
        <v>3822</v>
      </c>
      <c r="D62" s="87" t="s">
        <v>200</v>
      </c>
      <c r="E62" s="87" t="s">
        <v>201</v>
      </c>
      <c r="F62" s="87" t="s">
        <v>202</v>
      </c>
      <c r="H62" s="93" t="s">
        <v>529</v>
      </c>
      <c r="I62" s="94" t="s">
        <v>530</v>
      </c>
      <c r="J62" s="94" t="s">
        <v>531</v>
      </c>
      <c r="K62" s="97" t="s">
        <v>532</v>
      </c>
      <c r="L62" s="94" t="s">
        <v>533</v>
      </c>
      <c r="M62" s="94" t="s">
        <v>534</v>
      </c>
      <c r="N62" s="94" t="s">
        <v>535</v>
      </c>
    </row>
    <row r="63" spans="1:14" x14ac:dyDescent="0.25">
      <c r="A63" s="90" t="s">
        <v>127</v>
      </c>
      <c r="B63" s="87" t="s">
        <v>460</v>
      </c>
      <c r="C63" s="87" t="s">
        <v>3822</v>
      </c>
      <c r="D63" s="87" t="s">
        <v>536</v>
      </c>
      <c r="E63" s="87" t="s">
        <v>457</v>
      </c>
      <c r="F63" s="87" t="s">
        <v>456</v>
      </c>
      <c r="H63" s="165" t="s">
        <v>10</v>
      </c>
      <c r="I63" s="94" t="s">
        <v>537</v>
      </c>
      <c r="J63" s="94" t="s">
        <v>538</v>
      </c>
      <c r="K63" s="97" t="s">
        <v>539</v>
      </c>
      <c r="L63" s="94" t="s">
        <v>540</v>
      </c>
      <c r="M63" s="94" t="s">
        <v>541</v>
      </c>
      <c r="N63" s="94" t="s">
        <v>542</v>
      </c>
    </row>
    <row r="64" spans="1:14" x14ac:dyDescent="0.25">
      <c r="A64" s="92" t="s">
        <v>94</v>
      </c>
      <c r="B64" s="87" t="s">
        <v>543</v>
      </c>
      <c r="C64" s="87" t="s">
        <v>3825</v>
      </c>
      <c r="D64" s="87" t="s">
        <v>241</v>
      </c>
      <c r="E64" s="87" t="s">
        <v>242</v>
      </c>
      <c r="F64" s="87" t="s">
        <v>243</v>
      </c>
      <c r="H64" s="167"/>
      <c r="I64" s="94" t="s">
        <v>9</v>
      </c>
      <c r="J64" s="94" t="s">
        <v>544</v>
      </c>
      <c r="K64" s="97" t="s">
        <v>545</v>
      </c>
      <c r="L64" s="94" t="s">
        <v>7</v>
      </c>
      <c r="M64" s="94" t="s">
        <v>546</v>
      </c>
      <c r="N64" s="94" t="s">
        <v>547</v>
      </c>
    </row>
    <row r="65" spans="1:14" x14ac:dyDescent="0.25">
      <c r="A65" s="90" t="s">
        <v>325</v>
      </c>
      <c r="B65" s="87" t="s">
        <v>325</v>
      </c>
      <c r="C65" s="87" t="s">
        <v>3825</v>
      </c>
      <c r="D65" s="87" t="s">
        <v>548</v>
      </c>
      <c r="E65" s="87" t="s">
        <v>322</v>
      </c>
      <c r="F65" s="87" t="s">
        <v>321</v>
      </c>
      <c r="H65" s="167"/>
      <c r="I65" s="94" t="s">
        <v>549</v>
      </c>
      <c r="J65" s="94" t="s">
        <v>550</v>
      </c>
      <c r="K65" s="97" t="s">
        <v>551</v>
      </c>
      <c r="L65" s="94" t="s">
        <v>552</v>
      </c>
      <c r="M65" s="94" t="s">
        <v>553</v>
      </c>
      <c r="N65" s="94" t="s">
        <v>554</v>
      </c>
    </row>
    <row r="66" spans="1:14" x14ac:dyDescent="0.25">
      <c r="A66" s="92" t="s">
        <v>18</v>
      </c>
      <c r="B66" s="87" t="s">
        <v>555</v>
      </c>
      <c r="C66" s="87" t="s">
        <v>3826</v>
      </c>
      <c r="D66" s="87" t="s">
        <v>556</v>
      </c>
      <c r="E66" s="87" t="s">
        <v>222</v>
      </c>
      <c r="F66" s="87" t="s">
        <v>221</v>
      </c>
      <c r="H66" s="166"/>
      <c r="I66" s="94" t="s">
        <v>86</v>
      </c>
      <c r="J66" s="94" t="s">
        <v>557</v>
      </c>
      <c r="K66" s="97" t="s">
        <v>558</v>
      </c>
      <c r="L66" s="94" t="s">
        <v>559</v>
      </c>
      <c r="M66" s="94" t="s">
        <v>560</v>
      </c>
      <c r="N66" s="94" t="s">
        <v>561</v>
      </c>
    </row>
    <row r="67" spans="1:14" x14ac:dyDescent="0.25">
      <c r="A67" s="90" t="s">
        <v>228</v>
      </c>
      <c r="B67" s="87" t="s">
        <v>562</v>
      </c>
      <c r="C67" s="87" t="s">
        <v>3823</v>
      </c>
      <c r="D67" s="87" t="s">
        <v>230</v>
      </c>
      <c r="E67" s="87" t="s">
        <v>231</v>
      </c>
      <c r="F67" s="87" t="s">
        <v>232</v>
      </c>
      <c r="H67" s="93" t="s">
        <v>563</v>
      </c>
      <c r="I67" s="94" t="s">
        <v>564</v>
      </c>
      <c r="J67" s="94" t="s">
        <v>565</v>
      </c>
      <c r="K67" s="97" t="s">
        <v>566</v>
      </c>
      <c r="L67" s="94" t="s">
        <v>567</v>
      </c>
      <c r="M67" s="94" t="s">
        <v>568</v>
      </c>
      <c r="N67" s="94" t="s">
        <v>569</v>
      </c>
    </row>
    <row r="68" spans="1:14" x14ac:dyDescent="0.25">
      <c r="A68" s="92" t="s">
        <v>318</v>
      </c>
      <c r="B68" s="87" t="s">
        <v>570</v>
      </c>
      <c r="C68" s="87" t="s">
        <v>3825</v>
      </c>
      <c r="D68" s="87" t="s">
        <v>571</v>
      </c>
      <c r="E68" s="87" t="s">
        <v>419</v>
      </c>
      <c r="F68" s="87" t="s">
        <v>418</v>
      </c>
      <c r="H68" s="93" t="s">
        <v>572</v>
      </c>
      <c r="I68" s="94" t="s">
        <v>573</v>
      </c>
      <c r="J68" s="94" t="s">
        <v>574</v>
      </c>
      <c r="K68" s="97" t="s">
        <v>575</v>
      </c>
      <c r="L68" s="94" t="s">
        <v>72</v>
      </c>
      <c r="M68" s="94" t="s">
        <v>576</v>
      </c>
      <c r="N68" s="94" t="s">
        <v>577</v>
      </c>
    </row>
    <row r="69" spans="1:14" x14ac:dyDescent="0.25">
      <c r="A69" s="90" t="s">
        <v>60</v>
      </c>
      <c r="B69" s="87" t="s">
        <v>578</v>
      </c>
      <c r="C69" s="87" t="s">
        <v>3824</v>
      </c>
      <c r="D69" s="87" t="s">
        <v>117</v>
      </c>
      <c r="E69" s="87" t="s">
        <v>118</v>
      </c>
      <c r="F69" s="87" t="s">
        <v>119</v>
      </c>
      <c r="H69" s="93" t="s">
        <v>261</v>
      </c>
      <c r="I69" s="94" t="s">
        <v>260</v>
      </c>
      <c r="J69" s="94" t="s">
        <v>579</v>
      </c>
      <c r="K69" s="97" t="s">
        <v>580</v>
      </c>
      <c r="L69" s="94" t="s">
        <v>258</v>
      </c>
      <c r="M69" s="94" t="s">
        <v>581</v>
      </c>
      <c r="N69" s="94" t="s">
        <v>582</v>
      </c>
    </row>
    <row r="70" spans="1:14" x14ac:dyDescent="0.25">
      <c r="A70" s="92" t="s">
        <v>167</v>
      </c>
      <c r="B70" s="87" t="s">
        <v>583</v>
      </c>
      <c r="C70" s="87" t="s">
        <v>3823</v>
      </c>
      <c r="D70" s="87" t="s">
        <v>211</v>
      </c>
      <c r="E70" s="87" t="s">
        <v>212</v>
      </c>
      <c r="F70" s="87" t="s">
        <v>171</v>
      </c>
      <c r="H70" s="165" t="s">
        <v>171</v>
      </c>
      <c r="I70" s="94" t="s">
        <v>170</v>
      </c>
      <c r="J70" s="94" t="s">
        <v>584</v>
      </c>
      <c r="K70" s="97" t="s">
        <v>585</v>
      </c>
      <c r="L70" s="94" t="s">
        <v>167</v>
      </c>
      <c r="M70" s="94" t="s">
        <v>586</v>
      </c>
      <c r="N70" s="94" t="s">
        <v>587</v>
      </c>
    </row>
    <row r="71" spans="1:14" x14ac:dyDescent="0.25">
      <c r="A71" s="90" t="s">
        <v>30</v>
      </c>
      <c r="B71" s="87" t="s">
        <v>588</v>
      </c>
      <c r="C71" s="87" t="s">
        <v>3825</v>
      </c>
      <c r="D71" s="87" t="s">
        <v>589</v>
      </c>
      <c r="E71" s="87" t="s">
        <v>367</v>
      </c>
      <c r="F71" s="87" t="s">
        <v>191</v>
      </c>
      <c r="H71" s="167"/>
      <c r="I71" s="94" t="s">
        <v>212</v>
      </c>
      <c r="J71" s="94" t="s">
        <v>590</v>
      </c>
      <c r="K71" s="97" t="s">
        <v>591</v>
      </c>
      <c r="L71" s="94" t="s">
        <v>592</v>
      </c>
      <c r="M71" s="94" t="s">
        <v>593</v>
      </c>
      <c r="N71" s="94" t="s">
        <v>594</v>
      </c>
    </row>
    <row r="72" spans="1:14" x14ac:dyDescent="0.25">
      <c r="A72" s="92" t="s">
        <v>27</v>
      </c>
      <c r="B72" s="87" t="s">
        <v>595</v>
      </c>
      <c r="C72" s="87" t="s">
        <v>3826</v>
      </c>
      <c r="D72" s="87" t="s">
        <v>269</v>
      </c>
      <c r="E72" s="87" t="s">
        <v>133</v>
      </c>
      <c r="F72" s="87" t="s">
        <v>132</v>
      </c>
      <c r="H72" s="166"/>
      <c r="I72" s="94" t="s">
        <v>394</v>
      </c>
      <c r="J72" s="94" t="s">
        <v>596</v>
      </c>
      <c r="K72" s="97" t="s">
        <v>597</v>
      </c>
      <c r="L72" s="94" t="s">
        <v>598</v>
      </c>
      <c r="M72" s="94" t="s">
        <v>599</v>
      </c>
      <c r="N72" s="94" t="s">
        <v>600</v>
      </c>
    </row>
    <row r="73" spans="1:14" x14ac:dyDescent="0.25">
      <c r="A73" s="90" t="s">
        <v>6</v>
      </c>
      <c r="B73" s="87" t="s">
        <v>601</v>
      </c>
      <c r="C73" s="87" t="s">
        <v>3822</v>
      </c>
      <c r="D73" s="87" t="s">
        <v>200</v>
      </c>
      <c r="E73" s="87" t="s">
        <v>201</v>
      </c>
      <c r="F73" s="87" t="s">
        <v>202</v>
      </c>
      <c r="H73" s="165" t="s">
        <v>46</v>
      </c>
      <c r="I73" s="94" t="s">
        <v>45</v>
      </c>
      <c r="J73" s="94" t="s">
        <v>602</v>
      </c>
      <c r="K73" s="97" t="s">
        <v>603</v>
      </c>
      <c r="L73" s="94" t="s">
        <v>604</v>
      </c>
      <c r="M73" s="94" t="s">
        <v>605</v>
      </c>
      <c r="N73" s="94" t="s">
        <v>606</v>
      </c>
    </row>
    <row r="74" spans="1:14" x14ac:dyDescent="0.25">
      <c r="A74" s="92" t="s">
        <v>91</v>
      </c>
      <c r="B74" s="87" t="s">
        <v>124</v>
      </c>
      <c r="C74" s="87" t="s">
        <v>3826</v>
      </c>
      <c r="D74" s="87" t="s">
        <v>455</v>
      </c>
      <c r="E74" s="87" t="s">
        <v>121</v>
      </c>
      <c r="F74" s="87" t="s">
        <v>120</v>
      </c>
      <c r="H74" s="167"/>
      <c r="I74" s="94" t="s">
        <v>338</v>
      </c>
      <c r="J74" s="94" t="s">
        <v>607</v>
      </c>
      <c r="K74" s="97" t="s">
        <v>608</v>
      </c>
      <c r="L74" s="94" t="s">
        <v>42</v>
      </c>
      <c r="M74" s="94" t="s">
        <v>609</v>
      </c>
      <c r="N74" s="94" t="s">
        <v>610</v>
      </c>
    </row>
    <row r="75" spans="1:14" x14ac:dyDescent="0.25">
      <c r="A75" s="90" t="s">
        <v>318</v>
      </c>
      <c r="B75" s="87" t="s">
        <v>611</v>
      </c>
      <c r="C75" s="87" t="s">
        <v>3826</v>
      </c>
      <c r="D75" s="87" t="s">
        <v>556</v>
      </c>
      <c r="E75" s="87" t="s">
        <v>222</v>
      </c>
      <c r="F75" s="87" t="s">
        <v>221</v>
      </c>
      <c r="H75" s="166"/>
      <c r="I75" s="94" t="s">
        <v>612</v>
      </c>
      <c r="J75" s="94" t="s">
        <v>613</v>
      </c>
      <c r="K75" s="97" t="s">
        <v>614</v>
      </c>
      <c r="L75" s="94" t="s">
        <v>615</v>
      </c>
      <c r="M75" s="94" t="s">
        <v>616</v>
      </c>
      <c r="N75" s="94" t="s">
        <v>617</v>
      </c>
    </row>
    <row r="76" spans="1:14" x14ac:dyDescent="0.25">
      <c r="A76" s="92" t="s">
        <v>307</v>
      </c>
      <c r="B76" s="87" t="s">
        <v>307</v>
      </c>
      <c r="C76" s="87" t="s">
        <v>3825</v>
      </c>
      <c r="D76" s="87" t="s">
        <v>511</v>
      </c>
      <c r="E76" s="87" t="s">
        <v>313</v>
      </c>
      <c r="F76" s="87" t="s">
        <v>312</v>
      </c>
      <c r="H76" s="165" t="s">
        <v>232</v>
      </c>
      <c r="I76" s="94" t="s">
        <v>346</v>
      </c>
      <c r="J76" s="94" t="s">
        <v>618</v>
      </c>
      <c r="K76" s="97" t="s">
        <v>619</v>
      </c>
      <c r="L76" s="94" t="s">
        <v>620</v>
      </c>
      <c r="M76" s="94" t="s">
        <v>621</v>
      </c>
      <c r="N76" s="94" t="s">
        <v>622</v>
      </c>
    </row>
    <row r="77" spans="1:14" x14ac:dyDescent="0.25">
      <c r="A77" s="90" t="s">
        <v>307</v>
      </c>
      <c r="B77" s="87" t="s">
        <v>623</v>
      </c>
      <c r="C77" s="87" t="s">
        <v>3825</v>
      </c>
      <c r="D77" s="87" t="s">
        <v>511</v>
      </c>
      <c r="E77" s="87" t="s">
        <v>313</v>
      </c>
      <c r="F77" s="87" t="s">
        <v>312</v>
      </c>
      <c r="H77" s="167"/>
      <c r="I77" s="94" t="s">
        <v>231</v>
      </c>
      <c r="J77" s="94" t="s">
        <v>624</v>
      </c>
      <c r="K77" s="97" t="s">
        <v>625</v>
      </c>
      <c r="L77" s="94" t="s">
        <v>228</v>
      </c>
      <c r="M77" s="94" t="s">
        <v>626</v>
      </c>
      <c r="N77" s="94" t="s">
        <v>627</v>
      </c>
    </row>
    <row r="78" spans="1:14" x14ac:dyDescent="0.25">
      <c r="A78" s="92" t="s">
        <v>6</v>
      </c>
      <c r="B78" s="87" t="s">
        <v>628</v>
      </c>
      <c r="C78" s="87" t="s">
        <v>3822</v>
      </c>
      <c r="D78" s="87" t="s">
        <v>8</v>
      </c>
      <c r="E78" s="87" t="s">
        <v>9</v>
      </c>
      <c r="F78" s="87" t="s">
        <v>10</v>
      </c>
      <c r="H78" s="166"/>
      <c r="I78" s="94" t="s">
        <v>366</v>
      </c>
      <c r="J78" s="94" t="s">
        <v>629</v>
      </c>
      <c r="K78" s="97" t="s">
        <v>630</v>
      </c>
      <c r="L78" s="94" t="s">
        <v>631</v>
      </c>
      <c r="M78" s="94" t="s">
        <v>632</v>
      </c>
      <c r="N78" s="94" t="s">
        <v>633</v>
      </c>
    </row>
    <row r="79" spans="1:14" x14ac:dyDescent="0.25">
      <c r="A79" s="90" t="s">
        <v>6</v>
      </c>
      <c r="B79" s="87" t="s">
        <v>634</v>
      </c>
      <c r="C79" s="87" t="s">
        <v>3822</v>
      </c>
      <c r="D79" s="87" t="s">
        <v>435</v>
      </c>
      <c r="E79" s="87" t="s">
        <v>436</v>
      </c>
      <c r="F79" s="87" t="s">
        <v>202</v>
      </c>
      <c r="H79" s="165" t="s">
        <v>76</v>
      </c>
      <c r="I79" s="94" t="s">
        <v>75</v>
      </c>
      <c r="J79" s="94" t="s">
        <v>635</v>
      </c>
      <c r="K79" s="97" t="s">
        <v>636</v>
      </c>
      <c r="L79" s="94" t="s">
        <v>73</v>
      </c>
      <c r="M79" s="94" t="s">
        <v>637</v>
      </c>
      <c r="N79" s="94" t="s">
        <v>638</v>
      </c>
    </row>
    <row r="80" spans="1:14" x14ac:dyDescent="0.25">
      <c r="A80" s="90" t="s">
        <v>325</v>
      </c>
      <c r="B80" s="87" t="s">
        <v>406</v>
      </c>
      <c r="C80" s="87" t="s">
        <v>3825</v>
      </c>
      <c r="D80" s="87" t="s">
        <v>426</v>
      </c>
      <c r="E80" s="87" t="s">
        <v>427</v>
      </c>
      <c r="F80" s="87" t="s">
        <v>402</v>
      </c>
      <c r="H80" s="166"/>
      <c r="I80" s="94" t="s">
        <v>639</v>
      </c>
      <c r="J80" s="94" t="s">
        <v>640</v>
      </c>
      <c r="K80" s="97" t="s">
        <v>641</v>
      </c>
      <c r="L80" s="94" t="s">
        <v>642</v>
      </c>
      <c r="M80" s="94" t="s">
        <v>643</v>
      </c>
      <c r="N80" s="94" t="s">
        <v>644</v>
      </c>
    </row>
    <row r="81" spans="1:14" x14ac:dyDescent="0.25">
      <c r="A81" s="92" t="s">
        <v>228</v>
      </c>
      <c r="B81" s="87" t="s">
        <v>645</v>
      </c>
      <c r="C81" s="87" t="s">
        <v>3823</v>
      </c>
      <c r="D81" s="87" t="s">
        <v>230</v>
      </c>
      <c r="E81" s="87" t="s">
        <v>231</v>
      </c>
      <c r="F81" s="87" t="s">
        <v>232</v>
      </c>
      <c r="H81" s="165" t="s">
        <v>119</v>
      </c>
      <c r="I81" s="94" t="s">
        <v>646</v>
      </c>
      <c r="J81" s="94" t="s">
        <v>647</v>
      </c>
      <c r="K81" s="97" t="s">
        <v>648</v>
      </c>
      <c r="L81" s="94" t="s">
        <v>60</v>
      </c>
      <c r="M81" s="94" t="s">
        <v>649</v>
      </c>
      <c r="N81" s="94" t="s">
        <v>650</v>
      </c>
    </row>
    <row r="82" spans="1:14" x14ac:dyDescent="0.25">
      <c r="A82" s="90" t="s">
        <v>167</v>
      </c>
      <c r="B82" s="87" t="s">
        <v>651</v>
      </c>
      <c r="C82" s="87" t="s">
        <v>3823</v>
      </c>
      <c r="D82" s="87" t="s">
        <v>169</v>
      </c>
      <c r="E82" s="87" t="s">
        <v>170</v>
      </c>
      <c r="F82" s="87" t="s">
        <v>171</v>
      </c>
      <c r="H82" s="166"/>
      <c r="I82" s="94" t="s">
        <v>118</v>
      </c>
      <c r="J82" s="94" t="s">
        <v>652</v>
      </c>
      <c r="K82" s="97" t="s">
        <v>653</v>
      </c>
      <c r="L82" s="94" t="s">
        <v>654</v>
      </c>
      <c r="M82" s="94" t="s">
        <v>655</v>
      </c>
      <c r="N82" s="94" t="s">
        <v>656</v>
      </c>
    </row>
    <row r="83" spans="1:14" x14ac:dyDescent="0.25">
      <c r="A83" s="92" t="s">
        <v>228</v>
      </c>
      <c r="B83" s="87" t="s">
        <v>620</v>
      </c>
      <c r="C83" s="87" t="s">
        <v>3823</v>
      </c>
      <c r="D83" s="87" t="s">
        <v>345</v>
      </c>
      <c r="E83" s="87" t="s">
        <v>346</v>
      </c>
      <c r="F83" s="87" t="s">
        <v>232</v>
      </c>
      <c r="H83" s="165" t="s">
        <v>159</v>
      </c>
      <c r="I83" s="94" t="s">
        <v>657</v>
      </c>
      <c r="J83" s="94" t="s">
        <v>658</v>
      </c>
      <c r="K83" s="97" t="s">
        <v>659</v>
      </c>
      <c r="L83" s="94" t="s">
        <v>660</v>
      </c>
      <c r="M83" s="94" t="s">
        <v>661</v>
      </c>
      <c r="N83" s="94" t="s">
        <v>662</v>
      </c>
    </row>
    <row r="84" spans="1:14" x14ac:dyDescent="0.25">
      <c r="A84" s="90" t="s">
        <v>6</v>
      </c>
      <c r="B84" s="87" t="s">
        <v>663</v>
      </c>
      <c r="C84" s="87" t="s">
        <v>3822</v>
      </c>
      <c r="D84" s="87" t="s">
        <v>85</v>
      </c>
      <c r="E84" s="87" t="s">
        <v>86</v>
      </c>
      <c r="F84" s="87" t="s">
        <v>10</v>
      </c>
      <c r="H84" s="166"/>
      <c r="I84" s="94" t="s">
        <v>158</v>
      </c>
      <c r="J84" s="94" t="s">
        <v>664</v>
      </c>
      <c r="K84" s="97" t="s">
        <v>665</v>
      </c>
      <c r="L84" s="94" t="s">
        <v>666</v>
      </c>
      <c r="M84" s="94" t="s">
        <v>667</v>
      </c>
      <c r="N84" s="94" t="s">
        <v>668</v>
      </c>
    </row>
    <row r="85" spans="1:14" x14ac:dyDescent="0.25">
      <c r="A85" s="92" t="s">
        <v>18</v>
      </c>
      <c r="B85" s="87" t="s">
        <v>669</v>
      </c>
      <c r="C85" s="87" t="s">
        <v>3826</v>
      </c>
      <c r="D85" s="87" t="s">
        <v>670</v>
      </c>
      <c r="E85" s="87" t="s">
        <v>263</v>
      </c>
      <c r="F85" s="87" t="s">
        <v>262</v>
      </c>
      <c r="H85" s="93" t="s">
        <v>64</v>
      </c>
      <c r="I85" s="94" t="s">
        <v>63</v>
      </c>
      <c r="J85" s="94" t="s">
        <v>590</v>
      </c>
      <c r="K85" s="97" t="s">
        <v>671</v>
      </c>
      <c r="L85" s="94" t="s">
        <v>672</v>
      </c>
      <c r="M85" s="94" t="s">
        <v>673</v>
      </c>
      <c r="N85" s="94" t="s">
        <v>674</v>
      </c>
    </row>
    <row r="86" spans="1:14" x14ac:dyDescent="0.25">
      <c r="A86" s="90" t="s">
        <v>27</v>
      </c>
      <c r="B86" s="87" t="s">
        <v>675</v>
      </c>
      <c r="C86" s="87" t="s">
        <v>3826</v>
      </c>
      <c r="D86" s="87" t="s">
        <v>385</v>
      </c>
      <c r="E86" s="87" t="s">
        <v>150</v>
      </c>
      <c r="F86" s="87" t="s">
        <v>149</v>
      </c>
      <c r="H86" s="89"/>
      <c r="I86" s="89"/>
      <c r="J86" s="89"/>
      <c r="K86" s="89"/>
      <c r="L86" s="89"/>
      <c r="M86" s="89"/>
      <c r="N86" s="89"/>
    </row>
    <row r="87" spans="1:14" x14ac:dyDescent="0.25">
      <c r="A87" s="92" t="s">
        <v>18</v>
      </c>
      <c r="B87" s="87" t="s">
        <v>676</v>
      </c>
      <c r="C87" s="87" t="s">
        <v>3825</v>
      </c>
      <c r="D87" s="87" t="s">
        <v>359</v>
      </c>
      <c r="E87" s="87" t="s">
        <v>331</v>
      </c>
      <c r="F87" s="87" t="s">
        <v>330</v>
      </c>
    </row>
    <row r="88" spans="1:14" x14ac:dyDescent="0.25">
      <c r="A88" s="90" t="s">
        <v>42</v>
      </c>
      <c r="B88" s="87" t="s">
        <v>604</v>
      </c>
      <c r="C88" s="87" t="s">
        <v>3823</v>
      </c>
      <c r="D88" s="87" t="s">
        <v>44</v>
      </c>
      <c r="E88" s="87" t="s">
        <v>45</v>
      </c>
      <c r="F88" s="87" t="s">
        <v>46</v>
      </c>
    </row>
    <row r="89" spans="1:14" x14ac:dyDescent="0.25">
      <c r="A89" s="92" t="s">
        <v>42</v>
      </c>
      <c r="B89" s="87" t="s">
        <v>42</v>
      </c>
      <c r="C89" s="87" t="s">
        <v>3823</v>
      </c>
      <c r="D89" s="87" t="s">
        <v>337</v>
      </c>
      <c r="E89" s="87" t="s">
        <v>338</v>
      </c>
      <c r="F89" s="87" t="s">
        <v>46</v>
      </c>
    </row>
    <row r="90" spans="1:14" x14ac:dyDescent="0.25">
      <c r="A90" s="90" t="s">
        <v>27</v>
      </c>
      <c r="B90" s="87" t="s">
        <v>164</v>
      </c>
      <c r="C90" s="87" t="s">
        <v>3826</v>
      </c>
      <c r="D90" s="87" t="s">
        <v>677</v>
      </c>
      <c r="E90" s="87" t="s">
        <v>161</v>
      </c>
      <c r="F90" s="87" t="s">
        <v>160</v>
      </c>
    </row>
    <row r="91" spans="1:14" x14ac:dyDescent="0.25">
      <c r="A91" s="92" t="s">
        <v>60</v>
      </c>
      <c r="B91" s="87" t="s">
        <v>60</v>
      </c>
      <c r="C91" s="87" t="s">
        <v>3824</v>
      </c>
      <c r="D91" s="87" t="s">
        <v>678</v>
      </c>
      <c r="E91" s="87" t="s">
        <v>646</v>
      </c>
      <c r="F91" s="87" t="s">
        <v>119</v>
      </c>
    </row>
    <row r="92" spans="1:14" x14ac:dyDescent="0.25">
      <c r="A92" s="90" t="s">
        <v>69</v>
      </c>
      <c r="B92" s="87" t="s">
        <v>144</v>
      </c>
      <c r="C92" s="87" t="s">
        <v>3826</v>
      </c>
      <c r="D92" s="87" t="s">
        <v>679</v>
      </c>
      <c r="E92" s="87" t="s">
        <v>141</v>
      </c>
      <c r="F92" s="87" t="s">
        <v>132</v>
      </c>
    </row>
    <row r="93" spans="1:14" x14ac:dyDescent="0.25">
      <c r="A93" s="92" t="s">
        <v>167</v>
      </c>
      <c r="B93" s="87" t="s">
        <v>680</v>
      </c>
      <c r="C93" s="87" t="s">
        <v>3823</v>
      </c>
      <c r="D93" s="87" t="s">
        <v>169</v>
      </c>
      <c r="E93" s="87" t="s">
        <v>170</v>
      </c>
      <c r="F93" s="87" t="s">
        <v>171</v>
      </c>
    </row>
    <row r="94" spans="1:14" x14ac:dyDescent="0.25">
      <c r="A94" s="90" t="s">
        <v>6</v>
      </c>
      <c r="B94" s="87" t="s">
        <v>681</v>
      </c>
      <c r="C94" s="87" t="s">
        <v>3822</v>
      </c>
      <c r="D94" s="87" t="s">
        <v>682</v>
      </c>
      <c r="E94" s="87" t="s">
        <v>549</v>
      </c>
      <c r="F94" s="87" t="s">
        <v>10</v>
      </c>
    </row>
    <row r="95" spans="1:14" x14ac:dyDescent="0.25">
      <c r="A95" s="92" t="s">
        <v>307</v>
      </c>
      <c r="B95" s="87" t="s">
        <v>415</v>
      </c>
      <c r="C95" s="87" t="s">
        <v>3825</v>
      </c>
      <c r="D95" s="87" t="s">
        <v>683</v>
      </c>
      <c r="E95" s="87" t="s">
        <v>412</v>
      </c>
      <c r="F95" s="87" t="s">
        <v>411</v>
      </c>
    </row>
    <row r="96" spans="1:14" x14ac:dyDescent="0.25">
      <c r="A96" s="90" t="s">
        <v>30</v>
      </c>
      <c r="B96" s="87" t="s">
        <v>684</v>
      </c>
      <c r="C96" s="87" t="s">
        <v>3825</v>
      </c>
      <c r="D96" s="87" t="s">
        <v>189</v>
      </c>
      <c r="E96" s="87" t="s">
        <v>190</v>
      </c>
      <c r="F96" s="87" t="s">
        <v>191</v>
      </c>
    </row>
    <row r="97" spans="1:6" x14ac:dyDescent="0.25">
      <c r="A97" s="92" t="s">
        <v>94</v>
      </c>
      <c r="B97" s="87" t="s">
        <v>356</v>
      </c>
      <c r="C97" s="87" t="s">
        <v>3825</v>
      </c>
      <c r="D97" s="87" t="s">
        <v>241</v>
      </c>
      <c r="E97" s="87" t="s">
        <v>242</v>
      </c>
      <c r="F97" s="87" t="s">
        <v>243</v>
      </c>
    </row>
    <row r="98" spans="1:6" x14ac:dyDescent="0.25">
      <c r="A98" s="90" t="s">
        <v>30</v>
      </c>
      <c r="B98" s="87" t="s">
        <v>685</v>
      </c>
      <c r="C98" s="87" t="s">
        <v>3825</v>
      </c>
      <c r="D98" s="87" t="s">
        <v>686</v>
      </c>
      <c r="E98" s="87" t="s">
        <v>373</v>
      </c>
      <c r="F98" s="87" t="s">
        <v>191</v>
      </c>
    </row>
    <row r="99" spans="1:6" x14ac:dyDescent="0.25">
      <c r="A99" s="92" t="s">
        <v>39</v>
      </c>
      <c r="B99" s="87" t="s">
        <v>687</v>
      </c>
      <c r="C99" s="87" t="s">
        <v>3826</v>
      </c>
      <c r="D99" s="87" t="s">
        <v>688</v>
      </c>
      <c r="E99" s="87" t="s">
        <v>99</v>
      </c>
      <c r="F99" s="87" t="s">
        <v>87</v>
      </c>
    </row>
    <row r="100" spans="1:6" x14ac:dyDescent="0.25">
      <c r="A100" s="90" t="s">
        <v>228</v>
      </c>
      <c r="B100" s="87" t="s">
        <v>689</v>
      </c>
      <c r="C100" s="87" t="s">
        <v>3823</v>
      </c>
      <c r="D100" s="87" t="s">
        <v>230</v>
      </c>
      <c r="E100" s="87" t="s">
        <v>231</v>
      </c>
      <c r="F100" s="87" t="s">
        <v>232</v>
      </c>
    </row>
    <row r="101" spans="1:6" x14ac:dyDescent="0.25">
      <c r="A101" s="90" t="s">
        <v>325</v>
      </c>
      <c r="B101" s="87" t="s">
        <v>690</v>
      </c>
      <c r="C101" s="87" t="s">
        <v>3825</v>
      </c>
      <c r="D101" s="87" t="s">
        <v>426</v>
      </c>
      <c r="E101" s="87" t="s">
        <v>403</v>
      </c>
      <c r="F101" s="87" t="s">
        <v>402</v>
      </c>
    </row>
    <row r="102" spans="1:6" x14ac:dyDescent="0.25">
      <c r="A102" s="92" t="s">
        <v>228</v>
      </c>
      <c r="B102" s="87" t="s">
        <v>691</v>
      </c>
      <c r="C102" s="87" t="s">
        <v>3823</v>
      </c>
      <c r="D102" s="87" t="s">
        <v>365</v>
      </c>
      <c r="E102" s="87" t="s">
        <v>366</v>
      </c>
      <c r="F102" s="87" t="s">
        <v>232</v>
      </c>
    </row>
    <row r="103" spans="1:6" x14ac:dyDescent="0.25">
      <c r="A103" s="90" t="s">
        <v>307</v>
      </c>
      <c r="B103" s="87" t="s">
        <v>692</v>
      </c>
      <c r="C103" s="87" t="s">
        <v>3825</v>
      </c>
      <c r="D103" s="87" t="s">
        <v>309</v>
      </c>
      <c r="E103" s="87" t="s">
        <v>310</v>
      </c>
      <c r="F103" s="87" t="s">
        <v>311</v>
      </c>
    </row>
    <row r="104" spans="1:6" x14ac:dyDescent="0.25">
      <c r="A104" s="92" t="s">
        <v>6</v>
      </c>
      <c r="B104" s="87" t="s">
        <v>693</v>
      </c>
      <c r="C104" s="87" t="s">
        <v>3822</v>
      </c>
      <c r="D104" s="87" t="s">
        <v>200</v>
      </c>
      <c r="E104" s="87" t="s">
        <v>201</v>
      </c>
      <c r="F104" s="87" t="s">
        <v>202</v>
      </c>
    </row>
    <row r="105" spans="1:6" x14ac:dyDescent="0.25">
      <c r="A105" s="90" t="s">
        <v>69</v>
      </c>
      <c r="B105" s="87" t="s">
        <v>274</v>
      </c>
      <c r="C105" s="87" t="s">
        <v>3826</v>
      </c>
      <c r="D105" s="87" t="s">
        <v>694</v>
      </c>
      <c r="E105" s="87" t="s">
        <v>271</v>
      </c>
      <c r="F105" s="87" t="s">
        <v>270</v>
      </c>
    </row>
    <row r="106" spans="1:6" x14ac:dyDescent="0.25">
      <c r="A106" s="92" t="s">
        <v>30</v>
      </c>
      <c r="B106" s="87" t="s">
        <v>695</v>
      </c>
      <c r="C106" s="87" t="s">
        <v>3825</v>
      </c>
      <c r="D106" s="87" t="s">
        <v>686</v>
      </c>
      <c r="E106" s="87" t="s">
        <v>373</v>
      </c>
      <c r="F106" s="87" t="s">
        <v>191</v>
      </c>
    </row>
    <row r="107" spans="1:6" x14ac:dyDescent="0.25">
      <c r="A107" s="90" t="s">
        <v>72</v>
      </c>
      <c r="B107" s="87" t="s">
        <v>696</v>
      </c>
      <c r="C107" s="87" t="s">
        <v>3823</v>
      </c>
      <c r="D107" s="87" t="s">
        <v>74</v>
      </c>
      <c r="E107" s="87" t="s">
        <v>75</v>
      </c>
      <c r="F107" s="87" t="s">
        <v>76</v>
      </c>
    </row>
    <row r="108" spans="1:6" x14ac:dyDescent="0.25">
      <c r="A108" s="92" t="s">
        <v>30</v>
      </c>
      <c r="B108" s="87" t="s">
        <v>30</v>
      </c>
      <c r="C108" s="87" t="s">
        <v>3825</v>
      </c>
      <c r="D108" s="87" t="s">
        <v>589</v>
      </c>
      <c r="E108" s="87" t="s">
        <v>367</v>
      </c>
      <c r="F108" s="87" t="s">
        <v>191</v>
      </c>
    </row>
    <row r="109" spans="1:6" x14ac:dyDescent="0.25">
      <c r="A109" s="90" t="s">
        <v>27</v>
      </c>
      <c r="B109" s="87" t="s">
        <v>175</v>
      </c>
      <c r="C109" s="87" t="s">
        <v>3826</v>
      </c>
      <c r="D109" s="87" t="s">
        <v>697</v>
      </c>
      <c r="E109" s="87" t="s">
        <v>172</v>
      </c>
      <c r="F109" s="87" t="s">
        <v>160</v>
      </c>
    </row>
    <row r="110" spans="1:6" x14ac:dyDescent="0.25">
      <c r="A110" s="90" t="s">
        <v>325</v>
      </c>
      <c r="B110" s="87" t="s">
        <v>698</v>
      </c>
      <c r="C110" s="87" t="s">
        <v>3825</v>
      </c>
      <c r="D110" s="87" t="s">
        <v>548</v>
      </c>
      <c r="E110" s="87" t="s">
        <v>322</v>
      </c>
      <c r="F110" s="87" t="s">
        <v>321</v>
      </c>
    </row>
    <row r="111" spans="1:6" x14ac:dyDescent="0.25">
      <c r="A111" s="92" t="s">
        <v>18</v>
      </c>
      <c r="B111" s="87" t="s">
        <v>699</v>
      </c>
      <c r="C111" s="87" t="s">
        <v>3825</v>
      </c>
      <c r="D111" s="87" t="s">
        <v>359</v>
      </c>
      <c r="E111" s="87" t="s">
        <v>331</v>
      </c>
      <c r="F111" s="87" t="s">
        <v>330</v>
      </c>
    </row>
    <row r="112" spans="1:6" x14ac:dyDescent="0.25">
      <c r="A112" s="90" t="s">
        <v>60</v>
      </c>
      <c r="B112" s="87" t="s">
        <v>700</v>
      </c>
      <c r="C112" s="87" t="s">
        <v>3824</v>
      </c>
      <c r="D112" s="87" t="s">
        <v>701</v>
      </c>
      <c r="E112" s="87" t="s">
        <v>657</v>
      </c>
      <c r="F112" s="87" t="s">
        <v>159</v>
      </c>
    </row>
    <row r="113" spans="1:6" x14ac:dyDescent="0.25">
      <c r="A113" s="92" t="s">
        <v>60</v>
      </c>
      <c r="B113" s="87" t="s">
        <v>666</v>
      </c>
      <c r="C113" s="87" t="s">
        <v>3824</v>
      </c>
      <c r="D113" s="87" t="s">
        <v>157</v>
      </c>
      <c r="E113" s="87" t="s">
        <v>158</v>
      </c>
      <c r="F113" s="87" t="s">
        <v>159</v>
      </c>
    </row>
    <row r="114" spans="1:6" x14ac:dyDescent="0.25">
      <c r="A114" s="90" t="s">
        <v>318</v>
      </c>
      <c r="B114" s="87" t="s">
        <v>196</v>
      </c>
      <c r="C114" s="87" t="s">
        <v>3826</v>
      </c>
      <c r="D114" s="87" t="s">
        <v>320</v>
      </c>
      <c r="E114" s="87" t="s">
        <v>193</v>
      </c>
      <c r="F114" s="87" t="s">
        <v>192</v>
      </c>
    </row>
    <row r="115" spans="1:6" x14ac:dyDescent="0.25">
      <c r="A115" s="92" t="s">
        <v>94</v>
      </c>
      <c r="B115" s="87" t="s">
        <v>94</v>
      </c>
      <c r="C115" s="87" t="s">
        <v>3825</v>
      </c>
      <c r="D115" s="87" t="s">
        <v>410</v>
      </c>
      <c r="E115" s="87" t="s">
        <v>339</v>
      </c>
      <c r="F115" s="87" t="s">
        <v>243</v>
      </c>
    </row>
    <row r="116" spans="1:6" x14ac:dyDescent="0.25">
      <c r="A116" s="90" t="s">
        <v>127</v>
      </c>
      <c r="B116" s="87" t="s">
        <v>127</v>
      </c>
      <c r="C116" s="87" t="s">
        <v>3822</v>
      </c>
      <c r="D116" s="87" t="s">
        <v>702</v>
      </c>
      <c r="E116" s="87" t="s">
        <v>703</v>
      </c>
      <c r="F116" s="87" t="s">
        <v>504</v>
      </c>
    </row>
    <row r="117" spans="1:6" x14ac:dyDescent="0.25">
      <c r="A117" s="92" t="s">
        <v>60</v>
      </c>
      <c r="B117" s="87" t="s">
        <v>672</v>
      </c>
      <c r="C117" s="87" t="s">
        <v>3824</v>
      </c>
      <c r="D117" s="87" t="s">
        <v>62</v>
      </c>
      <c r="E117" s="87" t="s">
        <v>63</v>
      </c>
      <c r="F117" s="87" t="s">
        <v>64</v>
      </c>
    </row>
    <row r="118" spans="1:6" x14ac:dyDescent="0.25">
      <c r="A118" s="90" t="s">
        <v>127</v>
      </c>
      <c r="B118" s="87" t="s">
        <v>467</v>
      </c>
      <c r="C118" s="87" t="s">
        <v>3822</v>
      </c>
      <c r="D118" s="87" t="s">
        <v>704</v>
      </c>
      <c r="E118" s="87" t="s">
        <v>464</v>
      </c>
      <c r="F118" s="87" t="s">
        <v>463</v>
      </c>
    </row>
    <row r="119" spans="1:6" x14ac:dyDescent="0.25">
      <c r="A119" s="92" t="s">
        <v>127</v>
      </c>
      <c r="B119" s="87" t="s">
        <v>705</v>
      </c>
      <c r="C119" s="87" t="s">
        <v>3822</v>
      </c>
      <c r="D119" s="87" t="s">
        <v>129</v>
      </c>
      <c r="E119" s="87" t="s">
        <v>130</v>
      </c>
      <c r="F119" s="87" t="s">
        <v>131</v>
      </c>
    </row>
    <row r="120" spans="1:6" x14ac:dyDescent="0.25">
      <c r="A120" s="90" t="s">
        <v>307</v>
      </c>
      <c r="B120" s="87" t="s">
        <v>389</v>
      </c>
      <c r="C120" s="87" t="s">
        <v>3825</v>
      </c>
      <c r="D120" s="87" t="s">
        <v>706</v>
      </c>
      <c r="E120" s="87" t="s">
        <v>386</v>
      </c>
      <c r="F120" s="87" t="s">
        <v>311</v>
      </c>
    </row>
    <row r="121" spans="1:6" x14ac:dyDescent="0.25">
      <c r="A121" s="92" t="s">
        <v>69</v>
      </c>
      <c r="B121" s="87" t="s">
        <v>707</v>
      </c>
      <c r="C121" s="87" t="s">
        <v>3826</v>
      </c>
      <c r="D121" s="87" t="s">
        <v>556</v>
      </c>
      <c r="E121" s="87" t="s">
        <v>222</v>
      </c>
      <c r="F121" s="87" t="s">
        <v>221</v>
      </c>
    </row>
    <row r="122" spans="1:6" x14ac:dyDescent="0.25">
      <c r="A122" s="90" t="s">
        <v>6</v>
      </c>
      <c r="B122" s="87" t="s">
        <v>708</v>
      </c>
      <c r="C122" s="87" t="s">
        <v>3822</v>
      </c>
      <c r="D122" s="87" t="s">
        <v>8</v>
      </c>
      <c r="E122" s="87" t="s">
        <v>9</v>
      </c>
      <c r="F122" s="87" t="s">
        <v>10</v>
      </c>
    </row>
    <row r="123" spans="1:6" x14ac:dyDescent="0.25">
      <c r="A123" s="92" t="s">
        <v>39</v>
      </c>
      <c r="B123" s="87" t="s">
        <v>50</v>
      </c>
      <c r="C123" s="87" t="s">
        <v>3826</v>
      </c>
      <c r="D123" s="87" t="s">
        <v>140</v>
      </c>
      <c r="E123" s="87" t="s">
        <v>47</v>
      </c>
      <c r="F123" s="87" t="s">
        <v>35</v>
      </c>
    </row>
    <row r="124" spans="1:6" x14ac:dyDescent="0.25">
      <c r="A124" s="90" t="s">
        <v>127</v>
      </c>
      <c r="B124" s="87" t="s">
        <v>709</v>
      </c>
      <c r="C124" s="87" t="s">
        <v>3822</v>
      </c>
      <c r="D124" s="87" t="s">
        <v>704</v>
      </c>
      <c r="E124" s="87" t="s">
        <v>464</v>
      </c>
      <c r="F124" s="87" t="s">
        <v>463</v>
      </c>
    </row>
    <row r="125" spans="1:6" x14ac:dyDescent="0.25">
      <c r="A125" s="92" t="s">
        <v>69</v>
      </c>
      <c r="B125" s="87" t="s">
        <v>207</v>
      </c>
      <c r="C125" s="87" t="s">
        <v>3826</v>
      </c>
      <c r="D125" s="87" t="s">
        <v>710</v>
      </c>
      <c r="E125" s="87" t="s">
        <v>711</v>
      </c>
      <c r="F125" s="87" t="s">
        <v>203</v>
      </c>
    </row>
    <row r="126" spans="1:6" x14ac:dyDescent="0.25">
      <c r="A126" s="90" t="s">
        <v>318</v>
      </c>
      <c r="B126" s="87" t="s">
        <v>712</v>
      </c>
      <c r="C126" s="87" t="s">
        <v>3825</v>
      </c>
      <c r="D126" s="87" t="s">
        <v>32</v>
      </c>
      <c r="E126" s="87" t="s">
        <v>33</v>
      </c>
      <c r="F126" s="87" t="s">
        <v>34</v>
      </c>
    </row>
    <row r="127" spans="1:6" x14ac:dyDescent="0.25">
      <c r="A127" s="92" t="s">
        <v>30</v>
      </c>
      <c r="B127" s="87" t="s">
        <v>713</v>
      </c>
      <c r="C127" s="87" t="s">
        <v>3825</v>
      </c>
      <c r="D127" s="87" t="s">
        <v>589</v>
      </c>
      <c r="E127" s="87" t="s">
        <v>367</v>
      </c>
      <c r="F127" s="87" t="s">
        <v>191</v>
      </c>
    </row>
    <row r="128" spans="1:6" x14ac:dyDescent="0.25">
      <c r="A128" s="90" t="s">
        <v>69</v>
      </c>
      <c r="B128" s="87" t="s">
        <v>714</v>
      </c>
      <c r="C128" s="87" t="s">
        <v>3826</v>
      </c>
      <c r="D128" s="87" t="s">
        <v>269</v>
      </c>
      <c r="E128" s="87" t="s">
        <v>133</v>
      </c>
      <c r="F128" s="87" t="s">
        <v>132</v>
      </c>
    </row>
    <row r="129" spans="1:6" x14ac:dyDescent="0.25">
      <c r="A129" s="92" t="s">
        <v>94</v>
      </c>
      <c r="B129" s="87" t="s">
        <v>350</v>
      </c>
      <c r="C129" s="87" t="s">
        <v>3825</v>
      </c>
      <c r="D129" s="87" t="s">
        <v>715</v>
      </c>
      <c r="E129" s="87" t="s">
        <v>716</v>
      </c>
      <c r="F129" s="87" t="s">
        <v>243</v>
      </c>
    </row>
    <row r="130" spans="1:6" x14ac:dyDescent="0.25">
      <c r="A130" s="90" t="s">
        <v>228</v>
      </c>
      <c r="B130" s="87" t="s">
        <v>717</v>
      </c>
      <c r="C130" s="87" t="s">
        <v>3823</v>
      </c>
      <c r="D130" s="87" t="s">
        <v>230</v>
      </c>
      <c r="E130" s="87" t="s">
        <v>231</v>
      </c>
      <c r="F130" s="87" t="s">
        <v>232</v>
      </c>
    </row>
    <row r="131" spans="1:6" x14ac:dyDescent="0.25">
      <c r="A131" s="92" t="s">
        <v>69</v>
      </c>
      <c r="B131" s="87" t="s">
        <v>217</v>
      </c>
      <c r="C131" s="87" t="s">
        <v>3826</v>
      </c>
      <c r="D131" s="87" t="s">
        <v>718</v>
      </c>
      <c r="E131" s="87" t="s">
        <v>214</v>
      </c>
      <c r="F131" s="87" t="s">
        <v>213</v>
      </c>
    </row>
    <row r="132" spans="1:6" x14ac:dyDescent="0.25">
      <c r="A132" s="90" t="s">
        <v>18</v>
      </c>
      <c r="B132" s="87" t="s">
        <v>719</v>
      </c>
      <c r="C132" s="87" t="s">
        <v>3825</v>
      </c>
      <c r="D132" s="87" t="s">
        <v>511</v>
      </c>
      <c r="E132" s="87" t="s">
        <v>313</v>
      </c>
      <c r="F132" s="87" t="s">
        <v>312</v>
      </c>
    </row>
    <row r="133" spans="1:6" x14ac:dyDescent="0.25">
      <c r="A133" s="92" t="s">
        <v>30</v>
      </c>
      <c r="B133" s="87" t="s">
        <v>720</v>
      </c>
      <c r="C133" s="87" t="s">
        <v>3825</v>
      </c>
      <c r="D133" s="87" t="s">
        <v>189</v>
      </c>
      <c r="E133" s="87" t="s">
        <v>190</v>
      </c>
      <c r="F133" s="87" t="s">
        <v>191</v>
      </c>
    </row>
    <row r="134" spans="1:6" x14ac:dyDescent="0.25">
      <c r="A134" s="90" t="s">
        <v>113</v>
      </c>
      <c r="B134" s="87" t="s">
        <v>721</v>
      </c>
      <c r="C134" s="87" t="s">
        <v>3826</v>
      </c>
      <c r="D134" s="87" t="s">
        <v>722</v>
      </c>
      <c r="E134" s="87" t="s">
        <v>252</v>
      </c>
      <c r="F134" s="87" t="s">
        <v>244</v>
      </c>
    </row>
    <row r="135" spans="1:6" x14ac:dyDescent="0.25">
      <c r="A135" s="92" t="s">
        <v>167</v>
      </c>
      <c r="B135" s="87" t="s">
        <v>723</v>
      </c>
      <c r="C135" s="87" t="s">
        <v>3823</v>
      </c>
      <c r="D135" s="87" t="s">
        <v>169</v>
      </c>
      <c r="E135" s="87" t="s">
        <v>170</v>
      </c>
      <c r="F135" s="87" t="s">
        <v>171</v>
      </c>
    </row>
    <row r="136" spans="1:6" x14ac:dyDescent="0.25">
      <c r="A136" s="90" t="s">
        <v>91</v>
      </c>
      <c r="B136" s="87" t="s">
        <v>724</v>
      </c>
      <c r="C136" s="87" t="s">
        <v>3826</v>
      </c>
      <c r="D136" s="87" t="s">
        <v>148</v>
      </c>
      <c r="E136" s="87" t="s">
        <v>88</v>
      </c>
      <c r="F136" s="87" t="s">
        <v>87</v>
      </c>
    </row>
    <row r="137" spans="1:6" x14ac:dyDescent="0.25">
      <c r="A137" s="92" t="s">
        <v>307</v>
      </c>
      <c r="B137" s="87" t="s">
        <v>725</v>
      </c>
      <c r="C137" s="87" t="s">
        <v>3825</v>
      </c>
      <c r="D137" s="87" t="s">
        <v>683</v>
      </c>
      <c r="E137" s="87" t="s">
        <v>412</v>
      </c>
      <c r="F137" s="87" t="s">
        <v>411</v>
      </c>
    </row>
    <row r="138" spans="1:6" x14ac:dyDescent="0.25">
      <c r="A138" s="90" t="s">
        <v>307</v>
      </c>
      <c r="B138" s="87" t="s">
        <v>726</v>
      </c>
      <c r="C138" s="87" t="s">
        <v>3825</v>
      </c>
      <c r="D138" s="87" t="s">
        <v>706</v>
      </c>
      <c r="E138" s="87" t="s">
        <v>386</v>
      </c>
      <c r="F138" s="87" t="s">
        <v>311</v>
      </c>
    </row>
    <row r="139" spans="1:6" x14ac:dyDescent="0.25">
      <c r="A139" s="92" t="s">
        <v>39</v>
      </c>
      <c r="B139" s="87" t="s">
        <v>727</v>
      </c>
      <c r="C139" s="87" t="s">
        <v>3826</v>
      </c>
      <c r="D139" s="87" t="s">
        <v>470</v>
      </c>
      <c r="E139" s="87" t="s">
        <v>36</v>
      </c>
      <c r="F139" s="87" t="s">
        <v>35</v>
      </c>
    </row>
    <row r="140" spans="1:6" x14ac:dyDescent="0.25">
      <c r="A140" s="90" t="s">
        <v>39</v>
      </c>
      <c r="B140" s="87" t="s">
        <v>57</v>
      </c>
      <c r="C140" s="87" t="s">
        <v>3826</v>
      </c>
      <c r="D140" s="87" t="s">
        <v>728</v>
      </c>
      <c r="E140" s="87" t="s">
        <v>54</v>
      </c>
      <c r="F140" s="87" t="s">
        <v>35</v>
      </c>
    </row>
    <row r="141" spans="1:6" x14ac:dyDescent="0.25">
      <c r="A141" s="92" t="s">
        <v>39</v>
      </c>
      <c r="B141" s="87" t="s">
        <v>729</v>
      </c>
      <c r="C141" s="87" t="s">
        <v>3826</v>
      </c>
      <c r="D141" s="87" t="s">
        <v>140</v>
      </c>
      <c r="E141" s="87" t="s">
        <v>47</v>
      </c>
      <c r="F141" s="87" t="s">
        <v>35</v>
      </c>
    </row>
    <row r="142" spans="1:6" x14ac:dyDescent="0.25">
      <c r="A142" s="90" t="s">
        <v>318</v>
      </c>
      <c r="B142" s="87" t="s">
        <v>730</v>
      </c>
      <c r="C142" s="87" t="s">
        <v>3826</v>
      </c>
      <c r="D142" s="87" t="s">
        <v>320</v>
      </c>
      <c r="E142" s="87" t="s">
        <v>193</v>
      </c>
      <c r="F142" s="87" t="s">
        <v>192</v>
      </c>
    </row>
    <row r="143" spans="1:6" x14ac:dyDescent="0.25">
      <c r="A143" s="92" t="s">
        <v>72</v>
      </c>
      <c r="B143" s="87" t="s">
        <v>731</v>
      </c>
      <c r="C143" s="87" t="s">
        <v>3822</v>
      </c>
      <c r="D143" s="87" t="s">
        <v>400</v>
      </c>
      <c r="E143" s="87" t="s">
        <v>732</v>
      </c>
      <c r="F143" s="87" t="s">
        <v>108</v>
      </c>
    </row>
    <row r="144" spans="1:6" x14ac:dyDescent="0.25">
      <c r="A144" s="90" t="s">
        <v>113</v>
      </c>
      <c r="B144" s="87" t="s">
        <v>733</v>
      </c>
      <c r="C144" s="87" t="s">
        <v>3826</v>
      </c>
      <c r="D144" s="87" t="s">
        <v>722</v>
      </c>
      <c r="E144" s="87" t="s">
        <v>252</v>
      </c>
      <c r="F144" s="87" t="s">
        <v>244</v>
      </c>
    </row>
    <row r="145" spans="1:6" x14ac:dyDescent="0.25">
      <c r="A145" s="92" t="s">
        <v>60</v>
      </c>
      <c r="B145" s="87" t="s">
        <v>734</v>
      </c>
      <c r="C145" s="87" t="s">
        <v>3824</v>
      </c>
      <c r="D145" s="87" t="s">
        <v>701</v>
      </c>
      <c r="E145" s="87" t="s">
        <v>657</v>
      </c>
      <c r="F145" s="87" t="s">
        <v>159</v>
      </c>
    </row>
    <row r="146" spans="1:6" x14ac:dyDescent="0.25">
      <c r="A146" s="90" t="s">
        <v>91</v>
      </c>
      <c r="B146" s="87" t="s">
        <v>735</v>
      </c>
      <c r="C146" s="87" t="s">
        <v>3826</v>
      </c>
      <c r="D146" s="87" t="s">
        <v>478</v>
      </c>
      <c r="E146" s="87" t="s">
        <v>182</v>
      </c>
      <c r="F146" s="87" t="s">
        <v>160</v>
      </c>
    </row>
    <row r="147" spans="1:6" x14ac:dyDescent="0.25">
      <c r="A147" s="92" t="s">
        <v>228</v>
      </c>
      <c r="B147" s="87" t="s">
        <v>736</v>
      </c>
      <c r="C147" s="87" t="s">
        <v>3823</v>
      </c>
      <c r="D147" s="87" t="s">
        <v>345</v>
      </c>
      <c r="E147" s="87" t="s">
        <v>346</v>
      </c>
      <c r="F147" s="87" t="s">
        <v>232</v>
      </c>
    </row>
    <row r="148" spans="1:6" x14ac:dyDescent="0.25">
      <c r="A148" s="90" t="s">
        <v>91</v>
      </c>
      <c r="B148" s="87" t="s">
        <v>737</v>
      </c>
      <c r="C148" s="87" t="s">
        <v>3826</v>
      </c>
      <c r="D148" s="87" t="s">
        <v>455</v>
      </c>
      <c r="E148" s="87" t="s">
        <v>121</v>
      </c>
      <c r="F148" s="87" t="s">
        <v>120</v>
      </c>
    </row>
    <row r="149" spans="1:6" x14ac:dyDescent="0.25">
      <c r="A149" s="92" t="s">
        <v>42</v>
      </c>
      <c r="B149" s="87" t="s">
        <v>615</v>
      </c>
      <c r="C149" s="87" t="s">
        <v>3823</v>
      </c>
      <c r="D149" s="87" t="s">
        <v>738</v>
      </c>
      <c r="E149" s="87" t="s">
        <v>612</v>
      </c>
      <c r="F149" s="87" t="s">
        <v>46</v>
      </c>
    </row>
    <row r="150" spans="1:6" x14ac:dyDescent="0.25">
      <c r="A150" s="90" t="s">
        <v>307</v>
      </c>
      <c r="B150" s="87" t="s">
        <v>739</v>
      </c>
      <c r="C150" s="87" t="s">
        <v>3825</v>
      </c>
      <c r="D150" s="87" t="s">
        <v>683</v>
      </c>
      <c r="E150" s="87" t="s">
        <v>412</v>
      </c>
      <c r="F150" s="87" t="s">
        <v>411</v>
      </c>
    </row>
    <row r="151" spans="1:6" x14ac:dyDescent="0.25">
      <c r="A151" s="92" t="s">
        <v>72</v>
      </c>
      <c r="B151" s="87" t="s">
        <v>486</v>
      </c>
      <c r="C151" s="87" t="s">
        <v>3822</v>
      </c>
      <c r="D151" s="87" t="s">
        <v>106</v>
      </c>
      <c r="E151" s="87" t="s">
        <v>740</v>
      </c>
      <c r="F151" s="87" t="s">
        <v>108</v>
      </c>
    </row>
    <row r="152" spans="1:6" x14ac:dyDescent="0.25">
      <c r="A152" s="90" t="s">
        <v>42</v>
      </c>
      <c r="B152" s="87" t="s">
        <v>741</v>
      </c>
      <c r="C152" s="87" t="s">
        <v>3823</v>
      </c>
      <c r="D152" s="87" t="s">
        <v>738</v>
      </c>
      <c r="E152" s="87" t="s">
        <v>612</v>
      </c>
      <c r="F152" s="87" t="s">
        <v>46</v>
      </c>
    </row>
    <row r="153" spans="1:6" x14ac:dyDescent="0.25">
      <c r="A153" s="92" t="s">
        <v>318</v>
      </c>
      <c r="B153" s="87" t="s">
        <v>742</v>
      </c>
      <c r="C153" s="87" t="s">
        <v>3825</v>
      </c>
      <c r="D153" s="87" t="s">
        <v>511</v>
      </c>
      <c r="E153" s="87" t="s">
        <v>313</v>
      </c>
      <c r="F153" s="87" t="s">
        <v>312</v>
      </c>
    </row>
    <row r="154" spans="1:6" x14ac:dyDescent="0.25">
      <c r="A154" s="90" t="s">
        <v>167</v>
      </c>
      <c r="B154" s="87" t="s">
        <v>598</v>
      </c>
      <c r="C154" s="87" t="s">
        <v>3823</v>
      </c>
      <c r="D154" s="87" t="s">
        <v>393</v>
      </c>
      <c r="E154" s="87" t="s">
        <v>394</v>
      </c>
      <c r="F154" s="87" t="s">
        <v>171</v>
      </c>
    </row>
    <row r="155" spans="1:6" x14ac:dyDescent="0.25">
      <c r="A155" s="92" t="s">
        <v>42</v>
      </c>
      <c r="B155" s="87" t="s">
        <v>743</v>
      </c>
      <c r="C155" s="87" t="s">
        <v>3823</v>
      </c>
      <c r="D155" s="87" t="s">
        <v>337</v>
      </c>
      <c r="E155" s="87" t="s">
        <v>338</v>
      </c>
      <c r="F155" s="87" t="s">
        <v>46</v>
      </c>
    </row>
    <row r="156" spans="1:6" x14ac:dyDescent="0.25">
      <c r="A156" s="90" t="s">
        <v>91</v>
      </c>
      <c r="B156" s="87" t="s">
        <v>744</v>
      </c>
      <c r="C156" s="87" t="s">
        <v>3826</v>
      </c>
      <c r="D156" s="87" t="s">
        <v>148</v>
      </c>
      <c r="E156" s="87" t="s">
        <v>88</v>
      </c>
      <c r="F156" s="87" t="s">
        <v>87</v>
      </c>
    </row>
    <row r="157" spans="1:6" x14ac:dyDescent="0.25">
      <c r="A157" s="92" t="s">
        <v>18</v>
      </c>
      <c r="B157" s="87" t="s">
        <v>745</v>
      </c>
      <c r="C157" s="87" t="s">
        <v>3825</v>
      </c>
      <c r="D157" s="87" t="s">
        <v>359</v>
      </c>
      <c r="E157" s="87" t="s">
        <v>331</v>
      </c>
      <c r="F157" s="87" t="s">
        <v>330</v>
      </c>
    </row>
    <row r="158" spans="1:6" x14ac:dyDescent="0.25">
      <c r="A158" s="90" t="s">
        <v>94</v>
      </c>
      <c r="B158" s="87" t="s">
        <v>746</v>
      </c>
      <c r="C158" s="87" t="s">
        <v>3822</v>
      </c>
      <c r="D158" s="87" t="s">
        <v>96</v>
      </c>
      <c r="E158" s="87" t="s">
        <v>97</v>
      </c>
      <c r="F158" s="87" t="s">
        <v>98</v>
      </c>
    </row>
    <row r="159" spans="1:6" x14ac:dyDescent="0.25">
      <c r="A159" s="92" t="s">
        <v>318</v>
      </c>
      <c r="B159" s="87" t="s">
        <v>747</v>
      </c>
      <c r="C159" s="87" t="s">
        <v>3825</v>
      </c>
      <c r="D159" s="87" t="s">
        <v>32</v>
      </c>
      <c r="E159" s="87" t="s">
        <v>33</v>
      </c>
      <c r="F159" s="87" t="s">
        <v>34</v>
      </c>
    </row>
    <row r="160" spans="1:6" x14ac:dyDescent="0.25">
      <c r="A160" s="90" t="s">
        <v>228</v>
      </c>
      <c r="B160" s="87" t="s">
        <v>748</v>
      </c>
      <c r="C160" s="87" t="s">
        <v>3823</v>
      </c>
      <c r="D160" s="87" t="s">
        <v>230</v>
      </c>
      <c r="E160" s="87" t="s">
        <v>231</v>
      </c>
      <c r="F160" s="87" t="s">
        <v>232</v>
      </c>
    </row>
    <row r="161" spans="1:6" x14ac:dyDescent="0.25">
      <c r="A161" s="90" t="s">
        <v>94</v>
      </c>
      <c r="B161" s="87" t="s">
        <v>749</v>
      </c>
      <c r="C161" s="87" t="s">
        <v>3822</v>
      </c>
      <c r="D161" s="87" t="s">
        <v>444</v>
      </c>
      <c r="E161" s="87" t="s">
        <v>437</v>
      </c>
      <c r="F161" s="87" t="s">
        <v>98</v>
      </c>
    </row>
    <row r="162" spans="1:6" x14ac:dyDescent="0.25">
      <c r="A162" s="92" t="s">
        <v>167</v>
      </c>
      <c r="B162" s="87" t="s">
        <v>750</v>
      </c>
      <c r="C162" s="87" t="s">
        <v>3823</v>
      </c>
      <c r="D162" s="87" t="s">
        <v>751</v>
      </c>
      <c r="E162" s="87" t="s">
        <v>639</v>
      </c>
      <c r="F162" s="87" t="s">
        <v>76</v>
      </c>
    </row>
    <row r="163" spans="1:6" x14ac:dyDescent="0.25">
      <c r="A163" s="90" t="s">
        <v>127</v>
      </c>
      <c r="B163" s="87" t="s">
        <v>474</v>
      </c>
      <c r="C163" s="87" t="s">
        <v>3822</v>
      </c>
      <c r="D163" s="87" t="s">
        <v>752</v>
      </c>
      <c r="E163" s="87" t="s">
        <v>471</v>
      </c>
      <c r="F163" s="87" t="s">
        <v>463</v>
      </c>
    </row>
    <row r="164" spans="1:6" x14ac:dyDescent="0.25">
      <c r="A164" s="92" t="s">
        <v>127</v>
      </c>
      <c r="B164" s="87" t="s">
        <v>753</v>
      </c>
      <c r="C164" s="87" t="s">
        <v>3822</v>
      </c>
      <c r="D164" s="87" t="s">
        <v>536</v>
      </c>
      <c r="E164" s="87" t="s">
        <v>457</v>
      </c>
      <c r="F164" s="87" t="s">
        <v>456</v>
      </c>
    </row>
    <row r="165" spans="1:6" x14ac:dyDescent="0.25">
      <c r="A165" s="90" t="s">
        <v>325</v>
      </c>
      <c r="B165" s="87" t="s">
        <v>754</v>
      </c>
      <c r="C165" s="87" t="s">
        <v>3825</v>
      </c>
      <c r="D165" s="87" t="s">
        <v>548</v>
      </c>
      <c r="E165" s="87" t="s">
        <v>322</v>
      </c>
      <c r="F165" s="87" t="s">
        <v>321</v>
      </c>
    </row>
    <row r="166" spans="1:6" x14ac:dyDescent="0.25">
      <c r="A166" s="92" t="s">
        <v>60</v>
      </c>
      <c r="B166" s="87" t="s">
        <v>755</v>
      </c>
      <c r="C166" s="87" t="s">
        <v>3824</v>
      </c>
      <c r="D166" s="87" t="s">
        <v>678</v>
      </c>
      <c r="E166" s="87" t="s">
        <v>646</v>
      </c>
      <c r="F166" s="87" t="s">
        <v>119</v>
      </c>
    </row>
    <row r="167" spans="1:6" x14ac:dyDescent="0.25">
      <c r="A167" s="90" t="s">
        <v>18</v>
      </c>
      <c r="B167" s="87" t="s">
        <v>756</v>
      </c>
      <c r="C167" s="87" t="s">
        <v>3826</v>
      </c>
      <c r="D167" s="87" t="s">
        <v>329</v>
      </c>
      <c r="E167" s="87" t="s">
        <v>78</v>
      </c>
      <c r="F167" s="87" t="s">
        <v>77</v>
      </c>
    </row>
    <row r="168" spans="1:6" x14ac:dyDescent="0.25">
      <c r="A168" s="92" t="s">
        <v>318</v>
      </c>
      <c r="B168" s="87" t="s">
        <v>757</v>
      </c>
      <c r="C168" s="87" t="s">
        <v>3825</v>
      </c>
      <c r="D168" s="87" t="s">
        <v>571</v>
      </c>
      <c r="E168" s="87" t="s">
        <v>419</v>
      </c>
      <c r="F168" s="87" t="s">
        <v>418</v>
      </c>
    </row>
    <row r="169" spans="1:6" x14ac:dyDescent="0.25">
      <c r="A169" s="90" t="s">
        <v>18</v>
      </c>
      <c r="B169" s="87" t="s">
        <v>758</v>
      </c>
      <c r="C169" s="87" t="s">
        <v>3825</v>
      </c>
      <c r="D169" s="87" t="s">
        <v>20</v>
      </c>
      <c r="E169" s="87" t="s">
        <v>21</v>
      </c>
      <c r="F169" s="87" t="s">
        <v>22</v>
      </c>
    </row>
    <row r="170" spans="1:6" x14ac:dyDescent="0.25">
      <c r="A170" s="92" t="s">
        <v>307</v>
      </c>
      <c r="B170" s="87" t="s">
        <v>759</v>
      </c>
      <c r="C170" s="87" t="s">
        <v>3825</v>
      </c>
      <c r="D170" s="87" t="s">
        <v>309</v>
      </c>
      <c r="E170" s="87" t="s">
        <v>310</v>
      </c>
      <c r="F170" s="87" t="s">
        <v>311</v>
      </c>
    </row>
    <row r="171" spans="1:6" x14ac:dyDescent="0.25">
      <c r="A171" s="90" t="s">
        <v>6</v>
      </c>
      <c r="B171" s="87" t="s">
        <v>760</v>
      </c>
      <c r="C171" s="87" t="s">
        <v>3822</v>
      </c>
      <c r="D171" s="87" t="s">
        <v>682</v>
      </c>
      <c r="E171" s="87" t="s">
        <v>549</v>
      </c>
      <c r="F171" s="87" t="s">
        <v>10</v>
      </c>
    </row>
    <row r="172" spans="1:6" x14ac:dyDescent="0.25">
      <c r="A172" s="92" t="s">
        <v>167</v>
      </c>
      <c r="B172" s="87" t="s">
        <v>592</v>
      </c>
      <c r="C172" s="87" t="s">
        <v>3823</v>
      </c>
      <c r="D172" s="87" t="s">
        <v>211</v>
      </c>
      <c r="E172" s="87" t="s">
        <v>212</v>
      </c>
      <c r="F172" s="87" t="s">
        <v>171</v>
      </c>
    </row>
    <row r="173" spans="1:6" x14ac:dyDescent="0.25">
      <c r="A173" s="90" t="s">
        <v>18</v>
      </c>
      <c r="B173" s="87" t="s">
        <v>761</v>
      </c>
      <c r="C173" s="87" t="s">
        <v>3825</v>
      </c>
      <c r="D173" s="87" t="s">
        <v>359</v>
      </c>
      <c r="E173" s="87" t="s">
        <v>331</v>
      </c>
      <c r="F173" s="87" t="s">
        <v>330</v>
      </c>
    </row>
    <row r="174" spans="1:6" x14ac:dyDescent="0.25">
      <c r="A174" s="92" t="s">
        <v>69</v>
      </c>
      <c r="B174" s="87" t="s">
        <v>762</v>
      </c>
      <c r="C174" s="87" t="s">
        <v>3826</v>
      </c>
      <c r="D174" s="87" t="s">
        <v>556</v>
      </c>
      <c r="E174" s="87" t="s">
        <v>222</v>
      </c>
      <c r="F174" s="87" t="s">
        <v>221</v>
      </c>
    </row>
    <row r="175" spans="1:6" x14ac:dyDescent="0.25">
      <c r="A175" s="90" t="s">
        <v>72</v>
      </c>
      <c r="B175" s="87" t="s">
        <v>763</v>
      </c>
      <c r="C175" s="87" t="s">
        <v>3822</v>
      </c>
      <c r="D175" s="87" t="s">
        <v>764</v>
      </c>
      <c r="E175" s="87" t="s">
        <v>573</v>
      </c>
      <c r="F175" s="87" t="s">
        <v>572</v>
      </c>
    </row>
    <row r="176" spans="1:6" x14ac:dyDescent="0.25">
      <c r="A176" s="92" t="s">
        <v>307</v>
      </c>
      <c r="B176" s="87" t="s">
        <v>765</v>
      </c>
      <c r="C176" s="87" t="s">
        <v>3825</v>
      </c>
      <c r="D176" s="87" t="s">
        <v>309</v>
      </c>
      <c r="E176" s="87" t="s">
        <v>310</v>
      </c>
      <c r="F176" s="87" t="s">
        <v>311</v>
      </c>
    </row>
    <row r="177" spans="1:6" x14ac:dyDescent="0.25">
      <c r="A177" s="90" t="s">
        <v>69</v>
      </c>
      <c r="B177" s="87" t="s">
        <v>766</v>
      </c>
      <c r="C177" s="87" t="s">
        <v>3826</v>
      </c>
      <c r="D177" s="87" t="s">
        <v>767</v>
      </c>
      <c r="E177" s="87" t="s">
        <v>280</v>
      </c>
      <c r="F177" s="87" t="s">
        <v>279</v>
      </c>
    </row>
    <row r="178" spans="1:6" x14ac:dyDescent="0.25">
      <c r="A178" s="92" t="s">
        <v>113</v>
      </c>
      <c r="B178" s="87" t="s">
        <v>768</v>
      </c>
      <c r="C178" s="87" t="s">
        <v>3826</v>
      </c>
      <c r="D178" s="87" t="s">
        <v>302</v>
      </c>
      <c r="E178" s="87" t="s">
        <v>245</v>
      </c>
      <c r="F178" s="87" t="s">
        <v>244</v>
      </c>
    </row>
    <row r="179" spans="1:6" x14ac:dyDescent="0.25">
      <c r="A179" s="90" t="s">
        <v>94</v>
      </c>
      <c r="B179" s="87" t="s">
        <v>769</v>
      </c>
      <c r="C179" s="87" t="s">
        <v>3825</v>
      </c>
      <c r="D179" s="87" t="s">
        <v>241</v>
      </c>
      <c r="E179" s="87" t="s">
        <v>242</v>
      </c>
      <c r="F179" s="87" t="s">
        <v>243</v>
      </c>
    </row>
    <row r="180" spans="1:6" x14ac:dyDescent="0.25">
      <c r="A180" s="92" t="s">
        <v>307</v>
      </c>
      <c r="B180" s="87" t="s">
        <v>770</v>
      </c>
      <c r="C180" s="87" t="s">
        <v>3825</v>
      </c>
      <c r="D180" s="87" t="s">
        <v>511</v>
      </c>
      <c r="E180" s="87" t="s">
        <v>313</v>
      </c>
      <c r="F180" s="87" t="s">
        <v>312</v>
      </c>
    </row>
    <row r="181" spans="1:6" x14ac:dyDescent="0.25">
      <c r="A181" s="90" t="s">
        <v>69</v>
      </c>
      <c r="B181" s="87" t="s">
        <v>225</v>
      </c>
      <c r="C181" s="87" t="s">
        <v>3826</v>
      </c>
      <c r="D181" s="87" t="s">
        <v>556</v>
      </c>
      <c r="E181" s="87" t="s">
        <v>222</v>
      </c>
      <c r="F181" s="87" t="s">
        <v>221</v>
      </c>
    </row>
    <row r="182" spans="1:6" x14ac:dyDescent="0.25">
      <c r="A182" s="92" t="s">
        <v>318</v>
      </c>
      <c r="B182" s="87" t="s">
        <v>771</v>
      </c>
      <c r="C182" s="87" t="s">
        <v>3825</v>
      </c>
      <c r="D182" s="87" t="s">
        <v>32</v>
      </c>
      <c r="E182" s="87" t="s">
        <v>33</v>
      </c>
      <c r="F182" s="87" t="s">
        <v>34</v>
      </c>
    </row>
    <row r="183" spans="1:6" x14ac:dyDescent="0.25">
      <c r="A183" s="90" t="s">
        <v>325</v>
      </c>
      <c r="B183" s="87" t="s">
        <v>772</v>
      </c>
      <c r="C183" s="87" t="s">
        <v>3825</v>
      </c>
      <c r="D183" s="87" t="s">
        <v>548</v>
      </c>
      <c r="E183" s="87" t="s">
        <v>322</v>
      </c>
      <c r="F183" s="87" t="s">
        <v>321</v>
      </c>
    </row>
    <row r="184" spans="1:6" x14ac:dyDescent="0.25">
      <c r="A184" s="92" t="s">
        <v>318</v>
      </c>
      <c r="B184" s="87" t="s">
        <v>773</v>
      </c>
      <c r="C184" s="87" t="s">
        <v>3826</v>
      </c>
      <c r="D184" s="87" t="s">
        <v>320</v>
      </c>
      <c r="E184" s="87" t="s">
        <v>193</v>
      </c>
      <c r="F184" s="87" t="s">
        <v>192</v>
      </c>
    </row>
    <row r="185" spans="1:6" x14ac:dyDescent="0.25">
      <c r="A185" s="90" t="s">
        <v>307</v>
      </c>
      <c r="B185" s="87" t="s">
        <v>774</v>
      </c>
      <c r="C185" s="87" t="s">
        <v>3825</v>
      </c>
      <c r="D185" s="87" t="s">
        <v>706</v>
      </c>
      <c r="E185" s="87" t="s">
        <v>386</v>
      </c>
      <c r="F185" s="87" t="s">
        <v>311</v>
      </c>
    </row>
    <row r="186" spans="1:6" x14ac:dyDescent="0.25">
      <c r="A186" s="92" t="s">
        <v>94</v>
      </c>
      <c r="B186" s="87" t="s">
        <v>775</v>
      </c>
      <c r="C186" s="87" t="s">
        <v>3822</v>
      </c>
      <c r="D186" s="87" t="s">
        <v>444</v>
      </c>
      <c r="E186" s="87" t="s">
        <v>437</v>
      </c>
      <c r="F186" s="87" t="s">
        <v>98</v>
      </c>
    </row>
    <row r="187" spans="1:6" x14ac:dyDescent="0.25">
      <c r="A187" s="90" t="s">
        <v>91</v>
      </c>
      <c r="B187" s="87" t="s">
        <v>776</v>
      </c>
      <c r="C187" s="87" t="s">
        <v>3826</v>
      </c>
      <c r="D187" s="87" t="s">
        <v>148</v>
      </c>
      <c r="E187" s="87" t="s">
        <v>88</v>
      </c>
      <c r="F187" s="87" t="s">
        <v>87</v>
      </c>
    </row>
    <row r="188" spans="1:6" x14ac:dyDescent="0.25">
      <c r="A188" s="92" t="s">
        <v>30</v>
      </c>
      <c r="B188" s="87" t="s">
        <v>382</v>
      </c>
      <c r="C188" s="87" t="s">
        <v>3825</v>
      </c>
      <c r="D188" s="87" t="s">
        <v>189</v>
      </c>
      <c r="E188" s="87" t="s">
        <v>190</v>
      </c>
      <c r="F188" s="87" t="s">
        <v>191</v>
      </c>
    </row>
    <row r="189" spans="1:6" x14ac:dyDescent="0.25">
      <c r="A189" s="90" t="s">
        <v>94</v>
      </c>
      <c r="B189" s="87" t="s">
        <v>777</v>
      </c>
      <c r="C189" s="87" t="s">
        <v>3825</v>
      </c>
      <c r="D189" s="87" t="s">
        <v>410</v>
      </c>
      <c r="E189" s="87" t="s">
        <v>339</v>
      </c>
      <c r="F189" s="87" t="s">
        <v>243</v>
      </c>
    </row>
    <row r="190" spans="1:6" x14ac:dyDescent="0.25">
      <c r="A190" s="92" t="s">
        <v>113</v>
      </c>
      <c r="B190" s="87" t="s">
        <v>778</v>
      </c>
      <c r="C190" s="87" t="s">
        <v>3826</v>
      </c>
      <c r="D190" s="87" t="s">
        <v>302</v>
      </c>
      <c r="E190" s="87" t="s">
        <v>245</v>
      </c>
      <c r="F190" s="87" t="s">
        <v>244</v>
      </c>
    </row>
    <row r="191" spans="1:6" x14ac:dyDescent="0.25">
      <c r="A191" s="90" t="s">
        <v>113</v>
      </c>
      <c r="B191" s="87" t="s">
        <v>779</v>
      </c>
      <c r="C191" s="87" t="s">
        <v>3826</v>
      </c>
      <c r="D191" s="87" t="s">
        <v>495</v>
      </c>
      <c r="E191" s="87" t="s">
        <v>110</v>
      </c>
      <c r="F191" s="87" t="s">
        <v>109</v>
      </c>
    </row>
    <row r="192" spans="1:6" x14ac:dyDescent="0.25">
      <c r="A192" s="92" t="s">
        <v>228</v>
      </c>
      <c r="B192" s="87" t="s">
        <v>780</v>
      </c>
      <c r="C192" s="87" t="s">
        <v>3823</v>
      </c>
      <c r="D192" s="87" t="s">
        <v>365</v>
      </c>
      <c r="E192" s="87" t="s">
        <v>366</v>
      </c>
      <c r="F192" s="87" t="s">
        <v>232</v>
      </c>
    </row>
    <row r="193" spans="1:6" x14ac:dyDescent="0.25">
      <c r="A193" s="90" t="s">
        <v>228</v>
      </c>
      <c r="B193" s="87" t="s">
        <v>228</v>
      </c>
      <c r="C193" s="87" t="s">
        <v>3823</v>
      </c>
      <c r="D193" s="87" t="s">
        <v>230</v>
      </c>
      <c r="E193" s="87" t="s">
        <v>231</v>
      </c>
      <c r="F193" s="87" t="s">
        <v>232</v>
      </c>
    </row>
    <row r="194" spans="1:6" x14ac:dyDescent="0.25">
      <c r="A194" s="92" t="s">
        <v>42</v>
      </c>
      <c r="B194" s="87" t="s">
        <v>781</v>
      </c>
      <c r="C194" s="87" t="s">
        <v>3823</v>
      </c>
      <c r="D194" s="87" t="s">
        <v>337</v>
      </c>
      <c r="E194" s="87" t="s">
        <v>338</v>
      </c>
      <c r="F194" s="87" t="s">
        <v>46</v>
      </c>
    </row>
    <row r="195" spans="1:6" x14ac:dyDescent="0.25">
      <c r="A195" s="90" t="s">
        <v>60</v>
      </c>
      <c r="B195" s="87" t="s">
        <v>660</v>
      </c>
      <c r="C195" s="87" t="s">
        <v>3824</v>
      </c>
      <c r="D195" s="87" t="s">
        <v>701</v>
      </c>
      <c r="E195" s="87" t="s">
        <v>657</v>
      </c>
      <c r="F195" s="87" t="s">
        <v>159</v>
      </c>
    </row>
    <row r="196" spans="1:6" x14ac:dyDescent="0.25">
      <c r="A196" s="92" t="s">
        <v>69</v>
      </c>
      <c r="B196" s="87" t="s">
        <v>69</v>
      </c>
      <c r="C196" s="87" t="s">
        <v>3826</v>
      </c>
      <c r="D196" s="87" t="s">
        <v>782</v>
      </c>
      <c r="E196" s="87" t="s">
        <v>66</v>
      </c>
      <c r="F196" s="87" t="s">
        <v>65</v>
      </c>
    </row>
    <row r="197" spans="1:6" x14ac:dyDescent="0.25">
      <c r="A197" s="90" t="s">
        <v>94</v>
      </c>
      <c r="B197" s="87" t="s">
        <v>783</v>
      </c>
      <c r="C197" s="87" t="s">
        <v>3825</v>
      </c>
      <c r="D197" s="87" t="s">
        <v>410</v>
      </c>
      <c r="E197" s="87" t="s">
        <v>339</v>
      </c>
      <c r="F197" s="87" t="s">
        <v>243</v>
      </c>
    </row>
    <row r="198" spans="1:6" x14ac:dyDescent="0.25">
      <c r="A198" s="92" t="s">
        <v>27</v>
      </c>
      <c r="B198" s="87" t="s">
        <v>784</v>
      </c>
      <c r="C198" s="87" t="s">
        <v>3826</v>
      </c>
      <c r="D198" s="87" t="s">
        <v>677</v>
      </c>
      <c r="E198" s="87" t="s">
        <v>161</v>
      </c>
      <c r="F198" s="87" t="s">
        <v>160</v>
      </c>
    </row>
    <row r="199" spans="1:6" x14ac:dyDescent="0.25">
      <c r="A199" s="90" t="s">
        <v>69</v>
      </c>
      <c r="B199" s="87" t="s">
        <v>237</v>
      </c>
      <c r="C199" s="87" t="s">
        <v>3826</v>
      </c>
      <c r="D199" s="87" t="s">
        <v>785</v>
      </c>
      <c r="E199" s="87" t="s">
        <v>786</v>
      </c>
      <c r="F199" s="87" t="s">
        <v>233</v>
      </c>
    </row>
    <row r="200" spans="1:6" x14ac:dyDescent="0.25">
      <c r="A200" s="90" t="s">
        <v>325</v>
      </c>
      <c r="B200" s="87" t="s">
        <v>787</v>
      </c>
      <c r="C200" s="87" t="s">
        <v>3825</v>
      </c>
      <c r="D200" s="87" t="s">
        <v>548</v>
      </c>
      <c r="E200" s="87" t="s">
        <v>322</v>
      </c>
      <c r="F200" s="87" t="s">
        <v>321</v>
      </c>
    </row>
    <row r="201" spans="1:6" x14ac:dyDescent="0.25">
      <c r="A201" s="92" t="s">
        <v>42</v>
      </c>
      <c r="B201" s="87" t="s">
        <v>788</v>
      </c>
      <c r="C201" s="87" t="s">
        <v>3823</v>
      </c>
      <c r="D201" s="87" t="s">
        <v>337</v>
      </c>
      <c r="E201" s="87" t="s">
        <v>338</v>
      </c>
      <c r="F201" s="87" t="s">
        <v>46</v>
      </c>
    </row>
    <row r="202" spans="1:6" x14ac:dyDescent="0.25">
      <c r="A202" s="90" t="s">
        <v>42</v>
      </c>
      <c r="B202" s="87" t="s">
        <v>789</v>
      </c>
      <c r="C202" s="87" t="s">
        <v>3823</v>
      </c>
      <c r="D202" s="87" t="s">
        <v>337</v>
      </c>
      <c r="E202" s="87" t="s">
        <v>338</v>
      </c>
      <c r="F202" s="87" t="s">
        <v>46</v>
      </c>
    </row>
    <row r="203" spans="1:6" x14ac:dyDescent="0.25">
      <c r="A203" s="92" t="s">
        <v>318</v>
      </c>
      <c r="B203" s="87" t="s">
        <v>790</v>
      </c>
      <c r="C203" s="87" t="s">
        <v>3826</v>
      </c>
      <c r="D203" s="87" t="s">
        <v>269</v>
      </c>
      <c r="E203" s="87" t="s">
        <v>133</v>
      </c>
      <c r="F203" s="87" t="s">
        <v>132</v>
      </c>
    </row>
    <row r="204" spans="1:6" x14ac:dyDescent="0.25">
      <c r="A204" s="92" t="s">
        <v>91</v>
      </c>
      <c r="B204" s="87" t="s">
        <v>791</v>
      </c>
      <c r="C204" s="87" t="s">
        <v>3826</v>
      </c>
      <c r="D204" s="87" t="s">
        <v>455</v>
      </c>
      <c r="E204" s="87" t="s">
        <v>121</v>
      </c>
      <c r="F204" s="87" t="s">
        <v>120</v>
      </c>
    </row>
    <row r="205" spans="1:6" x14ac:dyDescent="0.25">
      <c r="A205" s="92" t="s">
        <v>6</v>
      </c>
      <c r="B205" s="87" t="s">
        <v>792</v>
      </c>
      <c r="C205" s="87" t="s">
        <v>3822</v>
      </c>
      <c r="D205" s="87" t="s">
        <v>200</v>
      </c>
      <c r="E205" s="87" t="s">
        <v>201</v>
      </c>
      <c r="F205" s="87" t="s">
        <v>202</v>
      </c>
    </row>
    <row r="206" spans="1:6" x14ac:dyDescent="0.25">
      <c r="A206" s="90" t="s">
        <v>91</v>
      </c>
      <c r="B206" s="87" t="s">
        <v>793</v>
      </c>
      <c r="C206" s="87" t="s">
        <v>3826</v>
      </c>
      <c r="D206" s="87" t="s">
        <v>148</v>
      </c>
      <c r="E206" s="87" t="s">
        <v>88</v>
      </c>
      <c r="F206" s="87" t="s">
        <v>87</v>
      </c>
    </row>
    <row r="207" spans="1:6" x14ac:dyDescent="0.25">
      <c r="A207" s="92" t="s">
        <v>30</v>
      </c>
      <c r="B207" s="87" t="s">
        <v>794</v>
      </c>
      <c r="C207" s="87" t="s">
        <v>3825</v>
      </c>
      <c r="D207" s="87" t="s">
        <v>589</v>
      </c>
      <c r="E207" s="87" t="s">
        <v>367</v>
      </c>
      <c r="F207" s="87" t="s">
        <v>191</v>
      </c>
    </row>
    <row r="208" spans="1:6" x14ac:dyDescent="0.25">
      <c r="A208" s="90" t="s">
        <v>6</v>
      </c>
      <c r="B208" s="87" t="s">
        <v>525</v>
      </c>
      <c r="C208" s="87" t="s">
        <v>3822</v>
      </c>
      <c r="D208" s="87" t="s">
        <v>435</v>
      </c>
      <c r="E208" s="87" t="s">
        <v>436</v>
      </c>
      <c r="F208" s="87" t="s">
        <v>202</v>
      </c>
    </row>
    <row r="209" spans="1:6" x14ac:dyDescent="0.25">
      <c r="A209" s="92" t="s">
        <v>318</v>
      </c>
      <c r="B209" s="87" t="s">
        <v>795</v>
      </c>
      <c r="C209" s="87" t="s">
        <v>3825</v>
      </c>
      <c r="D209" s="87" t="s">
        <v>522</v>
      </c>
      <c r="E209" s="87" t="s">
        <v>428</v>
      </c>
      <c r="F209" s="87" t="s">
        <v>418</v>
      </c>
    </row>
    <row r="210" spans="1:6" x14ac:dyDescent="0.25">
      <c r="A210" s="92" t="s">
        <v>18</v>
      </c>
      <c r="B210" s="87" t="s">
        <v>796</v>
      </c>
      <c r="C210" s="87" t="s">
        <v>3826</v>
      </c>
      <c r="D210" s="87" t="s">
        <v>329</v>
      </c>
      <c r="E210" s="87" t="s">
        <v>78</v>
      </c>
      <c r="F210" s="87" t="s">
        <v>77</v>
      </c>
    </row>
    <row r="211" spans="1:6" x14ac:dyDescent="0.25">
      <c r="A211" s="90" t="s">
        <v>91</v>
      </c>
      <c r="B211" s="87" t="s">
        <v>797</v>
      </c>
      <c r="C211" s="87" t="s">
        <v>3826</v>
      </c>
      <c r="D211" s="87" t="s">
        <v>148</v>
      </c>
      <c r="E211" s="87" t="s">
        <v>88</v>
      </c>
      <c r="F211" s="87" t="s">
        <v>87</v>
      </c>
    </row>
    <row r="212" spans="1:6" x14ac:dyDescent="0.25">
      <c r="A212" s="90" t="s">
        <v>6</v>
      </c>
      <c r="B212" s="87" t="s">
        <v>6</v>
      </c>
      <c r="C212" s="87" t="s">
        <v>3822</v>
      </c>
      <c r="D212" s="87" t="s">
        <v>200</v>
      </c>
      <c r="E212" s="87" t="s">
        <v>201</v>
      </c>
      <c r="F212" s="87" t="s">
        <v>202</v>
      </c>
    </row>
    <row r="213" spans="1:6" x14ac:dyDescent="0.25">
      <c r="A213" s="92" t="s">
        <v>72</v>
      </c>
      <c r="B213" s="87" t="s">
        <v>798</v>
      </c>
      <c r="C213" s="87" t="s">
        <v>3823</v>
      </c>
      <c r="D213" s="87" t="s">
        <v>751</v>
      </c>
      <c r="E213" s="87" t="s">
        <v>639</v>
      </c>
      <c r="F213" s="87" t="s">
        <v>76</v>
      </c>
    </row>
    <row r="214" spans="1:6" x14ac:dyDescent="0.25">
      <c r="A214" s="90" t="s">
        <v>69</v>
      </c>
      <c r="B214" s="87" t="s">
        <v>299</v>
      </c>
      <c r="C214" s="87" t="s">
        <v>3826</v>
      </c>
      <c r="D214" s="87" t="s">
        <v>799</v>
      </c>
      <c r="E214" s="87" t="s">
        <v>296</v>
      </c>
      <c r="F214" s="87" t="s">
        <v>295</v>
      </c>
    </row>
    <row r="215" spans="1:6" x14ac:dyDescent="0.25">
      <c r="A215" s="92" t="s">
        <v>60</v>
      </c>
      <c r="B215" s="87" t="s">
        <v>800</v>
      </c>
      <c r="C215" s="87" t="s">
        <v>3824</v>
      </c>
      <c r="D215" s="87" t="s">
        <v>678</v>
      </c>
      <c r="E215" s="87" t="s">
        <v>646</v>
      </c>
      <c r="F215" s="87" t="s">
        <v>119</v>
      </c>
    </row>
    <row r="216" spans="1:6" x14ac:dyDescent="0.25">
      <c r="A216" s="90" t="s">
        <v>18</v>
      </c>
      <c r="B216" s="87" t="s">
        <v>81</v>
      </c>
      <c r="C216" s="87" t="s">
        <v>3826</v>
      </c>
      <c r="D216" s="87" t="s">
        <v>329</v>
      </c>
      <c r="E216" s="87" t="s">
        <v>78</v>
      </c>
      <c r="F216" s="87" t="s">
        <v>77</v>
      </c>
    </row>
    <row r="217" spans="1:6" x14ac:dyDescent="0.25">
      <c r="A217" s="92" t="s">
        <v>318</v>
      </c>
      <c r="B217" s="87" t="s">
        <v>801</v>
      </c>
      <c r="C217" s="87" t="s">
        <v>3826</v>
      </c>
      <c r="D217" s="87" t="s">
        <v>320</v>
      </c>
      <c r="E217" s="87" t="s">
        <v>193</v>
      </c>
      <c r="F217" s="87" t="s">
        <v>192</v>
      </c>
    </row>
    <row r="218" spans="1:6" x14ac:dyDescent="0.25">
      <c r="A218" s="90" t="s">
        <v>318</v>
      </c>
      <c r="B218" s="87" t="s">
        <v>422</v>
      </c>
      <c r="C218" s="87" t="s">
        <v>3825</v>
      </c>
      <c r="D218" s="87" t="s">
        <v>571</v>
      </c>
      <c r="E218" s="87" t="s">
        <v>419</v>
      </c>
      <c r="F218" s="87" t="s">
        <v>418</v>
      </c>
    </row>
    <row r="219" spans="1:6" x14ac:dyDescent="0.25">
      <c r="A219" s="92" t="s">
        <v>6</v>
      </c>
      <c r="B219" s="87" t="s">
        <v>802</v>
      </c>
      <c r="C219" s="87" t="s">
        <v>3822</v>
      </c>
      <c r="D219" s="87" t="s">
        <v>8</v>
      </c>
      <c r="E219" s="87" t="s">
        <v>9</v>
      </c>
      <c r="F219" s="87" t="s">
        <v>10</v>
      </c>
    </row>
    <row r="220" spans="1:6" x14ac:dyDescent="0.25">
      <c r="A220" s="90" t="s">
        <v>318</v>
      </c>
      <c r="B220" s="87" t="s">
        <v>803</v>
      </c>
      <c r="C220" s="87" t="s">
        <v>3825</v>
      </c>
      <c r="D220" s="87" t="s">
        <v>32</v>
      </c>
      <c r="E220" s="87" t="s">
        <v>33</v>
      </c>
      <c r="F220" s="87" t="s">
        <v>34</v>
      </c>
    </row>
    <row r="221" spans="1:6" x14ac:dyDescent="0.25">
      <c r="A221" s="92" t="s">
        <v>30</v>
      </c>
      <c r="B221" s="87" t="s">
        <v>376</v>
      </c>
      <c r="C221" s="87" t="s">
        <v>3825</v>
      </c>
      <c r="D221" s="87" t="s">
        <v>686</v>
      </c>
      <c r="E221" s="87" t="s">
        <v>373</v>
      </c>
      <c r="F221" s="87" t="s">
        <v>191</v>
      </c>
    </row>
    <row r="222" spans="1:6" x14ac:dyDescent="0.25">
      <c r="A222" s="90" t="s">
        <v>72</v>
      </c>
      <c r="B222" s="87" t="s">
        <v>804</v>
      </c>
      <c r="C222" s="87" t="s">
        <v>3822</v>
      </c>
      <c r="D222" s="87" t="s">
        <v>805</v>
      </c>
      <c r="E222" s="87" t="s">
        <v>530</v>
      </c>
      <c r="F222" s="87" t="s">
        <v>529</v>
      </c>
    </row>
    <row r="223" spans="1:6" x14ac:dyDescent="0.25">
      <c r="A223" s="92" t="s">
        <v>318</v>
      </c>
      <c r="B223" s="87" t="s">
        <v>806</v>
      </c>
      <c r="C223" s="87" t="s">
        <v>3826</v>
      </c>
      <c r="D223" s="87" t="s">
        <v>320</v>
      </c>
      <c r="E223" s="87" t="s">
        <v>193</v>
      </c>
      <c r="F223" s="87" t="s">
        <v>192</v>
      </c>
    </row>
    <row r="224" spans="1:6" x14ac:dyDescent="0.25">
      <c r="A224" s="90" t="s">
        <v>167</v>
      </c>
      <c r="B224" s="87" t="s">
        <v>807</v>
      </c>
      <c r="C224" s="87" t="s">
        <v>3823</v>
      </c>
      <c r="D224" s="87" t="s">
        <v>393</v>
      </c>
      <c r="E224" s="87" t="s">
        <v>394</v>
      </c>
      <c r="F224" s="87" t="s">
        <v>171</v>
      </c>
    </row>
    <row r="225" spans="1:6" x14ac:dyDescent="0.25">
      <c r="A225" s="92" t="s">
        <v>325</v>
      </c>
      <c r="B225" s="87" t="s">
        <v>540</v>
      </c>
      <c r="C225" s="87" t="s">
        <v>3822</v>
      </c>
      <c r="D225" s="87" t="s">
        <v>808</v>
      </c>
      <c r="E225" s="87" t="s">
        <v>537</v>
      </c>
      <c r="F225" s="87" t="s">
        <v>10</v>
      </c>
    </row>
    <row r="226" spans="1:6" x14ac:dyDescent="0.25">
      <c r="A226" s="90" t="s">
        <v>72</v>
      </c>
      <c r="B226" s="87" t="s">
        <v>809</v>
      </c>
      <c r="C226" s="87" t="s">
        <v>3822</v>
      </c>
      <c r="D226" s="87" t="s">
        <v>805</v>
      </c>
      <c r="E226" s="87" t="s">
        <v>530</v>
      </c>
      <c r="F226" s="87" t="s">
        <v>529</v>
      </c>
    </row>
    <row r="227" spans="1:6" x14ac:dyDescent="0.25">
      <c r="A227" s="92" t="s">
        <v>72</v>
      </c>
      <c r="B227" s="87" t="s">
        <v>72</v>
      </c>
      <c r="C227" s="87" t="s">
        <v>3822</v>
      </c>
      <c r="D227" s="87" t="s">
        <v>764</v>
      </c>
      <c r="E227" s="87" t="s">
        <v>573</v>
      </c>
      <c r="F227" s="87" t="s">
        <v>572</v>
      </c>
    </row>
    <row r="228" spans="1:6" x14ac:dyDescent="0.25">
      <c r="A228" s="90" t="s">
        <v>18</v>
      </c>
      <c r="B228" s="87" t="s">
        <v>810</v>
      </c>
      <c r="C228" s="87" t="s">
        <v>3825</v>
      </c>
      <c r="D228" s="87" t="s">
        <v>20</v>
      </c>
      <c r="E228" s="87" t="s">
        <v>21</v>
      </c>
      <c r="F228" s="87" t="s">
        <v>22</v>
      </c>
    </row>
    <row r="229" spans="1:6" x14ac:dyDescent="0.25">
      <c r="A229" s="92" t="s">
        <v>60</v>
      </c>
      <c r="B229" s="87" t="s">
        <v>811</v>
      </c>
      <c r="C229" s="87" t="s">
        <v>3824</v>
      </c>
      <c r="D229" s="87" t="s">
        <v>701</v>
      </c>
      <c r="E229" s="87" t="s">
        <v>657</v>
      </c>
      <c r="F229" s="87" t="s">
        <v>159</v>
      </c>
    </row>
    <row r="230" spans="1:6" x14ac:dyDescent="0.25">
      <c r="A230" s="90" t="s">
        <v>72</v>
      </c>
      <c r="B230" s="87" t="s">
        <v>642</v>
      </c>
      <c r="C230" s="87" t="s">
        <v>3823</v>
      </c>
      <c r="D230" s="87" t="s">
        <v>751</v>
      </c>
      <c r="E230" s="87" t="s">
        <v>639</v>
      </c>
      <c r="F230" s="87" t="s">
        <v>76</v>
      </c>
    </row>
    <row r="231" spans="1:6" x14ac:dyDescent="0.25">
      <c r="A231" s="92" t="s">
        <v>127</v>
      </c>
      <c r="B231" s="87" t="s">
        <v>567</v>
      </c>
      <c r="C231" s="87" t="s">
        <v>3822</v>
      </c>
      <c r="D231" s="87" t="s">
        <v>812</v>
      </c>
      <c r="E231" s="87" t="s">
        <v>564</v>
      </c>
      <c r="F231" s="87" t="s">
        <v>563</v>
      </c>
    </row>
    <row r="232" spans="1:6" x14ac:dyDescent="0.25">
      <c r="A232" s="90" t="s">
        <v>127</v>
      </c>
      <c r="B232" s="87" t="s">
        <v>813</v>
      </c>
      <c r="C232" s="87" t="s">
        <v>3822</v>
      </c>
      <c r="D232" s="87" t="s">
        <v>129</v>
      </c>
      <c r="E232" s="87" t="s">
        <v>130</v>
      </c>
      <c r="F232" s="87" t="s">
        <v>131</v>
      </c>
    </row>
    <row r="233" spans="1:6" x14ac:dyDescent="0.25">
      <c r="A233" s="92" t="s">
        <v>307</v>
      </c>
      <c r="B233" s="87" t="s">
        <v>814</v>
      </c>
      <c r="C233" s="87" t="s">
        <v>3825</v>
      </c>
      <c r="D233" s="87" t="s">
        <v>683</v>
      </c>
      <c r="E233" s="87" t="s">
        <v>412</v>
      </c>
      <c r="F233" s="87" t="s">
        <v>411</v>
      </c>
    </row>
    <row r="234" spans="1:6" x14ac:dyDescent="0.25">
      <c r="A234" s="90" t="s">
        <v>228</v>
      </c>
      <c r="B234" s="87" t="s">
        <v>815</v>
      </c>
      <c r="C234" s="87" t="s">
        <v>3823</v>
      </c>
      <c r="D234" s="87" t="s">
        <v>365</v>
      </c>
      <c r="E234" s="87" t="s">
        <v>366</v>
      </c>
      <c r="F234" s="87" t="s">
        <v>232</v>
      </c>
    </row>
    <row r="235" spans="1:6" x14ac:dyDescent="0.25">
      <c r="A235" s="92" t="s">
        <v>307</v>
      </c>
      <c r="B235" s="87" t="s">
        <v>816</v>
      </c>
      <c r="C235" s="87" t="s">
        <v>3825</v>
      </c>
      <c r="D235" s="87" t="s">
        <v>309</v>
      </c>
      <c r="E235" s="87" t="s">
        <v>310</v>
      </c>
      <c r="F235" s="87" t="s">
        <v>311</v>
      </c>
    </row>
    <row r="236" spans="1:6" x14ac:dyDescent="0.25">
      <c r="A236" s="90" t="s">
        <v>318</v>
      </c>
      <c r="B236" s="87" t="s">
        <v>817</v>
      </c>
      <c r="C236" s="87" t="s">
        <v>3826</v>
      </c>
      <c r="D236" s="87" t="s">
        <v>320</v>
      </c>
      <c r="E236" s="87" t="s">
        <v>193</v>
      </c>
      <c r="F236" s="87" t="s">
        <v>192</v>
      </c>
    </row>
    <row r="237" spans="1:6" x14ac:dyDescent="0.25">
      <c r="A237" s="92" t="s">
        <v>318</v>
      </c>
      <c r="B237" s="87" t="s">
        <v>818</v>
      </c>
      <c r="C237" s="87" t="s">
        <v>3826</v>
      </c>
      <c r="D237" s="87" t="s">
        <v>320</v>
      </c>
      <c r="E237" s="87" t="s">
        <v>193</v>
      </c>
      <c r="F237" s="87" t="s">
        <v>192</v>
      </c>
    </row>
    <row r="238" spans="1:6" x14ac:dyDescent="0.25">
      <c r="A238" s="90" t="s">
        <v>60</v>
      </c>
      <c r="B238" s="87" t="s">
        <v>819</v>
      </c>
      <c r="C238" s="87" t="s">
        <v>3824</v>
      </c>
      <c r="D238" s="87" t="s">
        <v>117</v>
      </c>
      <c r="E238" s="87" t="s">
        <v>118</v>
      </c>
      <c r="F238" s="87" t="s">
        <v>119</v>
      </c>
    </row>
    <row r="239" spans="1:6" x14ac:dyDescent="0.25">
      <c r="A239" s="92" t="s">
        <v>27</v>
      </c>
      <c r="B239" s="87" t="s">
        <v>820</v>
      </c>
      <c r="C239" s="87" t="s">
        <v>3826</v>
      </c>
      <c r="D239" s="87" t="s">
        <v>278</v>
      </c>
      <c r="E239" s="87" t="s">
        <v>24</v>
      </c>
      <c r="F239" s="87" t="s">
        <v>23</v>
      </c>
    </row>
    <row r="240" spans="1:6" x14ac:dyDescent="0.25">
      <c r="A240" s="90" t="s">
        <v>6</v>
      </c>
      <c r="B240" s="87" t="s">
        <v>552</v>
      </c>
      <c r="C240" s="87" t="s">
        <v>3822</v>
      </c>
      <c r="D240" s="87" t="s">
        <v>682</v>
      </c>
      <c r="E240" s="87" t="s">
        <v>549</v>
      </c>
      <c r="F240" s="87" t="s">
        <v>10</v>
      </c>
    </row>
    <row r="241" spans="1:6" x14ac:dyDescent="0.25">
      <c r="A241" s="92" t="s">
        <v>318</v>
      </c>
      <c r="B241" s="87" t="s">
        <v>431</v>
      </c>
      <c r="C241" s="87" t="s">
        <v>3825</v>
      </c>
      <c r="D241" s="87" t="s">
        <v>522</v>
      </c>
      <c r="E241" s="87" t="s">
        <v>428</v>
      </c>
      <c r="F241" s="87" t="s">
        <v>418</v>
      </c>
    </row>
    <row r="242" spans="1:6" x14ac:dyDescent="0.25">
      <c r="A242" s="90" t="s">
        <v>39</v>
      </c>
      <c r="B242" s="87" t="s">
        <v>102</v>
      </c>
      <c r="C242" s="87" t="s">
        <v>3826</v>
      </c>
      <c r="D242" s="87" t="s">
        <v>688</v>
      </c>
      <c r="E242" s="87" t="s">
        <v>99</v>
      </c>
      <c r="F242" s="87" t="s">
        <v>87</v>
      </c>
    </row>
    <row r="243" spans="1:6" x14ac:dyDescent="0.25">
      <c r="A243" s="92" t="s">
        <v>6</v>
      </c>
      <c r="B243" s="87" t="s">
        <v>559</v>
      </c>
      <c r="C243" s="87" t="s">
        <v>3822</v>
      </c>
      <c r="D243" s="87" t="s">
        <v>85</v>
      </c>
      <c r="E243" s="87" t="s">
        <v>86</v>
      </c>
      <c r="F243" s="87" t="s">
        <v>10</v>
      </c>
    </row>
    <row r="244" spans="1:6" x14ac:dyDescent="0.25">
      <c r="A244" s="90" t="s">
        <v>127</v>
      </c>
      <c r="B244" s="87" t="s">
        <v>491</v>
      </c>
      <c r="C244" s="87" t="s">
        <v>3822</v>
      </c>
      <c r="D244" s="87" t="s">
        <v>129</v>
      </c>
      <c r="E244" s="87" t="s">
        <v>130</v>
      </c>
      <c r="F244" s="87" t="s">
        <v>131</v>
      </c>
    </row>
    <row r="245" spans="1:6" x14ac:dyDescent="0.25">
      <c r="A245" s="92" t="s">
        <v>30</v>
      </c>
      <c r="B245" s="87" t="s">
        <v>821</v>
      </c>
      <c r="C245" s="87" t="s">
        <v>3825</v>
      </c>
      <c r="D245" s="87" t="s">
        <v>189</v>
      </c>
      <c r="E245" s="87" t="s">
        <v>190</v>
      </c>
      <c r="F245" s="87" t="s">
        <v>191</v>
      </c>
    </row>
    <row r="246" spans="1:6" x14ac:dyDescent="0.25">
      <c r="A246" s="90" t="s">
        <v>69</v>
      </c>
      <c r="B246" s="87" t="s">
        <v>822</v>
      </c>
      <c r="C246" s="87" t="s">
        <v>3826</v>
      </c>
      <c r="D246" s="87" t="s">
        <v>799</v>
      </c>
      <c r="E246" s="87" t="s">
        <v>296</v>
      </c>
      <c r="F246" s="87" t="s">
        <v>295</v>
      </c>
    </row>
    <row r="247" spans="1:6" x14ac:dyDescent="0.25">
      <c r="A247" s="92" t="s">
        <v>18</v>
      </c>
      <c r="B247" s="87" t="s">
        <v>823</v>
      </c>
      <c r="C247" s="87" t="s">
        <v>3825</v>
      </c>
      <c r="D247" s="87" t="s">
        <v>359</v>
      </c>
      <c r="E247" s="87" t="s">
        <v>331</v>
      </c>
      <c r="F247" s="87" t="s">
        <v>330</v>
      </c>
    </row>
    <row r="248" spans="1:6" x14ac:dyDescent="0.25">
      <c r="A248" s="90" t="s">
        <v>18</v>
      </c>
      <c r="B248" s="87" t="s">
        <v>824</v>
      </c>
      <c r="C248" s="87" t="s">
        <v>3826</v>
      </c>
      <c r="D248" s="87" t="s">
        <v>329</v>
      </c>
      <c r="E248" s="87" t="s">
        <v>78</v>
      </c>
      <c r="F248" s="87" t="s">
        <v>77</v>
      </c>
    </row>
    <row r="249" spans="1:6" x14ac:dyDescent="0.25">
      <c r="A249" s="92" t="s">
        <v>113</v>
      </c>
      <c r="B249" s="87" t="s">
        <v>255</v>
      </c>
      <c r="C249" s="87" t="s">
        <v>3826</v>
      </c>
      <c r="D249" s="87" t="s">
        <v>722</v>
      </c>
      <c r="E249" s="87" t="s">
        <v>252</v>
      </c>
      <c r="F249" s="87" t="s">
        <v>244</v>
      </c>
    </row>
    <row r="250" spans="1:6" x14ac:dyDescent="0.25">
      <c r="A250" s="90" t="s">
        <v>69</v>
      </c>
      <c r="B250" s="87" t="s">
        <v>283</v>
      </c>
      <c r="C250" s="87" t="s">
        <v>3826</v>
      </c>
      <c r="D250" s="87" t="s">
        <v>767</v>
      </c>
      <c r="E250" s="87" t="s">
        <v>280</v>
      </c>
      <c r="F250" s="87" t="s">
        <v>279</v>
      </c>
    </row>
    <row r="251" spans="1:6" x14ac:dyDescent="0.25">
      <c r="A251" s="92" t="s">
        <v>91</v>
      </c>
      <c r="B251" s="87" t="s">
        <v>825</v>
      </c>
      <c r="C251" s="87" t="s">
        <v>3826</v>
      </c>
      <c r="D251" s="87" t="s">
        <v>455</v>
      </c>
      <c r="E251" s="87" t="s">
        <v>121</v>
      </c>
      <c r="F251" s="87" t="s">
        <v>120</v>
      </c>
    </row>
    <row r="252" spans="1:6" x14ac:dyDescent="0.25">
      <c r="A252" s="92" t="s">
        <v>42</v>
      </c>
      <c r="B252" s="87" t="s">
        <v>826</v>
      </c>
      <c r="C252" s="87" t="s">
        <v>3823</v>
      </c>
      <c r="D252" s="87" t="s">
        <v>738</v>
      </c>
      <c r="E252" s="87" t="s">
        <v>612</v>
      </c>
      <c r="F252" s="87" t="s">
        <v>46</v>
      </c>
    </row>
    <row r="253" spans="1:6" x14ac:dyDescent="0.25">
      <c r="A253" s="90" t="s">
        <v>42</v>
      </c>
      <c r="B253" s="87" t="s">
        <v>827</v>
      </c>
      <c r="C253" s="87" t="s">
        <v>3823</v>
      </c>
      <c r="D253" s="87" t="s">
        <v>337</v>
      </c>
      <c r="E253" s="87" t="s">
        <v>338</v>
      </c>
      <c r="F253" s="87" t="s">
        <v>46</v>
      </c>
    </row>
    <row r="254" spans="1:6" x14ac:dyDescent="0.25">
      <c r="A254" s="92" t="s">
        <v>113</v>
      </c>
      <c r="B254" s="87" t="s">
        <v>113</v>
      </c>
      <c r="C254" s="87" t="s">
        <v>3826</v>
      </c>
      <c r="D254" s="87" t="s">
        <v>495</v>
      </c>
      <c r="E254" s="87" t="s">
        <v>110</v>
      </c>
      <c r="F254" s="87" t="s">
        <v>109</v>
      </c>
    </row>
    <row r="255" spans="1:6" x14ac:dyDescent="0.25">
      <c r="A255" s="90" t="s">
        <v>167</v>
      </c>
      <c r="B255" s="87" t="s">
        <v>828</v>
      </c>
      <c r="C255" s="87" t="s">
        <v>3823</v>
      </c>
      <c r="D255" s="87" t="s">
        <v>169</v>
      </c>
      <c r="E255" s="87" t="s">
        <v>170</v>
      </c>
      <c r="F255" s="87" t="s">
        <v>171</v>
      </c>
    </row>
    <row r="256" spans="1:6" x14ac:dyDescent="0.25">
      <c r="A256" s="92" t="s">
        <v>27</v>
      </c>
      <c r="B256" s="87" t="s">
        <v>829</v>
      </c>
      <c r="C256" s="87" t="s">
        <v>3826</v>
      </c>
      <c r="D256" s="87" t="s">
        <v>677</v>
      </c>
      <c r="E256" s="87" t="s">
        <v>161</v>
      </c>
      <c r="F256" s="87" t="s">
        <v>160</v>
      </c>
    </row>
    <row r="257" spans="1:6" x14ac:dyDescent="0.25">
      <c r="A257" s="92" t="s">
        <v>325</v>
      </c>
      <c r="B257" s="87" t="s">
        <v>830</v>
      </c>
      <c r="C257" s="87" t="s">
        <v>3822</v>
      </c>
      <c r="D257" s="87" t="s">
        <v>808</v>
      </c>
      <c r="E257" s="87" t="s">
        <v>537</v>
      </c>
      <c r="F257" s="87" t="s">
        <v>10</v>
      </c>
    </row>
    <row r="258" spans="1:6" x14ac:dyDescent="0.25">
      <c r="A258" s="90" t="s">
        <v>60</v>
      </c>
      <c r="B258" s="87" t="s">
        <v>831</v>
      </c>
      <c r="C258" s="87" t="s">
        <v>3824</v>
      </c>
      <c r="D258" s="87" t="s">
        <v>157</v>
      </c>
      <c r="E258" s="87" t="s">
        <v>158</v>
      </c>
      <c r="F258" s="87" t="s">
        <v>159</v>
      </c>
    </row>
    <row r="259" spans="1:6" x14ac:dyDescent="0.25">
      <c r="A259" s="92" t="s">
        <v>69</v>
      </c>
      <c r="B259" s="87" t="s">
        <v>832</v>
      </c>
      <c r="C259" s="87" t="s">
        <v>3826</v>
      </c>
      <c r="D259" s="87" t="s">
        <v>785</v>
      </c>
      <c r="E259" s="87" t="s">
        <v>786</v>
      </c>
      <c r="F259" s="87" t="s">
        <v>233</v>
      </c>
    </row>
    <row r="260" spans="1:6" x14ac:dyDescent="0.25">
      <c r="A260" s="92" t="s">
        <v>39</v>
      </c>
      <c r="B260" s="87" t="s">
        <v>833</v>
      </c>
      <c r="C260" s="87" t="s">
        <v>3826</v>
      </c>
      <c r="D260" s="87" t="s">
        <v>728</v>
      </c>
      <c r="E260" s="87" t="s">
        <v>54</v>
      </c>
      <c r="F260" s="87" t="s">
        <v>35</v>
      </c>
    </row>
    <row r="261" spans="1:6" x14ac:dyDescent="0.25">
      <c r="A261" s="90" t="s">
        <v>127</v>
      </c>
      <c r="B261" s="87" t="s">
        <v>500</v>
      </c>
      <c r="C261" s="87" t="s">
        <v>3822</v>
      </c>
      <c r="D261" s="87" t="s">
        <v>834</v>
      </c>
      <c r="E261" s="87" t="s">
        <v>497</v>
      </c>
      <c r="F261" s="87" t="s">
        <v>496</v>
      </c>
    </row>
    <row r="262" spans="1:6" x14ac:dyDescent="0.25">
      <c r="A262" s="90" t="s">
        <v>6</v>
      </c>
      <c r="B262" s="87" t="s">
        <v>835</v>
      </c>
      <c r="C262" s="87" t="s">
        <v>3822</v>
      </c>
      <c r="D262" s="87" t="s">
        <v>85</v>
      </c>
      <c r="E262" s="87" t="s">
        <v>86</v>
      </c>
      <c r="F262" s="87" t="s">
        <v>10</v>
      </c>
    </row>
    <row r="263" spans="1:6" x14ac:dyDescent="0.25">
      <c r="A263" s="92" t="s">
        <v>113</v>
      </c>
      <c r="B263" s="87" t="s">
        <v>836</v>
      </c>
      <c r="C263" s="87" t="s">
        <v>3826</v>
      </c>
      <c r="D263" s="87" t="s">
        <v>722</v>
      </c>
      <c r="E263" s="87" t="s">
        <v>252</v>
      </c>
      <c r="F263" s="87" t="s">
        <v>244</v>
      </c>
    </row>
    <row r="264" spans="1:6" x14ac:dyDescent="0.25">
      <c r="A264" s="90" t="s">
        <v>27</v>
      </c>
      <c r="B264" s="87" t="s">
        <v>291</v>
      </c>
      <c r="C264" s="87" t="s">
        <v>3826</v>
      </c>
      <c r="D264" s="87" t="s">
        <v>837</v>
      </c>
      <c r="E264" s="87" t="s">
        <v>288</v>
      </c>
      <c r="F264" s="87" t="s">
        <v>287</v>
      </c>
    </row>
    <row r="265" spans="1:6" x14ac:dyDescent="0.25">
      <c r="A265" s="92" t="s">
        <v>30</v>
      </c>
      <c r="B265" s="87" t="s">
        <v>838</v>
      </c>
      <c r="C265" s="87" t="s">
        <v>3826</v>
      </c>
      <c r="D265" s="87" t="s">
        <v>688</v>
      </c>
      <c r="E265" s="87" t="s">
        <v>99</v>
      </c>
      <c r="F265" s="87" t="s">
        <v>87</v>
      </c>
    </row>
    <row r="266" spans="1:6" x14ac:dyDescent="0.25">
      <c r="A266" s="90" t="s">
        <v>69</v>
      </c>
      <c r="B266" s="87" t="s">
        <v>266</v>
      </c>
      <c r="C266" s="87" t="s">
        <v>3826</v>
      </c>
      <c r="D266" s="87" t="s">
        <v>670</v>
      </c>
      <c r="E266" s="87" t="s">
        <v>263</v>
      </c>
      <c r="F266" s="87" t="s">
        <v>262</v>
      </c>
    </row>
    <row r="267" spans="1:6" x14ac:dyDescent="0.25">
      <c r="A267" s="92" t="s">
        <v>318</v>
      </c>
      <c r="B267" s="87" t="s">
        <v>839</v>
      </c>
      <c r="C267" s="87" t="s">
        <v>3825</v>
      </c>
      <c r="D267" s="87" t="s">
        <v>32</v>
      </c>
      <c r="E267" s="87" t="s">
        <v>33</v>
      </c>
      <c r="F267" s="87" t="s">
        <v>34</v>
      </c>
    </row>
    <row r="268" spans="1:6" x14ac:dyDescent="0.25">
      <c r="A268" s="90" t="s">
        <v>307</v>
      </c>
      <c r="B268" s="87" t="s">
        <v>840</v>
      </c>
      <c r="C268" s="87" t="s">
        <v>3825</v>
      </c>
      <c r="D268" s="87" t="s">
        <v>706</v>
      </c>
      <c r="E268" s="87" t="s">
        <v>386</v>
      </c>
      <c r="F268" s="87" t="s">
        <v>311</v>
      </c>
    </row>
    <row r="269" spans="1:6" x14ac:dyDescent="0.25">
      <c r="A269" s="92" t="s">
        <v>91</v>
      </c>
      <c r="B269" s="87" t="s">
        <v>841</v>
      </c>
      <c r="C269" s="87" t="s">
        <v>3826</v>
      </c>
      <c r="D269" s="87" t="s">
        <v>455</v>
      </c>
      <c r="E269" s="87" t="s">
        <v>121</v>
      </c>
      <c r="F269" s="87" t="s">
        <v>120</v>
      </c>
    </row>
    <row r="270" spans="1:6" x14ac:dyDescent="0.25">
      <c r="A270" s="90" t="s">
        <v>91</v>
      </c>
      <c r="B270" s="87" t="s">
        <v>91</v>
      </c>
      <c r="C270" s="87" t="s">
        <v>3826</v>
      </c>
      <c r="D270" s="87" t="s">
        <v>148</v>
      </c>
      <c r="E270" s="87" t="s">
        <v>88</v>
      </c>
      <c r="F270" s="87" t="s">
        <v>87</v>
      </c>
    </row>
    <row r="271" spans="1:6" x14ac:dyDescent="0.25">
      <c r="A271" s="92" t="s">
        <v>60</v>
      </c>
      <c r="B271" s="87" t="s">
        <v>842</v>
      </c>
      <c r="C271" s="87" t="s">
        <v>3824</v>
      </c>
      <c r="D271" s="87" t="s">
        <v>117</v>
      </c>
      <c r="E271" s="87" t="s">
        <v>118</v>
      </c>
      <c r="F271" s="87" t="s">
        <v>119</v>
      </c>
    </row>
    <row r="272" spans="1:6" x14ac:dyDescent="0.25">
      <c r="A272" s="90" t="s">
        <v>325</v>
      </c>
      <c r="B272" s="87" t="s">
        <v>843</v>
      </c>
      <c r="C272" s="87" t="s">
        <v>3825</v>
      </c>
      <c r="D272" s="87" t="s">
        <v>548</v>
      </c>
      <c r="E272" s="87" t="s">
        <v>322</v>
      </c>
      <c r="F272" s="87" t="s">
        <v>321</v>
      </c>
    </row>
    <row r="273" spans="1:6" x14ac:dyDescent="0.25">
      <c r="A273" s="92" t="s">
        <v>27</v>
      </c>
      <c r="B273" s="87" t="s">
        <v>844</v>
      </c>
      <c r="C273" s="87" t="s">
        <v>3826</v>
      </c>
      <c r="D273" s="87" t="s">
        <v>278</v>
      </c>
      <c r="E273" s="87" t="s">
        <v>24</v>
      </c>
      <c r="F273" s="87" t="s">
        <v>23</v>
      </c>
    </row>
    <row r="274" spans="1:6" x14ac:dyDescent="0.25">
      <c r="A274" s="90" t="s">
        <v>42</v>
      </c>
      <c r="B274" s="87" t="s">
        <v>845</v>
      </c>
      <c r="C274" s="87" t="s">
        <v>3823</v>
      </c>
      <c r="D274" s="87" t="s">
        <v>44</v>
      </c>
      <c r="E274" s="87" t="s">
        <v>45</v>
      </c>
      <c r="F274" s="87" t="s">
        <v>46</v>
      </c>
    </row>
    <row r="275" spans="1:6" x14ac:dyDescent="0.25">
      <c r="A275" s="92" t="s">
        <v>39</v>
      </c>
      <c r="B275" s="87" t="s">
        <v>846</v>
      </c>
      <c r="C275" s="87" t="s">
        <v>3826</v>
      </c>
      <c r="D275" s="87" t="s">
        <v>470</v>
      </c>
      <c r="E275" s="87" t="s">
        <v>36</v>
      </c>
      <c r="F275" s="87" t="s">
        <v>35</v>
      </c>
    </row>
    <row r="276" spans="1:6" x14ac:dyDescent="0.25">
      <c r="A276" s="90" t="s">
        <v>39</v>
      </c>
      <c r="B276" s="87" t="s">
        <v>847</v>
      </c>
      <c r="C276" s="87" t="s">
        <v>3826</v>
      </c>
      <c r="D276" s="87" t="s">
        <v>470</v>
      </c>
      <c r="E276" s="87" t="s">
        <v>36</v>
      </c>
      <c r="F276" s="87" t="s">
        <v>35</v>
      </c>
    </row>
    <row r="277" spans="1:6" x14ac:dyDescent="0.25">
      <c r="A277" s="92" t="s">
        <v>318</v>
      </c>
      <c r="B277" s="87" t="s">
        <v>318</v>
      </c>
      <c r="C277" s="87" t="s">
        <v>3825</v>
      </c>
      <c r="D277" s="87" t="s">
        <v>32</v>
      </c>
      <c r="E277" s="87" t="s">
        <v>33</v>
      </c>
      <c r="F277" s="87" t="s">
        <v>34</v>
      </c>
    </row>
    <row r="278" spans="1:6" x14ac:dyDescent="0.25">
      <c r="A278" s="90" t="s">
        <v>27</v>
      </c>
      <c r="B278" s="87" t="s">
        <v>848</v>
      </c>
      <c r="C278" s="87" t="s">
        <v>3826</v>
      </c>
      <c r="D278" s="87" t="s">
        <v>697</v>
      </c>
      <c r="E278" s="87" t="s">
        <v>172</v>
      </c>
      <c r="F278" s="87" t="s">
        <v>160</v>
      </c>
    </row>
    <row r="279" spans="1:6" x14ac:dyDescent="0.25">
      <c r="A279" s="92" t="s">
        <v>318</v>
      </c>
      <c r="B279" s="87" t="s">
        <v>849</v>
      </c>
      <c r="C279" s="87" t="s">
        <v>3825</v>
      </c>
      <c r="D279" s="87" t="s">
        <v>571</v>
      </c>
      <c r="E279" s="87" t="s">
        <v>419</v>
      </c>
      <c r="F279" s="87" t="s">
        <v>418</v>
      </c>
    </row>
    <row r="280" spans="1:6" x14ac:dyDescent="0.25">
      <c r="B280" s="88"/>
      <c r="C280" s="88"/>
      <c r="D280" s="88"/>
      <c r="E280" s="88"/>
      <c r="F280" s="88"/>
    </row>
    <row r="281" spans="1:6" x14ac:dyDescent="0.25">
      <c r="B281" s="88"/>
      <c r="C281" s="88"/>
      <c r="D281" s="88"/>
      <c r="E281" s="88"/>
      <c r="F281" s="88"/>
    </row>
    <row r="282" spans="1:6" x14ac:dyDescent="0.25">
      <c r="B282" s="88"/>
      <c r="C282" s="88"/>
      <c r="D282" s="88"/>
      <c r="E282" s="88"/>
      <c r="F282" s="88"/>
    </row>
    <row r="283" spans="1:6" x14ac:dyDescent="0.25">
      <c r="B283" s="88"/>
      <c r="C283" s="88"/>
      <c r="D283" s="88"/>
      <c r="E283" s="88"/>
      <c r="F283" s="88"/>
    </row>
    <row r="284" spans="1:6" x14ac:dyDescent="0.25">
      <c r="B284" s="88"/>
      <c r="C284" s="88"/>
      <c r="D284" s="88"/>
      <c r="E284" s="88"/>
      <c r="F284" s="88"/>
    </row>
    <row r="285" spans="1:6" x14ac:dyDescent="0.25">
      <c r="B285" s="88"/>
      <c r="C285" s="88"/>
      <c r="D285" s="88"/>
      <c r="E285" s="88"/>
      <c r="F285" s="88"/>
    </row>
    <row r="286" spans="1:6" x14ac:dyDescent="0.25">
      <c r="B286" s="88"/>
      <c r="C286" s="88"/>
      <c r="D286" s="88"/>
      <c r="E286" s="88"/>
      <c r="F286" s="88"/>
    </row>
    <row r="287" spans="1:6" x14ac:dyDescent="0.25">
      <c r="B287" s="88"/>
      <c r="C287" s="88"/>
      <c r="D287" s="88"/>
      <c r="E287" s="88"/>
      <c r="F287" s="88"/>
    </row>
    <row r="288" spans="1:6" x14ac:dyDescent="0.25">
      <c r="B288" s="88"/>
      <c r="C288" s="88"/>
      <c r="D288" s="88"/>
      <c r="E288" s="88"/>
      <c r="F288" s="88"/>
    </row>
    <row r="289" s="88" customFormat="1" x14ac:dyDescent="0.25"/>
    <row r="290" s="88" customFormat="1" x14ac:dyDescent="0.25"/>
    <row r="291" s="88" customFormat="1" x14ac:dyDescent="0.25"/>
    <row r="292" s="88" customFormat="1" x14ac:dyDescent="0.25"/>
    <row r="293" s="88" customFormat="1" x14ac:dyDescent="0.25"/>
    <row r="294" s="88" customFormat="1" x14ac:dyDescent="0.25"/>
    <row r="295" s="88" customFormat="1" x14ac:dyDescent="0.25"/>
    <row r="296" s="88" customFormat="1" x14ac:dyDescent="0.25"/>
    <row r="297" s="88" customFormat="1" x14ac:dyDescent="0.25"/>
    <row r="298" s="88" customFormat="1" x14ac:dyDescent="0.25"/>
    <row r="299" s="88" customFormat="1" x14ac:dyDescent="0.25"/>
    <row r="300" s="88" customFormat="1" x14ac:dyDescent="0.25"/>
    <row r="301" s="88" customFormat="1" x14ac:dyDescent="0.25"/>
    <row r="302" s="88" customFormat="1" x14ac:dyDescent="0.25"/>
    <row r="303" s="88" customFormat="1" x14ac:dyDescent="0.25"/>
    <row r="304" s="88" customFormat="1" x14ac:dyDescent="0.25"/>
    <row r="305" s="88" customFormat="1" x14ac:dyDescent="0.25"/>
    <row r="306" s="88" customFormat="1" x14ac:dyDescent="0.25"/>
    <row r="307" s="88" customFormat="1" x14ac:dyDescent="0.25"/>
    <row r="308" s="88" customFormat="1" x14ac:dyDescent="0.25"/>
    <row r="309" s="88" customFormat="1" x14ac:dyDescent="0.25"/>
    <row r="310" s="88" customFormat="1" x14ac:dyDescent="0.25"/>
    <row r="311" s="88" customFormat="1" x14ac:dyDescent="0.25"/>
    <row r="312" s="88" customFormat="1" x14ac:dyDescent="0.25"/>
    <row r="313" s="88" customFormat="1" x14ac:dyDescent="0.25"/>
    <row r="314" s="88" customFormat="1" x14ac:dyDescent="0.25"/>
    <row r="315" s="88" customFormat="1" x14ac:dyDescent="0.25"/>
    <row r="316" s="88" customFormat="1" x14ac:dyDescent="0.25"/>
    <row r="317" s="88" customFormat="1" x14ac:dyDescent="0.25"/>
    <row r="318" s="88" customFormat="1" x14ac:dyDescent="0.25"/>
    <row r="319" s="88" customFormat="1" x14ac:dyDescent="0.25"/>
    <row r="320" s="88" customFormat="1" x14ac:dyDescent="0.25"/>
    <row r="321" s="88" customFormat="1" x14ac:dyDescent="0.25"/>
    <row r="322" s="88" customFormat="1" x14ac:dyDescent="0.25"/>
    <row r="323" s="88" customFormat="1" x14ac:dyDescent="0.25"/>
    <row r="324" s="88" customFormat="1" x14ac:dyDescent="0.25"/>
    <row r="325" s="88" customFormat="1" x14ac:dyDescent="0.25"/>
    <row r="326" s="88" customFormat="1" x14ac:dyDescent="0.25"/>
    <row r="327" s="88" customFormat="1" x14ac:dyDescent="0.25"/>
    <row r="328" s="88" customFormat="1" x14ac:dyDescent="0.25"/>
    <row r="329" s="88" customFormat="1" x14ac:dyDescent="0.25"/>
    <row r="330" s="88" customFormat="1" x14ac:dyDescent="0.25"/>
    <row r="331" s="88" customFormat="1" x14ac:dyDescent="0.25"/>
    <row r="332" s="88" customFormat="1" x14ac:dyDescent="0.25"/>
    <row r="333" s="88" customFormat="1" x14ac:dyDescent="0.25"/>
    <row r="334" s="88" customFormat="1" x14ac:dyDescent="0.25"/>
    <row r="335" s="88" customFormat="1" x14ac:dyDescent="0.25"/>
    <row r="336" s="88" customFormat="1" x14ac:dyDescent="0.25"/>
    <row r="337" s="88" customFormat="1" x14ac:dyDescent="0.25"/>
    <row r="338" s="88" customFormat="1" x14ac:dyDescent="0.25"/>
    <row r="339" s="88" customFormat="1" x14ac:dyDescent="0.25"/>
    <row r="340" s="88" customFormat="1" x14ac:dyDescent="0.25"/>
    <row r="341" s="88" customFormat="1" x14ac:dyDescent="0.25"/>
    <row r="342" s="88" customFormat="1" x14ac:dyDescent="0.25"/>
    <row r="343" s="88" customFormat="1" x14ac:dyDescent="0.25"/>
    <row r="344" s="88" customFormat="1" x14ac:dyDescent="0.25"/>
    <row r="345" s="88" customFormat="1" x14ac:dyDescent="0.25"/>
    <row r="346" s="88" customFormat="1" x14ac:dyDescent="0.25"/>
    <row r="347" s="88" customFormat="1" x14ac:dyDescent="0.25"/>
    <row r="348" s="88" customFormat="1" x14ac:dyDescent="0.25"/>
    <row r="349" s="88" customFormat="1" x14ac:dyDescent="0.25"/>
    <row r="350" s="88" customFormat="1" x14ac:dyDescent="0.25"/>
    <row r="351" s="88" customFormat="1" x14ac:dyDescent="0.25"/>
    <row r="352" s="88" customFormat="1" x14ac:dyDescent="0.25"/>
    <row r="353" s="88" customFormat="1" x14ac:dyDescent="0.25"/>
    <row r="354" s="88" customFormat="1" x14ac:dyDescent="0.25"/>
    <row r="355" s="88" customFormat="1" x14ac:dyDescent="0.25"/>
    <row r="356" s="88" customFormat="1" x14ac:dyDescent="0.25"/>
    <row r="357" s="88" customFormat="1" x14ac:dyDescent="0.25"/>
    <row r="358" s="88" customFormat="1" x14ac:dyDescent="0.25"/>
    <row r="359" s="88" customFormat="1" x14ac:dyDescent="0.25"/>
    <row r="360" s="88" customFormat="1" x14ac:dyDescent="0.25"/>
    <row r="361" s="88" customFormat="1" x14ac:dyDescent="0.25"/>
    <row r="362" s="88" customFormat="1" x14ac:dyDescent="0.25"/>
    <row r="363" s="88" customFormat="1" x14ac:dyDescent="0.25"/>
    <row r="364" s="88" customFormat="1" x14ac:dyDescent="0.25"/>
    <row r="365" s="88" customFormat="1" x14ac:dyDescent="0.25"/>
    <row r="366" s="88" customFormat="1" x14ac:dyDescent="0.25"/>
    <row r="367" s="88" customFormat="1" x14ac:dyDescent="0.25"/>
    <row r="368" s="88" customFormat="1" x14ac:dyDescent="0.25"/>
    <row r="369" s="88" customFormat="1" x14ac:dyDescent="0.25"/>
    <row r="370" s="88" customFormat="1" x14ac:dyDescent="0.25"/>
    <row r="371" s="88" customFormat="1" x14ac:dyDescent="0.25"/>
    <row r="372" s="88" customFormat="1" x14ac:dyDescent="0.25"/>
    <row r="373" s="88" customFormat="1" x14ac:dyDescent="0.25"/>
    <row r="374" s="88" customFormat="1" x14ac:dyDescent="0.25"/>
    <row r="375" s="88" customFormat="1" x14ac:dyDescent="0.25"/>
    <row r="376" s="88" customFormat="1" x14ac:dyDescent="0.25"/>
    <row r="377" s="88" customFormat="1" x14ac:dyDescent="0.25"/>
    <row r="378" s="88" customFormat="1" x14ac:dyDescent="0.25"/>
    <row r="379" s="88" customFormat="1" x14ac:dyDescent="0.25"/>
    <row r="380" s="88" customFormat="1" x14ac:dyDescent="0.25"/>
    <row r="381" s="88" customFormat="1" x14ac:dyDescent="0.25"/>
    <row r="382" s="88" customFormat="1" x14ac:dyDescent="0.25"/>
    <row r="383" s="88" customFormat="1" x14ac:dyDescent="0.25"/>
    <row r="384" s="88" customFormat="1" x14ac:dyDescent="0.25"/>
    <row r="385" s="88" customFormat="1" x14ac:dyDescent="0.25"/>
    <row r="386" s="88" customFormat="1" x14ac:dyDescent="0.25"/>
    <row r="387" s="88" customFormat="1" x14ac:dyDescent="0.25"/>
    <row r="388" s="88" customFormat="1" x14ac:dyDescent="0.25"/>
    <row r="389" s="88" customFormat="1" x14ac:dyDescent="0.25"/>
    <row r="390" s="88" customFormat="1" x14ac:dyDescent="0.25"/>
    <row r="391" s="88" customFormat="1" x14ac:dyDescent="0.25"/>
    <row r="392" s="88" customFormat="1" x14ac:dyDescent="0.25"/>
    <row r="393" s="88" customFormat="1" x14ac:dyDescent="0.25"/>
    <row r="394" s="88" customFormat="1" x14ac:dyDescent="0.25"/>
    <row r="395" s="88" customFormat="1" x14ac:dyDescent="0.25"/>
    <row r="396" s="88" customFormat="1" x14ac:dyDescent="0.25"/>
    <row r="397" s="88" customFormat="1" x14ac:dyDescent="0.25"/>
    <row r="398" s="88" customFormat="1" x14ac:dyDescent="0.25"/>
    <row r="399" s="88" customFormat="1" x14ac:dyDescent="0.25"/>
    <row r="400" s="88" customFormat="1" x14ac:dyDescent="0.25"/>
    <row r="401" s="88" customFormat="1" x14ac:dyDescent="0.25"/>
    <row r="402" s="88" customFormat="1" x14ac:dyDescent="0.25"/>
    <row r="403" s="88" customFormat="1" x14ac:dyDescent="0.25"/>
    <row r="404" s="88" customFormat="1" x14ac:dyDescent="0.25"/>
    <row r="405" s="88" customFormat="1" x14ac:dyDescent="0.25"/>
    <row r="406" s="88" customFormat="1" x14ac:dyDescent="0.25"/>
    <row r="407" s="88" customFormat="1" x14ac:dyDescent="0.25"/>
    <row r="408" s="88" customFormat="1" x14ac:dyDescent="0.25"/>
    <row r="409" s="88" customFormat="1" x14ac:dyDescent="0.25"/>
    <row r="410" s="88" customFormat="1" x14ac:dyDescent="0.25"/>
    <row r="411" s="88" customFormat="1" x14ac:dyDescent="0.25"/>
    <row r="412" s="88" customFormat="1" x14ac:dyDescent="0.25"/>
    <row r="413" s="88" customFormat="1" x14ac:dyDescent="0.25"/>
    <row r="414" s="88" customFormat="1" x14ac:dyDescent="0.25"/>
    <row r="415" s="88" customFormat="1" x14ac:dyDescent="0.25"/>
    <row r="416" s="88" customFormat="1" x14ac:dyDescent="0.25"/>
    <row r="417" s="88" customFormat="1" x14ac:dyDescent="0.25"/>
    <row r="418" s="88" customFormat="1" x14ac:dyDescent="0.25"/>
    <row r="419" s="88" customFormat="1" x14ac:dyDescent="0.25"/>
    <row r="420" s="88" customFormat="1" x14ac:dyDescent="0.25"/>
    <row r="421" s="88" customFormat="1" x14ac:dyDescent="0.25"/>
    <row r="422" s="88" customFormat="1" x14ac:dyDescent="0.25"/>
    <row r="423" s="88" customFormat="1" x14ac:dyDescent="0.25"/>
    <row r="424" s="88" customFormat="1" x14ac:dyDescent="0.25"/>
    <row r="425" s="88" customFormat="1" x14ac:dyDescent="0.25"/>
    <row r="426" s="88" customFormat="1" x14ac:dyDescent="0.25"/>
    <row r="427" s="88" customFormat="1" x14ac:dyDescent="0.25"/>
    <row r="428" s="88" customFormat="1" x14ac:dyDescent="0.25"/>
    <row r="429" s="88" customFormat="1" x14ac:dyDescent="0.25"/>
    <row r="430" s="88" customFormat="1" x14ac:dyDescent="0.25"/>
    <row r="431" s="88" customFormat="1" x14ac:dyDescent="0.25"/>
    <row r="432" s="88" customFormat="1" x14ac:dyDescent="0.25"/>
    <row r="433" s="88" customFormat="1" x14ac:dyDescent="0.25"/>
    <row r="434" s="88" customFormat="1" x14ac:dyDescent="0.25"/>
    <row r="435" s="88" customFormat="1" x14ac:dyDescent="0.25"/>
    <row r="436" s="88" customFormat="1" x14ac:dyDescent="0.25"/>
    <row r="437" s="88" customFormat="1" x14ac:dyDescent="0.25"/>
    <row r="438" s="88" customFormat="1" x14ac:dyDescent="0.25"/>
    <row r="439" s="88" customFormat="1" x14ac:dyDescent="0.25"/>
    <row r="440" s="88" customFormat="1" x14ac:dyDescent="0.25"/>
    <row r="441" s="88" customFormat="1" x14ac:dyDescent="0.25"/>
    <row r="442" s="88" customFormat="1" x14ac:dyDescent="0.25"/>
    <row r="443" s="88" customFormat="1" x14ac:dyDescent="0.25"/>
    <row r="444" s="88" customFormat="1" x14ac:dyDescent="0.25"/>
    <row r="445" s="88" customFormat="1" x14ac:dyDescent="0.25"/>
    <row r="446" s="88" customFormat="1" x14ac:dyDescent="0.25"/>
    <row r="447" s="88" customFormat="1" x14ac:dyDescent="0.25"/>
    <row r="448" s="88" customFormat="1" x14ac:dyDescent="0.25"/>
    <row r="449" s="88" customFormat="1" x14ac:dyDescent="0.25"/>
    <row r="450" s="88" customFormat="1" x14ac:dyDescent="0.25"/>
    <row r="451" s="88" customFormat="1" x14ac:dyDescent="0.25"/>
    <row r="452" s="88" customFormat="1" x14ac:dyDescent="0.25"/>
    <row r="453" s="88" customFormat="1" x14ac:dyDescent="0.25"/>
    <row r="454" s="88" customFormat="1" x14ac:dyDescent="0.25"/>
    <row r="455" s="88" customFormat="1" x14ac:dyDescent="0.25"/>
    <row r="456" s="88" customFormat="1" x14ac:dyDescent="0.25"/>
    <row r="457" s="88" customFormat="1" x14ac:dyDescent="0.25"/>
    <row r="458" s="88" customFormat="1" x14ac:dyDescent="0.25"/>
    <row r="459" s="88" customFormat="1" x14ac:dyDescent="0.25"/>
    <row r="460" s="88" customFormat="1" x14ac:dyDescent="0.25"/>
    <row r="461" s="88" customFormat="1" x14ac:dyDescent="0.25"/>
    <row r="462" s="88" customFormat="1" x14ac:dyDescent="0.25"/>
    <row r="463" s="88" customFormat="1" x14ac:dyDescent="0.25"/>
    <row r="464" s="88" customFormat="1" x14ac:dyDescent="0.25"/>
    <row r="465" s="88" customFormat="1" x14ac:dyDescent="0.25"/>
    <row r="466" s="88" customFormat="1" x14ac:dyDescent="0.25"/>
    <row r="467" s="88" customFormat="1" x14ac:dyDescent="0.25"/>
    <row r="468" s="88" customFormat="1" x14ac:dyDescent="0.25"/>
    <row r="469" s="88" customFormat="1" x14ac:dyDescent="0.25"/>
    <row r="470" s="88" customFormat="1" x14ac:dyDescent="0.25"/>
    <row r="471" s="88" customFormat="1" x14ac:dyDescent="0.25"/>
    <row r="472" s="88" customFormat="1" x14ac:dyDescent="0.25"/>
    <row r="473" s="88" customFormat="1" x14ac:dyDescent="0.25"/>
    <row r="474" s="88" customFormat="1" x14ac:dyDescent="0.25"/>
    <row r="475" s="88" customFormat="1" x14ac:dyDescent="0.25"/>
    <row r="476" s="88" customFormat="1" x14ac:dyDescent="0.25"/>
    <row r="477" s="88" customFormat="1" x14ac:dyDescent="0.25"/>
    <row r="478" s="88" customFormat="1" x14ac:dyDescent="0.25"/>
    <row r="479" s="88" customFormat="1" x14ac:dyDescent="0.25"/>
    <row r="480" s="88" customFormat="1" x14ac:dyDescent="0.25"/>
    <row r="481" s="88" customFormat="1" x14ac:dyDescent="0.25"/>
    <row r="482" s="88" customFormat="1" x14ac:dyDescent="0.25"/>
    <row r="483" s="88" customFormat="1" x14ac:dyDescent="0.25"/>
    <row r="484" s="88" customFormat="1" x14ac:dyDescent="0.25"/>
    <row r="485" s="88" customFormat="1" x14ac:dyDescent="0.25"/>
    <row r="486" s="88" customFormat="1" x14ac:dyDescent="0.25"/>
    <row r="487" s="88" customFormat="1" x14ac:dyDescent="0.25"/>
    <row r="488" s="88" customFormat="1" x14ac:dyDescent="0.25"/>
    <row r="489" s="88" customFormat="1" x14ac:dyDescent="0.25"/>
    <row r="490" s="88" customFormat="1" x14ac:dyDescent="0.25"/>
    <row r="491" s="88" customFormat="1" x14ac:dyDescent="0.25"/>
    <row r="492" s="88" customFormat="1" x14ac:dyDescent="0.25"/>
    <row r="493" s="88" customFormat="1" x14ac:dyDescent="0.25"/>
    <row r="494" s="88" customFormat="1" x14ac:dyDescent="0.25"/>
    <row r="495" s="88" customFormat="1" x14ac:dyDescent="0.25"/>
    <row r="496" s="88" customFormat="1" x14ac:dyDescent="0.25"/>
    <row r="497" s="88" customFormat="1" x14ac:dyDescent="0.25"/>
    <row r="498" s="88" customFormat="1" x14ac:dyDescent="0.25"/>
    <row r="499" s="88" customFormat="1" x14ac:dyDescent="0.25"/>
    <row r="500" s="88" customFormat="1" x14ac:dyDescent="0.25"/>
    <row r="501" s="88" customFormat="1" x14ac:dyDescent="0.25"/>
    <row r="502" s="88" customFormat="1" x14ac:dyDescent="0.25"/>
    <row r="503" s="88" customFormat="1" x14ac:dyDescent="0.25"/>
    <row r="504" s="88" customFormat="1" x14ac:dyDescent="0.25"/>
    <row r="505" s="88" customFormat="1" x14ac:dyDescent="0.25"/>
    <row r="506" s="88" customFormat="1" x14ac:dyDescent="0.25"/>
    <row r="507" s="88" customFormat="1" x14ac:dyDescent="0.25"/>
    <row r="508" s="88" customFormat="1" x14ac:dyDescent="0.25"/>
    <row r="509" s="88" customFormat="1" x14ac:dyDescent="0.25"/>
    <row r="510" s="88" customFormat="1" x14ac:dyDescent="0.25"/>
    <row r="511" s="88" customFormat="1" x14ac:dyDescent="0.25"/>
    <row r="512" s="88" customFormat="1" x14ac:dyDescent="0.25"/>
    <row r="513" s="88" customFormat="1" x14ac:dyDescent="0.25"/>
    <row r="514" s="88" customFormat="1" x14ac:dyDescent="0.25"/>
    <row r="515" s="88" customFormat="1" x14ac:dyDescent="0.25"/>
    <row r="516" s="88" customFormat="1" x14ac:dyDescent="0.25"/>
    <row r="517" s="88" customFormat="1" x14ac:dyDescent="0.25"/>
    <row r="518" s="88" customFormat="1" x14ac:dyDescent="0.25"/>
    <row r="519" s="88" customFormat="1" x14ac:dyDescent="0.25"/>
    <row r="520" s="88" customFormat="1" x14ac:dyDescent="0.25"/>
    <row r="521" s="88" customFormat="1" x14ac:dyDescent="0.25"/>
    <row r="522" s="88" customFormat="1" x14ac:dyDescent="0.25"/>
    <row r="523" s="88" customFormat="1" x14ac:dyDescent="0.25"/>
    <row r="524" s="88" customFormat="1" x14ac:dyDescent="0.25"/>
    <row r="525" s="88" customFormat="1" x14ac:dyDescent="0.25"/>
    <row r="526" s="88" customFormat="1" x14ac:dyDescent="0.25"/>
    <row r="527" s="88" customFormat="1" x14ac:dyDescent="0.25"/>
    <row r="528" s="88" customFormat="1" x14ac:dyDescent="0.25"/>
    <row r="529" s="88" customFormat="1" x14ac:dyDescent="0.25"/>
    <row r="530" s="88" customFormat="1" x14ac:dyDescent="0.25"/>
    <row r="531" s="88" customFormat="1" x14ac:dyDescent="0.25"/>
    <row r="532" s="88" customFormat="1" x14ac:dyDescent="0.25"/>
    <row r="533" s="88" customFormat="1" x14ac:dyDescent="0.25"/>
    <row r="534" s="88" customFormat="1" x14ac:dyDescent="0.25"/>
    <row r="535" s="88" customFormat="1" x14ac:dyDescent="0.25"/>
    <row r="536" s="88" customFormat="1" x14ac:dyDescent="0.25"/>
    <row r="537" s="88" customFormat="1" x14ac:dyDescent="0.25"/>
    <row r="538" s="88" customFormat="1" x14ac:dyDescent="0.25"/>
    <row r="539" s="88" customFormat="1" x14ac:dyDescent="0.25"/>
    <row r="540" s="88" customFormat="1" x14ac:dyDescent="0.25"/>
    <row r="541" s="88" customFormat="1" x14ac:dyDescent="0.25"/>
    <row r="542" s="88" customFormat="1" x14ac:dyDescent="0.25"/>
    <row r="543" s="88" customFormat="1" x14ac:dyDescent="0.25"/>
    <row r="544" s="88" customFormat="1" x14ac:dyDescent="0.25"/>
    <row r="545" s="88" customFormat="1" x14ac:dyDescent="0.25"/>
    <row r="546" s="88" customFormat="1" x14ac:dyDescent="0.25"/>
    <row r="547" s="88" customFormat="1" x14ac:dyDescent="0.25"/>
    <row r="548" s="88" customFormat="1" x14ac:dyDescent="0.25"/>
    <row r="549" s="88" customFormat="1" x14ac:dyDescent="0.25"/>
    <row r="550" s="88" customFormat="1" x14ac:dyDescent="0.25"/>
    <row r="551" s="88" customFormat="1" x14ac:dyDescent="0.25"/>
    <row r="552" s="88" customFormat="1" x14ac:dyDescent="0.25"/>
    <row r="553" s="88" customFormat="1" x14ac:dyDescent="0.25"/>
    <row r="554" s="88" customFormat="1" x14ac:dyDescent="0.25"/>
    <row r="555" s="88" customFormat="1" x14ac:dyDescent="0.25"/>
    <row r="556" s="88" customFormat="1" x14ac:dyDescent="0.25"/>
    <row r="557" s="88" customFormat="1" x14ac:dyDescent="0.25"/>
    <row r="558" s="88" customFormat="1" x14ac:dyDescent="0.25"/>
    <row r="559" s="88" customFormat="1" x14ac:dyDescent="0.25"/>
    <row r="560" s="88" customFormat="1" x14ac:dyDescent="0.25"/>
    <row r="561" s="88" customFormat="1" x14ac:dyDescent="0.25"/>
    <row r="562" s="88" customFormat="1" x14ac:dyDescent="0.25"/>
    <row r="563" s="88" customFormat="1" x14ac:dyDescent="0.25"/>
    <row r="564" s="88" customFormat="1" x14ac:dyDescent="0.25"/>
    <row r="565" s="88" customFormat="1" x14ac:dyDescent="0.25"/>
    <row r="566" s="88" customFormat="1" x14ac:dyDescent="0.25"/>
    <row r="567" s="88" customFormat="1" x14ac:dyDescent="0.25"/>
    <row r="568" s="88" customFormat="1" x14ac:dyDescent="0.25"/>
    <row r="569" s="88" customFormat="1" x14ac:dyDescent="0.25"/>
    <row r="570" s="88" customFormat="1" x14ac:dyDescent="0.25"/>
    <row r="571" s="88" customFormat="1" x14ac:dyDescent="0.25"/>
    <row r="572" s="88" customFormat="1" x14ac:dyDescent="0.25"/>
    <row r="573" s="88" customFormat="1" x14ac:dyDescent="0.25"/>
    <row r="574" s="88" customFormat="1" x14ac:dyDescent="0.25"/>
    <row r="575" s="88" customFormat="1" x14ac:dyDescent="0.25"/>
    <row r="576" s="88" customFormat="1" x14ac:dyDescent="0.25"/>
    <row r="577" s="88" customFormat="1" x14ac:dyDescent="0.25"/>
    <row r="578" s="88" customFormat="1" x14ac:dyDescent="0.25"/>
    <row r="579" s="88" customFormat="1" x14ac:dyDescent="0.25"/>
    <row r="580" s="88" customFormat="1" x14ac:dyDescent="0.25"/>
    <row r="581" s="88" customFormat="1" x14ac:dyDescent="0.25"/>
    <row r="582" s="88" customFormat="1" x14ac:dyDescent="0.25"/>
    <row r="583" s="88" customFormat="1" x14ac:dyDescent="0.25"/>
    <row r="584" s="88" customFormat="1" x14ac:dyDescent="0.25"/>
    <row r="585" s="88" customFormat="1" x14ac:dyDescent="0.25"/>
    <row r="586" s="88" customFormat="1" x14ac:dyDescent="0.25"/>
    <row r="587" s="88" customFormat="1" x14ac:dyDescent="0.25"/>
    <row r="588" s="88" customFormat="1" x14ac:dyDescent="0.25"/>
    <row r="589" s="88" customFormat="1" x14ac:dyDescent="0.25"/>
    <row r="590" s="88" customFormat="1" x14ac:dyDescent="0.25"/>
    <row r="591" s="88" customFormat="1" x14ac:dyDescent="0.25"/>
    <row r="592" s="88" customFormat="1" x14ac:dyDescent="0.25"/>
    <row r="593" s="88" customFormat="1" x14ac:dyDescent="0.25"/>
    <row r="594" s="88" customFormat="1" x14ac:dyDescent="0.25"/>
    <row r="595" s="88" customFormat="1" x14ac:dyDescent="0.25"/>
    <row r="596" s="88" customFormat="1" x14ac:dyDescent="0.25"/>
    <row r="597" s="88" customFormat="1" x14ac:dyDescent="0.25"/>
    <row r="598" s="88" customFormat="1" x14ac:dyDescent="0.25"/>
    <row r="599" s="88" customFormat="1" x14ac:dyDescent="0.25"/>
    <row r="600" s="88" customFormat="1" x14ac:dyDescent="0.25"/>
    <row r="601" s="88" customFormat="1" x14ac:dyDescent="0.25"/>
    <row r="602" s="88" customFormat="1" x14ac:dyDescent="0.25"/>
    <row r="603" s="88" customFormat="1" x14ac:dyDescent="0.25"/>
    <row r="604" s="88" customFormat="1" x14ac:dyDescent="0.25"/>
    <row r="605" s="88" customFormat="1" x14ac:dyDescent="0.25"/>
    <row r="606" s="88" customFormat="1" x14ac:dyDescent="0.25"/>
    <row r="607" s="88" customFormat="1" x14ac:dyDescent="0.25"/>
    <row r="608" s="88" customFormat="1" x14ac:dyDescent="0.25"/>
    <row r="609" s="88" customFormat="1" x14ac:dyDescent="0.25"/>
    <row r="610" s="88" customFormat="1" x14ac:dyDescent="0.25"/>
    <row r="611" s="88" customFormat="1" x14ac:dyDescent="0.25"/>
    <row r="612" s="88" customFormat="1" x14ac:dyDescent="0.25"/>
    <row r="613" s="88" customFormat="1" x14ac:dyDescent="0.25"/>
    <row r="614" s="88" customFormat="1" x14ac:dyDescent="0.25"/>
    <row r="615" s="88" customFormat="1" x14ac:dyDescent="0.25"/>
    <row r="616" s="88" customFormat="1" x14ac:dyDescent="0.25"/>
    <row r="617" s="88" customFormat="1" x14ac:dyDescent="0.25"/>
    <row r="618" s="88" customFormat="1" x14ac:dyDescent="0.25"/>
    <row r="619" s="88" customFormat="1" x14ac:dyDescent="0.25"/>
    <row r="620" s="88" customFormat="1" x14ac:dyDescent="0.25"/>
    <row r="621" s="88" customFormat="1" x14ac:dyDescent="0.25"/>
    <row r="622" s="88" customFormat="1" x14ac:dyDescent="0.25"/>
    <row r="623" s="88" customFormat="1" x14ac:dyDescent="0.25"/>
    <row r="624" s="88" customFormat="1" x14ac:dyDescent="0.25"/>
    <row r="625" s="88" customFormat="1" x14ac:dyDescent="0.25"/>
    <row r="626" s="88" customFormat="1" x14ac:dyDescent="0.25"/>
    <row r="627" s="88" customFormat="1" x14ac:dyDescent="0.25"/>
    <row r="628" s="88" customFormat="1" x14ac:dyDescent="0.25"/>
    <row r="629" s="88" customFormat="1" x14ac:dyDescent="0.25"/>
    <row r="630" s="88" customFormat="1" x14ac:dyDescent="0.25"/>
    <row r="631" s="88" customFormat="1" x14ac:dyDescent="0.25"/>
    <row r="632" s="88" customFormat="1" x14ac:dyDescent="0.25"/>
    <row r="633" s="88" customFormat="1" x14ac:dyDescent="0.25"/>
    <row r="634" s="88" customFormat="1" x14ac:dyDescent="0.25"/>
    <row r="635" s="88" customFormat="1" x14ac:dyDescent="0.25"/>
    <row r="636" s="88" customFormat="1" x14ac:dyDescent="0.25"/>
    <row r="637" s="88" customFormat="1" x14ac:dyDescent="0.25"/>
    <row r="638" s="88" customFormat="1" x14ac:dyDescent="0.25"/>
    <row r="639" s="88" customFormat="1" x14ac:dyDescent="0.25"/>
    <row r="640" s="88" customFormat="1" x14ac:dyDescent="0.25"/>
    <row r="641" s="88" customFormat="1" x14ac:dyDescent="0.25"/>
    <row r="642" s="88" customFormat="1" x14ac:dyDescent="0.25"/>
    <row r="643" s="88" customFormat="1" x14ac:dyDescent="0.25"/>
    <row r="644" s="88" customFormat="1" x14ac:dyDescent="0.25"/>
    <row r="645" s="88" customFormat="1" x14ac:dyDescent="0.25"/>
    <row r="646" s="88" customFormat="1" x14ac:dyDescent="0.25"/>
    <row r="647" s="88" customFormat="1" x14ac:dyDescent="0.25"/>
    <row r="648" s="88" customFormat="1" x14ac:dyDescent="0.25"/>
    <row r="649" s="88" customFormat="1" x14ac:dyDescent="0.25"/>
    <row r="650" s="88" customFormat="1" x14ac:dyDescent="0.25"/>
    <row r="651" s="88" customFormat="1" x14ac:dyDescent="0.25"/>
    <row r="652" s="88" customFormat="1" x14ac:dyDescent="0.25"/>
    <row r="653" s="88" customFormat="1" x14ac:dyDescent="0.25"/>
    <row r="654" s="88" customFormat="1" x14ac:dyDescent="0.25"/>
    <row r="655" s="88" customFormat="1" x14ac:dyDescent="0.25"/>
    <row r="656" s="88" customFormat="1" x14ac:dyDescent="0.25"/>
    <row r="657" s="88" customFormat="1" x14ac:dyDescent="0.25"/>
    <row r="658" s="88" customFormat="1" x14ac:dyDescent="0.25"/>
    <row r="659" s="88" customFormat="1" x14ac:dyDescent="0.25"/>
    <row r="660" s="88" customFormat="1" x14ac:dyDescent="0.25"/>
    <row r="661" s="88" customFormat="1" x14ac:dyDescent="0.25"/>
    <row r="662" s="88" customFormat="1" x14ac:dyDescent="0.25"/>
    <row r="663" s="88" customFormat="1" x14ac:dyDescent="0.25"/>
    <row r="664" s="88" customFormat="1" x14ac:dyDescent="0.25"/>
    <row r="665" s="88" customFormat="1" x14ac:dyDescent="0.25"/>
    <row r="666" s="88" customFormat="1" x14ac:dyDescent="0.25"/>
    <row r="667" s="88" customFormat="1" x14ac:dyDescent="0.25"/>
    <row r="668" s="88" customFormat="1" x14ac:dyDescent="0.25"/>
    <row r="669" s="88" customFormat="1" x14ac:dyDescent="0.25"/>
    <row r="670" s="88" customFormat="1" x14ac:dyDescent="0.25"/>
    <row r="671" s="88" customFormat="1" x14ac:dyDescent="0.25"/>
    <row r="672" s="88" customFormat="1" x14ac:dyDescent="0.25"/>
    <row r="673" s="88" customFormat="1" x14ac:dyDescent="0.25"/>
    <row r="674" s="88" customFormat="1" x14ac:dyDescent="0.25"/>
    <row r="675" s="88" customFormat="1" x14ac:dyDescent="0.25"/>
    <row r="676" s="88" customFormat="1" x14ac:dyDescent="0.25"/>
    <row r="677" s="88" customFormat="1" x14ac:dyDescent="0.25"/>
    <row r="678" s="88" customFormat="1" x14ac:dyDescent="0.25"/>
    <row r="679" s="88" customFormat="1" x14ac:dyDescent="0.25"/>
    <row r="680" s="88" customFormat="1" x14ac:dyDescent="0.25"/>
    <row r="681" s="88" customFormat="1" x14ac:dyDescent="0.25"/>
    <row r="682" s="88" customFormat="1" x14ac:dyDescent="0.25"/>
    <row r="683" s="88" customFormat="1" x14ac:dyDescent="0.25"/>
    <row r="684" s="88" customFormat="1" x14ac:dyDescent="0.25"/>
    <row r="685" s="88" customFormat="1" x14ac:dyDescent="0.25"/>
    <row r="686" s="88" customFormat="1" x14ac:dyDescent="0.25"/>
    <row r="687" s="88" customFormat="1" x14ac:dyDescent="0.25"/>
    <row r="688" s="88" customFormat="1" x14ac:dyDescent="0.25"/>
    <row r="689" s="88" customFormat="1" x14ac:dyDescent="0.25"/>
    <row r="690" s="88" customFormat="1" x14ac:dyDescent="0.25"/>
    <row r="691" s="88" customFormat="1" x14ac:dyDescent="0.25"/>
    <row r="692" s="88" customFormat="1" x14ac:dyDescent="0.25"/>
    <row r="693" s="88" customFormat="1" x14ac:dyDescent="0.25"/>
    <row r="694" s="88" customFormat="1" x14ac:dyDescent="0.25"/>
    <row r="695" s="88" customFormat="1" x14ac:dyDescent="0.25"/>
    <row r="696" s="88" customFormat="1" x14ac:dyDescent="0.25"/>
    <row r="697" s="88" customFormat="1" x14ac:dyDescent="0.25"/>
    <row r="698" s="88" customFormat="1" x14ac:dyDescent="0.25"/>
    <row r="699" s="88" customFormat="1" x14ac:dyDescent="0.25"/>
    <row r="700" s="88" customFormat="1" x14ac:dyDescent="0.25"/>
    <row r="701" s="88" customFormat="1" x14ac:dyDescent="0.25"/>
    <row r="702" s="88" customFormat="1" x14ac:dyDescent="0.25"/>
    <row r="703" s="88" customFormat="1" x14ac:dyDescent="0.25"/>
    <row r="704" s="88" customFormat="1" x14ac:dyDescent="0.25"/>
    <row r="705" s="88" customFormat="1" x14ac:dyDescent="0.25"/>
    <row r="706" s="88" customFormat="1" x14ac:dyDescent="0.25"/>
    <row r="707" s="88" customFormat="1" x14ac:dyDescent="0.25"/>
    <row r="708" s="88" customFormat="1" x14ac:dyDescent="0.25"/>
    <row r="709" s="88" customFormat="1" x14ac:dyDescent="0.25"/>
    <row r="710" s="88" customFormat="1" x14ac:dyDescent="0.25"/>
    <row r="711" s="88" customFormat="1" x14ac:dyDescent="0.25"/>
    <row r="712" s="88" customFormat="1" x14ac:dyDescent="0.25"/>
    <row r="713" s="88" customFormat="1" x14ac:dyDescent="0.25"/>
    <row r="714" s="88" customFormat="1" x14ac:dyDescent="0.25"/>
    <row r="715" s="88" customFormat="1" x14ac:dyDescent="0.25"/>
    <row r="716" s="88" customFormat="1" x14ac:dyDescent="0.25"/>
    <row r="717" s="88" customFormat="1" x14ac:dyDescent="0.25"/>
    <row r="718" s="88" customFormat="1" x14ac:dyDescent="0.25"/>
    <row r="719" s="88" customFormat="1" x14ac:dyDescent="0.25"/>
    <row r="720" s="88" customFormat="1" x14ac:dyDescent="0.25"/>
    <row r="721" s="88" customFormat="1" x14ac:dyDescent="0.25"/>
    <row r="722" s="88" customFormat="1" x14ac:dyDescent="0.25"/>
    <row r="723" s="88" customFormat="1" x14ac:dyDescent="0.25"/>
    <row r="724" s="88" customFormat="1" x14ac:dyDescent="0.25"/>
    <row r="725" s="88" customFormat="1" x14ac:dyDescent="0.25"/>
    <row r="726" s="88" customFormat="1" x14ac:dyDescent="0.25"/>
    <row r="727" s="88" customFormat="1" x14ac:dyDescent="0.25"/>
    <row r="728" s="88" customFormat="1" x14ac:dyDescent="0.25"/>
    <row r="729" s="88" customFormat="1" x14ac:dyDescent="0.25"/>
    <row r="730" s="88" customFormat="1" x14ac:dyDescent="0.25"/>
    <row r="731" s="88" customFormat="1" x14ac:dyDescent="0.25"/>
    <row r="732" s="88" customFormat="1" x14ac:dyDescent="0.25"/>
    <row r="733" s="88" customFormat="1" x14ac:dyDescent="0.25"/>
    <row r="734" s="88" customFormat="1" x14ac:dyDescent="0.25"/>
    <row r="735" s="88" customFormat="1" x14ac:dyDescent="0.25"/>
    <row r="736" s="88" customFormat="1" x14ac:dyDescent="0.25"/>
    <row r="737" s="88" customFormat="1" x14ac:dyDescent="0.25"/>
    <row r="738" s="88" customFormat="1" x14ac:dyDescent="0.25"/>
    <row r="739" s="88" customFormat="1" x14ac:dyDescent="0.25"/>
    <row r="740" s="88" customFormat="1" x14ac:dyDescent="0.25"/>
    <row r="741" s="88" customFormat="1" x14ac:dyDescent="0.25"/>
    <row r="742" s="88" customFormat="1" x14ac:dyDescent="0.25"/>
    <row r="743" s="88" customFormat="1" x14ac:dyDescent="0.25"/>
    <row r="744" s="88" customFormat="1" x14ac:dyDescent="0.25"/>
    <row r="745" s="88" customFormat="1" x14ac:dyDescent="0.25"/>
    <row r="746" s="88" customFormat="1" x14ac:dyDescent="0.25"/>
    <row r="747" s="88" customFormat="1" x14ac:dyDescent="0.25"/>
    <row r="748" s="88" customFormat="1" x14ac:dyDescent="0.25"/>
    <row r="749" s="88" customFormat="1" x14ac:dyDescent="0.25"/>
    <row r="750" s="88" customFormat="1" x14ac:dyDescent="0.25"/>
    <row r="751" s="88" customFormat="1" x14ac:dyDescent="0.25"/>
    <row r="752" s="88" customFormat="1" x14ac:dyDescent="0.25"/>
    <row r="753" s="88" customFormat="1" x14ac:dyDescent="0.25"/>
    <row r="754" s="88" customFormat="1" x14ac:dyDescent="0.25"/>
    <row r="755" s="88" customFormat="1" x14ac:dyDescent="0.25"/>
    <row r="756" s="88" customFormat="1" x14ac:dyDescent="0.25"/>
    <row r="757" s="88" customFormat="1" x14ac:dyDescent="0.25"/>
    <row r="758" s="88" customFormat="1" x14ac:dyDescent="0.25"/>
    <row r="759" s="88" customFormat="1" x14ac:dyDescent="0.25"/>
    <row r="760" s="88" customFormat="1" x14ac:dyDescent="0.25"/>
    <row r="761" s="88" customFormat="1" x14ac:dyDescent="0.25"/>
    <row r="762" s="88" customFormat="1" x14ac:dyDescent="0.25"/>
    <row r="763" s="88" customFormat="1" x14ac:dyDescent="0.25"/>
    <row r="764" s="88" customFormat="1" x14ac:dyDescent="0.25"/>
    <row r="765" s="88" customFormat="1" x14ac:dyDescent="0.25"/>
    <row r="766" s="88" customFormat="1" x14ac:dyDescent="0.25"/>
    <row r="767" s="88" customFormat="1" x14ac:dyDescent="0.25"/>
    <row r="768" s="88" customFormat="1" x14ac:dyDescent="0.25"/>
    <row r="769" s="88" customFormat="1" x14ac:dyDescent="0.25"/>
    <row r="770" s="88" customFormat="1" x14ac:dyDescent="0.25"/>
    <row r="771" s="88" customFormat="1" x14ac:dyDescent="0.25"/>
    <row r="772" s="88" customFormat="1" x14ac:dyDescent="0.25"/>
    <row r="773" s="88" customFormat="1" x14ac:dyDescent="0.25"/>
    <row r="774" s="88" customFormat="1" x14ac:dyDescent="0.25"/>
    <row r="775" s="88" customFormat="1" x14ac:dyDescent="0.25"/>
    <row r="776" s="88" customFormat="1" x14ac:dyDescent="0.25"/>
    <row r="777" s="88" customFormat="1" x14ac:dyDescent="0.25"/>
    <row r="778" s="88" customFormat="1" x14ac:dyDescent="0.25"/>
    <row r="779" s="88" customFormat="1" x14ac:dyDescent="0.25"/>
    <row r="780" s="88" customFormat="1" x14ac:dyDescent="0.25"/>
    <row r="781" s="88" customFormat="1" x14ac:dyDescent="0.25"/>
    <row r="782" s="88" customFormat="1" x14ac:dyDescent="0.25"/>
    <row r="783" s="88" customFormat="1" x14ac:dyDescent="0.25"/>
    <row r="784" s="88" customFormat="1" x14ac:dyDescent="0.25"/>
    <row r="785" s="88" customFormat="1" x14ac:dyDescent="0.25"/>
    <row r="786" s="88" customFormat="1" x14ac:dyDescent="0.25"/>
    <row r="787" s="88" customFormat="1" x14ac:dyDescent="0.25"/>
    <row r="788" s="88" customFormat="1" x14ac:dyDescent="0.25"/>
    <row r="789" s="88" customFormat="1" x14ac:dyDescent="0.25"/>
    <row r="790" s="88" customFormat="1" x14ac:dyDescent="0.25"/>
    <row r="791" s="88" customFormat="1" x14ac:dyDescent="0.25"/>
    <row r="792" s="88" customFormat="1" x14ac:dyDescent="0.25"/>
    <row r="793" s="88" customFormat="1" x14ac:dyDescent="0.25"/>
    <row r="794" s="88" customFormat="1" x14ac:dyDescent="0.25"/>
    <row r="795" s="88" customFormat="1" x14ac:dyDescent="0.25"/>
    <row r="796" s="88" customFormat="1" x14ac:dyDescent="0.25"/>
    <row r="797" s="88" customFormat="1" x14ac:dyDescent="0.25"/>
    <row r="798" s="88" customFormat="1" x14ac:dyDescent="0.25"/>
    <row r="799" s="88" customFormat="1" x14ac:dyDescent="0.25"/>
    <row r="800" s="88" customFormat="1" x14ac:dyDescent="0.25"/>
    <row r="801" s="88" customFormat="1" x14ac:dyDescent="0.25"/>
    <row r="802" s="88" customFormat="1" x14ac:dyDescent="0.25"/>
    <row r="803" s="88" customFormat="1" x14ac:dyDescent="0.25"/>
    <row r="804" s="88" customFormat="1" x14ac:dyDescent="0.25"/>
    <row r="805" s="88" customFormat="1" x14ac:dyDescent="0.25"/>
    <row r="806" s="88" customFormat="1" x14ac:dyDescent="0.25"/>
    <row r="807" s="88" customFormat="1" x14ac:dyDescent="0.25"/>
    <row r="808" s="88" customFormat="1" x14ac:dyDescent="0.25"/>
    <row r="809" s="88" customFormat="1" x14ac:dyDescent="0.25"/>
    <row r="810" s="88" customFormat="1" x14ac:dyDescent="0.25"/>
    <row r="811" s="88" customFormat="1" x14ac:dyDescent="0.25"/>
    <row r="812" s="88" customFormat="1" x14ac:dyDescent="0.25"/>
    <row r="813" s="88" customFormat="1" x14ac:dyDescent="0.25"/>
    <row r="814" s="88" customFormat="1" x14ac:dyDescent="0.25"/>
    <row r="815" s="88" customFormat="1" x14ac:dyDescent="0.25"/>
    <row r="816" s="88" customFormat="1" x14ac:dyDescent="0.25"/>
    <row r="817" s="88" customFormat="1" x14ac:dyDescent="0.25"/>
    <row r="818" s="88" customFormat="1" x14ac:dyDescent="0.25"/>
    <row r="819" s="88" customFormat="1" x14ac:dyDescent="0.25"/>
    <row r="820" s="88" customFormat="1" x14ac:dyDescent="0.25"/>
    <row r="821" s="88" customFormat="1" x14ac:dyDescent="0.25"/>
    <row r="822" s="88" customFormat="1" x14ac:dyDescent="0.25"/>
    <row r="823" s="88" customFormat="1" x14ac:dyDescent="0.25"/>
    <row r="824" s="88" customFormat="1" x14ac:dyDescent="0.25"/>
    <row r="825" s="88" customFormat="1" x14ac:dyDescent="0.25"/>
    <row r="826" s="88" customFormat="1" x14ac:dyDescent="0.25"/>
    <row r="827" s="88" customFormat="1" x14ac:dyDescent="0.25"/>
    <row r="828" s="88" customFormat="1" x14ac:dyDescent="0.25"/>
    <row r="829" s="88" customFormat="1" x14ac:dyDescent="0.25"/>
    <row r="830" s="88" customFormat="1" x14ac:dyDescent="0.25"/>
    <row r="831" s="88" customFormat="1" x14ac:dyDescent="0.25"/>
    <row r="832" s="88" customFormat="1" x14ac:dyDescent="0.25"/>
    <row r="833" s="88" customFormat="1" x14ac:dyDescent="0.25"/>
    <row r="834" s="88" customFormat="1" x14ac:dyDescent="0.25"/>
    <row r="835" s="88" customFormat="1" x14ac:dyDescent="0.25"/>
    <row r="836" s="88" customFormat="1" x14ac:dyDescent="0.25"/>
    <row r="837" s="88" customFormat="1" x14ac:dyDescent="0.25"/>
    <row r="838" s="88" customFormat="1" x14ac:dyDescent="0.25"/>
    <row r="839" s="88" customFormat="1" x14ac:dyDescent="0.25"/>
    <row r="840" s="88" customFormat="1" x14ac:dyDescent="0.25"/>
    <row r="841" s="88" customFormat="1" x14ac:dyDescent="0.25"/>
    <row r="842" s="88" customFormat="1" x14ac:dyDescent="0.25"/>
    <row r="843" s="88" customFormat="1" x14ac:dyDescent="0.25"/>
    <row r="844" s="88" customFormat="1" x14ac:dyDescent="0.25"/>
    <row r="845" s="88" customFormat="1" x14ac:dyDescent="0.25"/>
    <row r="846" s="88" customFormat="1" x14ac:dyDescent="0.25"/>
    <row r="847" s="88" customFormat="1" x14ac:dyDescent="0.25"/>
    <row r="848" s="88" customFormat="1" x14ac:dyDescent="0.25"/>
    <row r="849" s="88" customFormat="1" x14ac:dyDescent="0.25"/>
    <row r="850" s="88" customFormat="1" x14ac:dyDescent="0.25"/>
    <row r="851" s="88" customFormat="1" x14ac:dyDescent="0.25"/>
    <row r="852" s="88" customFormat="1" x14ac:dyDescent="0.25"/>
    <row r="853" s="88" customFormat="1" x14ac:dyDescent="0.25"/>
    <row r="854" s="88" customFormat="1" x14ac:dyDescent="0.25"/>
    <row r="855" s="88" customFormat="1" x14ac:dyDescent="0.25"/>
    <row r="856" s="88" customFormat="1" x14ac:dyDescent="0.25"/>
    <row r="857" s="88" customFormat="1" x14ac:dyDescent="0.25"/>
    <row r="858" s="88" customFormat="1" x14ac:dyDescent="0.25"/>
    <row r="859" s="88" customFormat="1" x14ac:dyDescent="0.25"/>
    <row r="860" s="88" customFormat="1" x14ac:dyDescent="0.25"/>
    <row r="861" s="88" customFormat="1" x14ac:dyDescent="0.25"/>
    <row r="862" s="88" customFormat="1" x14ac:dyDescent="0.25"/>
    <row r="863" s="88" customFormat="1" x14ac:dyDescent="0.25"/>
    <row r="864" s="88" customFormat="1" x14ac:dyDescent="0.25"/>
    <row r="865" s="88" customFormat="1" x14ac:dyDescent="0.25"/>
    <row r="866" s="88" customFormat="1" x14ac:dyDescent="0.25"/>
    <row r="867" s="88" customFormat="1" x14ac:dyDescent="0.25"/>
    <row r="868" s="88" customFormat="1" x14ac:dyDescent="0.25"/>
    <row r="869" s="88" customFormat="1" x14ac:dyDescent="0.25"/>
    <row r="870" s="88" customFormat="1" x14ac:dyDescent="0.25"/>
    <row r="871" s="88" customFormat="1" x14ac:dyDescent="0.25"/>
    <row r="872" s="88" customFormat="1" x14ac:dyDescent="0.25"/>
    <row r="873" s="88" customFormat="1" x14ac:dyDescent="0.25"/>
    <row r="874" s="88" customFormat="1" x14ac:dyDescent="0.25"/>
    <row r="875" s="88" customFormat="1" x14ac:dyDescent="0.25"/>
    <row r="876" s="88" customFormat="1" x14ac:dyDescent="0.25"/>
    <row r="877" s="88" customFormat="1" x14ac:dyDescent="0.25"/>
    <row r="878" s="88" customFormat="1" x14ac:dyDescent="0.25"/>
    <row r="879" s="88" customFormat="1" x14ac:dyDescent="0.25"/>
    <row r="880" s="88" customFormat="1" x14ac:dyDescent="0.25"/>
    <row r="881" s="88" customFormat="1" x14ac:dyDescent="0.25"/>
    <row r="882" s="88" customFormat="1" x14ac:dyDescent="0.25"/>
    <row r="883" s="88" customFormat="1" x14ac:dyDescent="0.25"/>
    <row r="884" s="88" customFormat="1" x14ac:dyDescent="0.25"/>
    <row r="885" s="88" customFormat="1" x14ac:dyDescent="0.25"/>
    <row r="886" s="88" customFormat="1" x14ac:dyDescent="0.25"/>
    <row r="887" s="88" customFormat="1" x14ac:dyDescent="0.25"/>
    <row r="888" s="88" customFormat="1" x14ac:dyDescent="0.25"/>
    <row r="889" s="88" customFormat="1" x14ac:dyDescent="0.25"/>
    <row r="890" s="88" customFormat="1" x14ac:dyDescent="0.25"/>
    <row r="891" s="88" customFormat="1" x14ac:dyDescent="0.25"/>
    <row r="892" s="88" customFormat="1" x14ac:dyDescent="0.25"/>
    <row r="893" s="88" customFormat="1" x14ac:dyDescent="0.25"/>
    <row r="894" s="88" customFormat="1" x14ac:dyDescent="0.25"/>
    <row r="895" s="88" customFormat="1" x14ac:dyDescent="0.25"/>
    <row r="896" s="88" customFormat="1" x14ac:dyDescent="0.25"/>
    <row r="897" s="88" customFormat="1" x14ac:dyDescent="0.25"/>
    <row r="898" s="88" customFormat="1" x14ac:dyDescent="0.25"/>
    <row r="899" s="88" customFormat="1" x14ac:dyDescent="0.25"/>
    <row r="900" s="88" customFormat="1" x14ac:dyDescent="0.25"/>
    <row r="901" s="88" customFormat="1" x14ac:dyDescent="0.25"/>
    <row r="902" s="88" customFormat="1" x14ac:dyDescent="0.25"/>
    <row r="903" s="88" customFormat="1" x14ac:dyDescent="0.25"/>
    <row r="904" s="88" customFormat="1" x14ac:dyDescent="0.25"/>
    <row r="905" s="88" customFormat="1" x14ac:dyDescent="0.25"/>
    <row r="906" s="88" customFormat="1" x14ac:dyDescent="0.25"/>
    <row r="907" s="88" customFormat="1" x14ac:dyDescent="0.25"/>
    <row r="908" s="88" customFormat="1" x14ac:dyDescent="0.25"/>
    <row r="909" s="88" customFormat="1" x14ac:dyDescent="0.25"/>
    <row r="910" s="88" customFormat="1" x14ac:dyDescent="0.25"/>
    <row r="911" s="88" customFormat="1" x14ac:dyDescent="0.25"/>
    <row r="912" s="88" customFormat="1" x14ac:dyDescent="0.25"/>
    <row r="913" s="88" customFormat="1" x14ac:dyDescent="0.25"/>
    <row r="914" s="88" customFormat="1" x14ac:dyDescent="0.25"/>
    <row r="915" s="88" customFormat="1" x14ac:dyDescent="0.25"/>
    <row r="916" s="88" customFormat="1" x14ac:dyDescent="0.25"/>
    <row r="917" s="88" customFormat="1" x14ac:dyDescent="0.25"/>
    <row r="918" s="88" customFormat="1" x14ac:dyDescent="0.25"/>
    <row r="919" s="88" customFormat="1" x14ac:dyDescent="0.25"/>
    <row r="920" s="88" customFormat="1" x14ac:dyDescent="0.25"/>
    <row r="921" s="88" customFormat="1" x14ac:dyDescent="0.25"/>
    <row r="922" s="88" customFormat="1" x14ac:dyDescent="0.25"/>
    <row r="923" s="88" customFormat="1" x14ac:dyDescent="0.25"/>
    <row r="924" s="88" customFormat="1" x14ac:dyDescent="0.25"/>
    <row r="925" s="88" customFormat="1" x14ac:dyDescent="0.25"/>
    <row r="926" s="88" customFormat="1" x14ac:dyDescent="0.25"/>
    <row r="927" s="88" customFormat="1" x14ac:dyDescent="0.25"/>
    <row r="928" s="88" customFormat="1" x14ac:dyDescent="0.25"/>
    <row r="929" s="88" customFormat="1" x14ac:dyDescent="0.25"/>
    <row r="930" s="88" customFormat="1" x14ac:dyDescent="0.25"/>
    <row r="931" s="88" customFormat="1" x14ac:dyDescent="0.25"/>
    <row r="932" s="88" customFormat="1" x14ac:dyDescent="0.25"/>
    <row r="933" s="88" customFormat="1" x14ac:dyDescent="0.25"/>
    <row r="934" s="88" customFormat="1" x14ac:dyDescent="0.25"/>
    <row r="935" s="88" customFormat="1" x14ac:dyDescent="0.25"/>
    <row r="936" s="88" customFormat="1" x14ac:dyDescent="0.25"/>
    <row r="937" s="88" customFormat="1" x14ac:dyDescent="0.25"/>
    <row r="938" s="88" customFormat="1" x14ac:dyDescent="0.25"/>
    <row r="939" s="88" customFormat="1" x14ac:dyDescent="0.25"/>
    <row r="940" s="88" customFormat="1" x14ac:dyDescent="0.25"/>
    <row r="941" s="88" customFormat="1" x14ac:dyDescent="0.25"/>
    <row r="942" s="88" customFormat="1" x14ac:dyDescent="0.25"/>
    <row r="943" s="88" customFormat="1" x14ac:dyDescent="0.25"/>
    <row r="944" s="88" customFormat="1" x14ac:dyDescent="0.25"/>
    <row r="945" s="88" customFormat="1" x14ac:dyDescent="0.25"/>
    <row r="946" s="88" customFormat="1" x14ac:dyDescent="0.25"/>
    <row r="947" s="88" customFormat="1" x14ac:dyDescent="0.25"/>
    <row r="948" s="88" customFormat="1" x14ac:dyDescent="0.25"/>
    <row r="949" s="88" customFormat="1" x14ac:dyDescent="0.25"/>
    <row r="950" s="88" customFormat="1" x14ac:dyDescent="0.25"/>
    <row r="951" s="88" customFormat="1" x14ac:dyDescent="0.25"/>
    <row r="952" s="88" customFormat="1" x14ac:dyDescent="0.25"/>
    <row r="953" s="88" customFormat="1" x14ac:dyDescent="0.25"/>
    <row r="954" s="88" customFormat="1" x14ac:dyDescent="0.25"/>
    <row r="955" s="88" customFormat="1" x14ac:dyDescent="0.25"/>
    <row r="956" s="88" customFormat="1" x14ac:dyDescent="0.25"/>
    <row r="957" s="88" customFormat="1" x14ac:dyDescent="0.25"/>
    <row r="958" s="88" customFormat="1" x14ac:dyDescent="0.25"/>
    <row r="959" s="88" customFormat="1" x14ac:dyDescent="0.25"/>
    <row r="960" s="88" customFormat="1" x14ac:dyDescent="0.25"/>
    <row r="961" s="88" customFormat="1" x14ac:dyDescent="0.25"/>
    <row r="962" s="88" customFormat="1" x14ac:dyDescent="0.25"/>
    <row r="963" s="88" customFormat="1" x14ac:dyDescent="0.25"/>
    <row r="964" s="88" customFormat="1" x14ac:dyDescent="0.25"/>
    <row r="965" s="88" customFormat="1" x14ac:dyDescent="0.25"/>
    <row r="966" s="88" customFormat="1" x14ac:dyDescent="0.25"/>
    <row r="967" s="88" customFormat="1" x14ac:dyDescent="0.25"/>
    <row r="968" s="88" customFormat="1" x14ac:dyDescent="0.25"/>
    <row r="969" s="88" customFormat="1" x14ac:dyDescent="0.25"/>
    <row r="970" s="88" customFormat="1" x14ac:dyDescent="0.25"/>
    <row r="971" s="88" customFormat="1" x14ac:dyDescent="0.25"/>
    <row r="972" s="88" customFormat="1" x14ac:dyDescent="0.25"/>
    <row r="973" s="88" customFormat="1" x14ac:dyDescent="0.25"/>
    <row r="974" s="88" customFormat="1" x14ac:dyDescent="0.25"/>
    <row r="975" s="88" customFormat="1" x14ac:dyDescent="0.25"/>
    <row r="976" s="88" customFormat="1" x14ac:dyDescent="0.25"/>
    <row r="977" s="88" customFormat="1" x14ac:dyDescent="0.25"/>
    <row r="978" s="88" customFormat="1" x14ac:dyDescent="0.25"/>
    <row r="979" s="88" customFormat="1" x14ac:dyDescent="0.25"/>
    <row r="980" s="88" customFormat="1" x14ac:dyDescent="0.25"/>
    <row r="981" s="88" customFormat="1" x14ac:dyDescent="0.25"/>
    <row r="982" s="88" customFormat="1" x14ac:dyDescent="0.25"/>
    <row r="983" s="88" customFormat="1" x14ac:dyDescent="0.25"/>
    <row r="984" s="88" customFormat="1" x14ac:dyDescent="0.25"/>
    <row r="985" s="88" customFormat="1" x14ac:dyDescent="0.25"/>
    <row r="986" s="88" customFormat="1" x14ac:dyDescent="0.25"/>
    <row r="987" s="88" customFormat="1" x14ac:dyDescent="0.25"/>
    <row r="988" s="88" customFormat="1" x14ac:dyDescent="0.25"/>
    <row r="989" s="88" customFormat="1" x14ac:dyDescent="0.25"/>
    <row r="990" s="88" customFormat="1" x14ac:dyDescent="0.25"/>
    <row r="991" s="88" customFormat="1" x14ac:dyDescent="0.25"/>
    <row r="992" s="88" customFormat="1" x14ac:dyDescent="0.25"/>
    <row r="993" s="88" customFormat="1" x14ac:dyDescent="0.25"/>
    <row r="994" s="88" customFormat="1" x14ac:dyDescent="0.25"/>
    <row r="995" s="88" customFormat="1" x14ac:dyDescent="0.25"/>
    <row r="996" s="88" customFormat="1" x14ac:dyDescent="0.25"/>
    <row r="997" s="88" customFormat="1" x14ac:dyDescent="0.25"/>
    <row r="998" s="88" customFormat="1" x14ac:dyDescent="0.25"/>
    <row r="999" s="88" customFormat="1" x14ac:dyDescent="0.25"/>
    <row r="1000" s="88" customFormat="1" x14ac:dyDescent="0.25"/>
    <row r="1001" s="88" customFormat="1" x14ac:dyDescent="0.25"/>
    <row r="1002" s="88" customFormat="1" x14ac:dyDescent="0.25"/>
    <row r="1003" s="88" customFormat="1" x14ac:dyDescent="0.25"/>
    <row r="1004" s="88" customFormat="1" x14ac:dyDescent="0.25"/>
    <row r="1005" s="88" customFormat="1" x14ac:dyDescent="0.25"/>
    <row r="1006" s="88" customFormat="1" x14ac:dyDescent="0.25"/>
    <row r="1007" s="88" customFormat="1" x14ac:dyDescent="0.25"/>
    <row r="1008" s="88" customFormat="1" x14ac:dyDescent="0.25"/>
    <row r="1009" s="88" customFormat="1" x14ac:dyDescent="0.25"/>
    <row r="1010" s="88" customFormat="1" x14ac:dyDescent="0.25"/>
    <row r="1011" s="88" customFormat="1" x14ac:dyDescent="0.25"/>
    <row r="1012" s="88" customFormat="1" x14ac:dyDescent="0.25"/>
    <row r="1013" s="88" customFormat="1" x14ac:dyDescent="0.25"/>
    <row r="1014" s="88" customFormat="1" x14ac:dyDescent="0.25"/>
    <row r="1015" s="88" customFormat="1" x14ac:dyDescent="0.25"/>
    <row r="1016" s="88" customFormat="1" x14ac:dyDescent="0.25"/>
    <row r="1017" s="88" customFormat="1" x14ac:dyDescent="0.25"/>
    <row r="1018" s="88" customFormat="1" x14ac:dyDescent="0.25"/>
    <row r="1019" s="88" customFormat="1" x14ac:dyDescent="0.25"/>
    <row r="1020" s="88" customFormat="1" x14ac:dyDescent="0.25"/>
    <row r="1021" s="88" customFormat="1" x14ac:dyDescent="0.25"/>
    <row r="1022" s="88" customFormat="1" x14ac:dyDescent="0.25"/>
    <row r="1023" s="88" customFormat="1" x14ac:dyDescent="0.25"/>
    <row r="1024" s="88" customFormat="1" x14ac:dyDescent="0.25"/>
    <row r="1025" s="88" customFormat="1" x14ac:dyDescent="0.25"/>
    <row r="1026" s="88" customFormat="1" x14ac:dyDescent="0.25"/>
    <row r="1027" s="88" customFormat="1" x14ac:dyDescent="0.25"/>
    <row r="1028" s="88" customFormat="1" x14ac:dyDescent="0.25"/>
    <row r="1029" s="88" customFormat="1" x14ac:dyDescent="0.25"/>
    <row r="1030" s="88" customFormat="1" x14ac:dyDescent="0.25"/>
    <row r="1031" s="88" customFormat="1" x14ac:dyDescent="0.25"/>
    <row r="1032" s="88" customFormat="1" x14ac:dyDescent="0.25"/>
    <row r="1033" s="88" customFormat="1" x14ac:dyDescent="0.25"/>
    <row r="1034" s="88" customFormat="1" x14ac:dyDescent="0.25"/>
    <row r="1035" s="88" customFormat="1" x14ac:dyDescent="0.25"/>
    <row r="1036" s="88" customFormat="1" x14ac:dyDescent="0.25"/>
    <row r="1037" s="88" customFormat="1" x14ac:dyDescent="0.25"/>
    <row r="1038" s="88" customFormat="1" x14ac:dyDescent="0.25"/>
    <row r="1039" s="88" customFormat="1" x14ac:dyDescent="0.25"/>
    <row r="1040" s="88" customFormat="1" x14ac:dyDescent="0.25"/>
    <row r="1041" s="88" customFormat="1" x14ac:dyDescent="0.25"/>
    <row r="1042" s="88" customFormat="1" x14ac:dyDescent="0.25"/>
    <row r="1043" s="88" customFormat="1" x14ac:dyDescent="0.25"/>
    <row r="1044" s="88" customFormat="1" x14ac:dyDescent="0.25"/>
    <row r="1045" s="88" customFormat="1" x14ac:dyDescent="0.25"/>
    <row r="1046" s="88" customFormat="1" x14ac:dyDescent="0.25"/>
    <row r="1047" s="88" customFormat="1" x14ac:dyDescent="0.25"/>
    <row r="1048" s="88" customFormat="1" x14ac:dyDescent="0.25"/>
    <row r="1049" s="88" customFormat="1" x14ac:dyDescent="0.25"/>
    <row r="1050" s="88" customFormat="1" x14ac:dyDescent="0.25"/>
    <row r="1051" s="88" customFormat="1" x14ac:dyDescent="0.25"/>
    <row r="1052" s="88" customFormat="1" x14ac:dyDescent="0.25"/>
    <row r="1053" s="88" customFormat="1" x14ac:dyDescent="0.25"/>
    <row r="1054" s="88" customFormat="1" x14ac:dyDescent="0.25"/>
    <row r="1055" s="88" customFormat="1" x14ac:dyDescent="0.25"/>
    <row r="1056" s="88" customFormat="1" x14ac:dyDescent="0.25"/>
    <row r="1057" s="88" customFormat="1" x14ac:dyDescent="0.25"/>
    <row r="1058" s="88" customFormat="1" x14ac:dyDescent="0.25"/>
    <row r="1059" s="88" customFormat="1" x14ac:dyDescent="0.25"/>
    <row r="1060" s="88" customFormat="1" x14ac:dyDescent="0.25"/>
    <row r="1061" s="88" customFormat="1" x14ac:dyDescent="0.25"/>
    <row r="1062" s="88" customFormat="1" x14ac:dyDescent="0.25"/>
    <row r="1063" s="88" customFormat="1" x14ac:dyDescent="0.25"/>
    <row r="1064" s="88" customFormat="1" x14ac:dyDescent="0.25"/>
    <row r="1065" s="88" customFormat="1" x14ac:dyDescent="0.25"/>
    <row r="1066" s="88" customFormat="1" x14ac:dyDescent="0.25"/>
    <row r="1067" s="88" customFormat="1" x14ac:dyDescent="0.25"/>
    <row r="1068" s="88" customFormat="1" x14ac:dyDescent="0.25"/>
    <row r="1069" s="88" customFormat="1" x14ac:dyDescent="0.25"/>
    <row r="1070" s="88" customFormat="1" x14ac:dyDescent="0.25"/>
    <row r="1071" s="88" customFormat="1" x14ac:dyDescent="0.25"/>
    <row r="1072" s="88" customFormat="1" x14ac:dyDescent="0.25"/>
    <row r="1073" s="88" customFormat="1" x14ac:dyDescent="0.25"/>
    <row r="1074" s="88" customFormat="1" x14ac:dyDescent="0.25"/>
    <row r="1075" s="88" customFormat="1" x14ac:dyDescent="0.25"/>
    <row r="1076" s="88" customFormat="1" x14ac:dyDescent="0.25"/>
    <row r="1077" s="88" customFormat="1" x14ac:dyDescent="0.25"/>
    <row r="1078" s="88" customFormat="1" x14ac:dyDescent="0.25"/>
    <row r="1079" s="88" customFormat="1" x14ac:dyDescent="0.25"/>
    <row r="1080" s="88" customFormat="1" x14ac:dyDescent="0.25"/>
    <row r="1081" s="88" customFormat="1" x14ac:dyDescent="0.25"/>
    <row r="1082" s="88" customFormat="1" x14ac:dyDescent="0.25"/>
    <row r="1083" s="88" customFormat="1" x14ac:dyDescent="0.25"/>
    <row r="1084" s="88" customFormat="1" x14ac:dyDescent="0.25"/>
    <row r="1085" s="88" customFormat="1" x14ac:dyDescent="0.25"/>
    <row r="1086" s="88" customFormat="1" x14ac:dyDescent="0.25"/>
    <row r="1087" s="88" customFormat="1" x14ac:dyDescent="0.25"/>
    <row r="1088" s="88" customFormat="1" x14ac:dyDescent="0.25"/>
    <row r="1089" s="88" customFormat="1" x14ac:dyDescent="0.25"/>
    <row r="1090" s="88" customFormat="1" x14ac:dyDescent="0.25"/>
    <row r="1091" s="88" customFormat="1" x14ac:dyDescent="0.25"/>
    <row r="1092" s="88" customFormat="1" x14ac:dyDescent="0.25"/>
    <row r="1093" s="88" customFormat="1" x14ac:dyDescent="0.25"/>
    <row r="1094" s="88" customFormat="1" x14ac:dyDescent="0.25"/>
    <row r="1095" s="88" customFormat="1" x14ac:dyDescent="0.25"/>
    <row r="1096" s="88" customFormat="1" x14ac:dyDescent="0.25"/>
    <row r="1097" s="88" customFormat="1" x14ac:dyDescent="0.25"/>
    <row r="1098" s="88" customFormat="1" x14ac:dyDescent="0.25"/>
    <row r="1099" s="88" customFormat="1" x14ac:dyDescent="0.25"/>
    <row r="1100" s="88" customFormat="1" x14ac:dyDescent="0.25"/>
    <row r="1101" s="88" customFormat="1" x14ac:dyDescent="0.25"/>
    <row r="1102" s="88" customFormat="1" x14ac:dyDescent="0.25"/>
    <row r="1103" s="88" customFormat="1" x14ac:dyDescent="0.25"/>
    <row r="1104" s="88" customFormat="1" x14ac:dyDescent="0.25"/>
    <row r="1105" s="88" customFormat="1" x14ac:dyDescent="0.25"/>
    <row r="1106" s="88" customFormat="1" x14ac:dyDescent="0.25"/>
    <row r="1107" s="88" customFormat="1" x14ac:dyDescent="0.25"/>
    <row r="1108" s="88" customFormat="1" x14ac:dyDescent="0.25"/>
    <row r="1109" s="88" customFormat="1" x14ac:dyDescent="0.25"/>
    <row r="1110" s="88" customFormat="1" x14ac:dyDescent="0.25"/>
    <row r="1111" s="88" customFormat="1" x14ac:dyDescent="0.25"/>
    <row r="1112" s="88" customFormat="1" x14ac:dyDescent="0.25"/>
    <row r="1113" s="88" customFormat="1" x14ac:dyDescent="0.25"/>
    <row r="1114" s="88" customFormat="1" x14ac:dyDescent="0.25"/>
    <row r="1115" s="88" customFormat="1" x14ac:dyDescent="0.25"/>
    <row r="1116" s="88" customFormat="1" x14ac:dyDescent="0.25"/>
    <row r="1117" s="88" customFormat="1" x14ac:dyDescent="0.25"/>
    <row r="1118" s="88" customFormat="1" x14ac:dyDescent="0.25"/>
    <row r="1119" s="88" customFormat="1" x14ac:dyDescent="0.25"/>
    <row r="1120" s="88" customFormat="1" x14ac:dyDescent="0.25"/>
    <row r="1121" s="88" customFormat="1" x14ac:dyDescent="0.25"/>
    <row r="1122" s="88" customFormat="1" x14ac:dyDescent="0.25"/>
    <row r="1123" s="88" customFormat="1" x14ac:dyDescent="0.25"/>
    <row r="1124" s="88" customFormat="1" x14ac:dyDescent="0.25"/>
    <row r="1125" s="88" customFormat="1" x14ac:dyDescent="0.25"/>
    <row r="1126" s="88" customFormat="1" x14ac:dyDescent="0.25"/>
    <row r="1127" s="88" customFormat="1" x14ac:dyDescent="0.25"/>
    <row r="1128" s="88" customFormat="1" x14ac:dyDescent="0.25"/>
    <row r="1129" s="88" customFormat="1" x14ac:dyDescent="0.25"/>
    <row r="1130" s="88" customFormat="1" x14ac:dyDescent="0.25"/>
    <row r="1131" s="88" customFormat="1" x14ac:dyDescent="0.25"/>
    <row r="1132" s="88" customFormat="1" x14ac:dyDescent="0.25"/>
    <row r="1133" s="88" customFormat="1" x14ac:dyDescent="0.25"/>
    <row r="1134" s="88" customFormat="1" x14ac:dyDescent="0.25"/>
    <row r="1135" s="88" customFormat="1" x14ac:dyDescent="0.25"/>
    <row r="1136" s="88" customFormat="1" x14ac:dyDescent="0.25"/>
    <row r="1137" s="88" customFormat="1" x14ac:dyDescent="0.25"/>
    <row r="1138" s="88" customFormat="1" x14ac:dyDescent="0.25"/>
    <row r="1139" s="88" customFormat="1" x14ac:dyDescent="0.25"/>
    <row r="1140" s="88" customFormat="1" x14ac:dyDescent="0.25"/>
    <row r="1141" s="88" customFormat="1" x14ac:dyDescent="0.25"/>
    <row r="1142" s="88" customFormat="1" x14ac:dyDescent="0.25"/>
    <row r="1143" s="88" customFormat="1" x14ac:dyDescent="0.25"/>
    <row r="1144" s="88" customFormat="1" x14ac:dyDescent="0.25"/>
    <row r="1145" s="88" customFormat="1" x14ac:dyDescent="0.25"/>
    <row r="1146" s="88" customFormat="1" x14ac:dyDescent="0.25"/>
    <row r="1147" s="88" customFormat="1" x14ac:dyDescent="0.25"/>
    <row r="1148" s="88" customFormat="1" x14ac:dyDescent="0.25"/>
    <row r="1149" s="88" customFormat="1" x14ac:dyDescent="0.25"/>
    <row r="1150" s="88" customFormat="1" x14ac:dyDescent="0.25"/>
    <row r="1151" s="88" customFormat="1" x14ac:dyDescent="0.25"/>
    <row r="1152" s="88" customFormat="1" x14ac:dyDescent="0.25"/>
    <row r="1153" s="88" customFormat="1" x14ac:dyDescent="0.25"/>
    <row r="1154" s="88" customFormat="1" x14ac:dyDescent="0.25"/>
    <row r="1155" s="88" customFormat="1" x14ac:dyDescent="0.25"/>
    <row r="1156" s="88" customFormat="1" x14ac:dyDescent="0.25"/>
    <row r="1157" s="88" customFormat="1" x14ac:dyDescent="0.25"/>
    <row r="1158" s="88" customFormat="1" x14ac:dyDescent="0.25"/>
    <row r="1159" s="88" customFormat="1" x14ac:dyDescent="0.25"/>
    <row r="1160" s="88" customFormat="1" x14ac:dyDescent="0.25"/>
    <row r="1161" s="88" customFormat="1" x14ac:dyDescent="0.25"/>
    <row r="1162" s="88" customFormat="1" x14ac:dyDescent="0.25"/>
    <row r="1163" s="88" customFormat="1" x14ac:dyDescent="0.25"/>
    <row r="1164" s="88" customFormat="1" x14ac:dyDescent="0.25"/>
    <row r="1165" s="88" customFormat="1" x14ac:dyDescent="0.25"/>
    <row r="1166" s="88" customFormat="1" x14ac:dyDescent="0.25"/>
    <row r="1167" s="88" customFormat="1" x14ac:dyDescent="0.25"/>
    <row r="1168" s="88" customFormat="1" x14ac:dyDescent="0.25"/>
    <row r="1169" s="88" customFormat="1" x14ac:dyDescent="0.25"/>
    <row r="1170" s="88" customFormat="1" x14ac:dyDescent="0.25"/>
    <row r="1171" s="88" customFormat="1" x14ac:dyDescent="0.25"/>
    <row r="1172" s="88" customFormat="1" x14ac:dyDescent="0.25"/>
    <row r="1173" s="88" customFormat="1" x14ac:dyDescent="0.25"/>
    <row r="1174" s="88" customFormat="1" x14ac:dyDescent="0.25"/>
    <row r="1175" s="88" customFormat="1" x14ac:dyDescent="0.25"/>
    <row r="1176" s="88" customFormat="1" x14ac:dyDescent="0.25"/>
    <row r="1177" s="88" customFormat="1" x14ac:dyDescent="0.25"/>
    <row r="1178" s="88" customFormat="1" x14ac:dyDescent="0.25"/>
    <row r="1179" s="88" customFormat="1" x14ac:dyDescent="0.25"/>
    <row r="1180" s="88" customFormat="1" x14ac:dyDescent="0.25"/>
    <row r="1181" s="88" customFormat="1" x14ac:dyDescent="0.25"/>
    <row r="1182" s="88" customFormat="1" x14ac:dyDescent="0.25"/>
    <row r="1183" s="88" customFormat="1" x14ac:dyDescent="0.25"/>
    <row r="1184" s="88" customFormat="1" x14ac:dyDescent="0.25"/>
    <row r="1185" s="88" customFormat="1" x14ac:dyDescent="0.25"/>
    <row r="1186" s="88" customFormat="1" x14ac:dyDescent="0.25"/>
    <row r="1187" s="88" customFormat="1" x14ac:dyDescent="0.25"/>
    <row r="1188" s="88" customFormat="1" x14ac:dyDescent="0.25"/>
    <row r="1189" s="88" customFormat="1" x14ac:dyDescent="0.25"/>
    <row r="1190" s="88" customFormat="1" x14ac:dyDescent="0.25"/>
    <row r="1191" s="88" customFormat="1" x14ac:dyDescent="0.25"/>
    <row r="1192" s="88" customFormat="1" x14ac:dyDescent="0.25"/>
    <row r="1193" s="88" customFormat="1" x14ac:dyDescent="0.25"/>
    <row r="1194" s="88" customFormat="1" x14ac:dyDescent="0.25"/>
    <row r="1195" s="88" customFormat="1" x14ac:dyDescent="0.25"/>
    <row r="1196" s="88" customFormat="1" x14ac:dyDescent="0.25"/>
    <row r="1197" s="88" customFormat="1" x14ac:dyDescent="0.25"/>
    <row r="1198" s="88" customFormat="1" x14ac:dyDescent="0.25"/>
    <row r="1199" s="88" customFormat="1" x14ac:dyDescent="0.25"/>
    <row r="1200" s="88" customFormat="1" x14ac:dyDescent="0.25"/>
    <row r="1201" s="88" customFormat="1" x14ac:dyDescent="0.25"/>
    <row r="1202" s="88" customFormat="1" x14ac:dyDescent="0.25"/>
    <row r="1203" s="88" customFormat="1" x14ac:dyDescent="0.25"/>
    <row r="1204" s="88" customFormat="1" x14ac:dyDescent="0.25"/>
    <row r="1205" s="88" customFormat="1" x14ac:dyDescent="0.25"/>
    <row r="1206" s="88" customFormat="1" x14ac:dyDescent="0.25"/>
    <row r="1207" s="88" customFormat="1" x14ac:dyDescent="0.25"/>
    <row r="1208" s="88" customFormat="1" x14ac:dyDescent="0.25"/>
    <row r="1209" s="88" customFormat="1" x14ac:dyDescent="0.25"/>
    <row r="1210" s="88" customFormat="1" x14ac:dyDescent="0.25"/>
    <row r="1211" s="88" customFormat="1" x14ac:dyDescent="0.25"/>
    <row r="1212" s="88" customFormat="1" x14ac:dyDescent="0.25"/>
    <row r="1213" s="88" customFormat="1" x14ac:dyDescent="0.25"/>
    <row r="1214" s="88" customFormat="1" x14ac:dyDescent="0.25"/>
    <row r="1215" s="88" customFormat="1" x14ac:dyDescent="0.25"/>
    <row r="1216" s="88" customFormat="1" x14ac:dyDescent="0.25"/>
    <row r="1217" s="88" customFormat="1" x14ac:dyDescent="0.25"/>
    <row r="1218" s="88" customFormat="1" x14ac:dyDescent="0.25"/>
    <row r="1219" s="88" customFormat="1" x14ac:dyDescent="0.25"/>
    <row r="1220" s="88" customFormat="1" x14ac:dyDescent="0.25"/>
    <row r="1221" s="88" customFormat="1" x14ac:dyDescent="0.25"/>
    <row r="1222" s="88" customFormat="1" x14ac:dyDescent="0.25"/>
    <row r="1223" s="88" customFormat="1" x14ac:dyDescent="0.25"/>
    <row r="1224" s="88" customFormat="1" x14ac:dyDescent="0.25"/>
    <row r="1225" s="88" customFormat="1" x14ac:dyDescent="0.25"/>
    <row r="1226" s="88" customFormat="1" x14ac:dyDescent="0.25"/>
    <row r="1227" s="88" customFormat="1" x14ac:dyDescent="0.25"/>
    <row r="1228" s="88" customFormat="1" x14ac:dyDescent="0.25"/>
    <row r="1229" s="88" customFormat="1" x14ac:dyDescent="0.25"/>
    <row r="1230" s="88" customFormat="1" x14ac:dyDescent="0.25"/>
    <row r="1231" s="88" customFormat="1" x14ac:dyDescent="0.25"/>
    <row r="1232" s="88" customFormat="1" x14ac:dyDescent="0.25"/>
    <row r="1233" s="88" customFormat="1" x14ac:dyDescent="0.25"/>
    <row r="1234" s="88" customFormat="1" x14ac:dyDescent="0.25"/>
    <row r="1235" s="88" customFormat="1" x14ac:dyDescent="0.25"/>
    <row r="1236" s="88" customFormat="1" x14ac:dyDescent="0.25"/>
    <row r="1237" s="88" customFormat="1" x14ac:dyDescent="0.25"/>
    <row r="1238" s="88" customFormat="1" x14ac:dyDescent="0.25"/>
    <row r="1239" s="88" customFormat="1" x14ac:dyDescent="0.25"/>
    <row r="1240" s="88" customFormat="1" x14ac:dyDescent="0.25"/>
    <row r="1241" s="88" customFormat="1" x14ac:dyDescent="0.25"/>
    <row r="1242" s="88" customFormat="1" x14ac:dyDescent="0.25"/>
    <row r="1243" s="88" customFormat="1" x14ac:dyDescent="0.25"/>
    <row r="1244" s="88" customFormat="1" x14ac:dyDescent="0.25"/>
    <row r="1245" s="88" customFormat="1" x14ac:dyDescent="0.25"/>
    <row r="1246" s="88" customFormat="1" x14ac:dyDescent="0.25"/>
    <row r="1247" s="88" customFormat="1" x14ac:dyDescent="0.25"/>
    <row r="1248" s="88" customFormat="1" x14ac:dyDescent="0.25"/>
    <row r="1249" s="88" customFormat="1" x14ac:dyDescent="0.25"/>
    <row r="1250" s="88" customFormat="1" x14ac:dyDescent="0.25"/>
    <row r="1251" s="88" customFormat="1" x14ac:dyDescent="0.25"/>
    <row r="1252" s="88" customFormat="1" x14ac:dyDescent="0.25"/>
    <row r="1253" s="88" customFormat="1" x14ac:dyDescent="0.25"/>
    <row r="1254" s="88" customFormat="1" x14ac:dyDescent="0.25"/>
    <row r="1255" s="88" customFormat="1" x14ac:dyDescent="0.25"/>
    <row r="1256" s="88" customFormat="1" x14ac:dyDescent="0.25"/>
    <row r="1257" s="88" customFormat="1" x14ac:dyDescent="0.25"/>
    <row r="1258" s="88" customFormat="1" x14ac:dyDescent="0.25"/>
    <row r="1259" s="88" customFormat="1" x14ac:dyDescent="0.25"/>
    <row r="1260" s="88" customFormat="1" x14ac:dyDescent="0.25"/>
    <row r="1261" s="88" customFormat="1" x14ac:dyDescent="0.25"/>
    <row r="1262" s="88" customFormat="1" x14ac:dyDescent="0.25"/>
    <row r="1263" s="88" customFormat="1" x14ac:dyDescent="0.25"/>
    <row r="1264" s="88" customFormat="1" x14ac:dyDescent="0.25"/>
    <row r="1265" s="88" customFormat="1" x14ac:dyDescent="0.25"/>
    <row r="1266" s="88" customFormat="1" x14ac:dyDescent="0.25"/>
    <row r="1267" s="88" customFormat="1" x14ac:dyDescent="0.25"/>
    <row r="1268" s="88" customFormat="1" x14ac:dyDescent="0.25"/>
    <row r="1269" s="88" customFormat="1" x14ac:dyDescent="0.25"/>
    <row r="1270" s="88" customFormat="1" x14ac:dyDescent="0.25"/>
    <row r="1271" s="88" customFormat="1" x14ac:dyDescent="0.25"/>
    <row r="1272" s="88" customFormat="1" x14ac:dyDescent="0.25"/>
    <row r="1273" s="88" customFormat="1" x14ac:dyDescent="0.25"/>
    <row r="1274" s="88" customFormat="1" x14ac:dyDescent="0.25"/>
    <row r="1275" s="88" customFormat="1" x14ac:dyDescent="0.25"/>
    <row r="1276" s="88" customFormat="1" x14ac:dyDescent="0.25"/>
    <row r="1277" s="88" customFormat="1" x14ac:dyDescent="0.25"/>
    <row r="1278" s="88" customFormat="1" x14ac:dyDescent="0.25"/>
    <row r="1279" s="88" customFormat="1" x14ac:dyDescent="0.25"/>
    <row r="1280" s="88" customFormat="1" x14ac:dyDescent="0.25"/>
    <row r="1281" s="88" customFormat="1" x14ac:dyDescent="0.25"/>
    <row r="1282" s="88" customFormat="1" x14ac:dyDescent="0.25"/>
    <row r="1283" s="88" customFormat="1" x14ac:dyDescent="0.25"/>
    <row r="1284" s="88" customFormat="1" x14ac:dyDescent="0.25"/>
    <row r="1285" s="88" customFormat="1" x14ac:dyDescent="0.25"/>
    <row r="1286" s="88" customFormat="1" x14ac:dyDescent="0.25"/>
    <row r="1287" s="88" customFormat="1" x14ac:dyDescent="0.25"/>
    <row r="1288" s="88" customFormat="1" x14ac:dyDescent="0.25"/>
    <row r="1289" s="88" customFormat="1" x14ac:dyDescent="0.25"/>
    <row r="1290" s="88" customFormat="1" x14ac:dyDescent="0.25"/>
    <row r="1291" s="88" customFormat="1" x14ac:dyDescent="0.25"/>
    <row r="1292" s="88" customFormat="1" x14ac:dyDescent="0.25"/>
    <row r="1293" s="88" customFormat="1" x14ac:dyDescent="0.25"/>
    <row r="1294" s="88" customFormat="1" x14ac:dyDescent="0.25"/>
    <row r="1295" s="88" customFormat="1" x14ac:dyDescent="0.25"/>
    <row r="1296" s="88" customFormat="1" x14ac:dyDescent="0.25"/>
    <row r="1297" s="88" customFormat="1" x14ac:dyDescent="0.25"/>
    <row r="1298" s="88" customFormat="1" x14ac:dyDescent="0.25"/>
    <row r="1299" s="88" customFormat="1" x14ac:dyDescent="0.25"/>
    <row r="1300" s="88" customFormat="1" x14ac:dyDescent="0.25"/>
    <row r="1301" s="88" customFormat="1" x14ac:dyDescent="0.25"/>
    <row r="1302" s="88" customFormat="1" x14ac:dyDescent="0.25"/>
    <row r="1303" s="88" customFormat="1" x14ac:dyDescent="0.25"/>
    <row r="1304" s="88" customFormat="1" x14ac:dyDescent="0.25"/>
    <row r="1305" s="88" customFormat="1" x14ac:dyDescent="0.25"/>
    <row r="1306" s="88" customFormat="1" x14ac:dyDescent="0.25"/>
    <row r="1307" s="88" customFormat="1" x14ac:dyDescent="0.25"/>
    <row r="1308" s="88" customFormat="1" x14ac:dyDescent="0.25"/>
    <row r="1309" s="88" customFormat="1" x14ac:dyDescent="0.25"/>
    <row r="1310" s="88" customFormat="1" x14ac:dyDescent="0.25"/>
    <row r="1311" s="88" customFormat="1" x14ac:dyDescent="0.25"/>
    <row r="1312" s="88" customFormat="1" x14ac:dyDescent="0.25"/>
    <row r="1313" s="88" customFormat="1" x14ac:dyDescent="0.25"/>
    <row r="1314" s="88" customFormat="1" x14ac:dyDescent="0.25"/>
    <row r="1315" s="88" customFormat="1" x14ac:dyDescent="0.25"/>
    <row r="1316" s="88" customFormat="1" x14ac:dyDescent="0.25"/>
    <row r="1317" s="88" customFormat="1" x14ac:dyDescent="0.25"/>
    <row r="1318" s="88" customFormat="1" x14ac:dyDescent="0.25"/>
    <row r="1319" s="88" customFormat="1" x14ac:dyDescent="0.25"/>
    <row r="1320" s="88" customFormat="1" x14ac:dyDescent="0.25"/>
    <row r="1321" s="88" customFormat="1" x14ac:dyDescent="0.25"/>
    <row r="1322" s="88" customFormat="1" x14ac:dyDescent="0.25"/>
    <row r="1323" s="88" customFormat="1" x14ac:dyDescent="0.25"/>
    <row r="1324" s="88" customFormat="1" x14ac:dyDescent="0.25"/>
    <row r="1325" s="88" customFormat="1" x14ac:dyDescent="0.25"/>
    <row r="1326" s="88" customFormat="1" x14ac:dyDescent="0.25"/>
    <row r="1327" s="88" customFormat="1" x14ac:dyDescent="0.25"/>
    <row r="1328" s="88" customFormat="1" x14ac:dyDescent="0.25"/>
    <row r="1329" s="88" customFormat="1" x14ac:dyDescent="0.25"/>
    <row r="1330" s="88" customFormat="1" x14ac:dyDescent="0.25"/>
    <row r="1331" s="88" customFormat="1" x14ac:dyDescent="0.25"/>
    <row r="1332" s="88" customFormat="1" x14ac:dyDescent="0.25"/>
    <row r="1333" s="88" customFormat="1" x14ac:dyDescent="0.25"/>
    <row r="1334" s="88" customFormat="1" x14ac:dyDescent="0.25"/>
    <row r="1335" s="88" customFormat="1" x14ac:dyDescent="0.25"/>
    <row r="1336" s="88" customFormat="1" x14ac:dyDescent="0.25"/>
    <row r="1337" s="88" customFormat="1" x14ac:dyDescent="0.25"/>
    <row r="1338" s="88" customFormat="1" x14ac:dyDescent="0.25"/>
    <row r="1339" s="88" customFormat="1" x14ac:dyDescent="0.25"/>
    <row r="1340" s="88" customFormat="1" x14ac:dyDescent="0.25"/>
    <row r="1341" s="88" customFormat="1" x14ac:dyDescent="0.25"/>
    <row r="1342" s="88" customFormat="1" x14ac:dyDescent="0.25"/>
    <row r="1343" s="88" customFormat="1" x14ac:dyDescent="0.25"/>
    <row r="1344" s="88" customFormat="1" x14ac:dyDescent="0.25"/>
    <row r="1345" s="88" customFormat="1" x14ac:dyDescent="0.25"/>
    <row r="1346" s="88" customFormat="1" x14ac:dyDescent="0.25"/>
    <row r="1347" s="88" customFormat="1" x14ac:dyDescent="0.25"/>
    <row r="1348" s="88" customFormat="1" x14ac:dyDescent="0.25"/>
    <row r="1349" s="88" customFormat="1" x14ac:dyDescent="0.25"/>
    <row r="1350" s="88" customFormat="1" x14ac:dyDescent="0.25"/>
    <row r="1351" s="88" customFormat="1" x14ac:dyDescent="0.25"/>
    <row r="1352" s="88" customFormat="1" x14ac:dyDescent="0.25"/>
    <row r="1353" s="88" customFormat="1" x14ac:dyDescent="0.25"/>
    <row r="1354" s="88" customFormat="1" x14ac:dyDescent="0.25"/>
    <row r="1355" s="88" customFormat="1" x14ac:dyDescent="0.25"/>
    <row r="1356" s="88" customFormat="1" x14ac:dyDescent="0.25"/>
    <row r="1357" s="88" customFormat="1" x14ac:dyDescent="0.25"/>
    <row r="1358" s="88" customFormat="1" x14ac:dyDescent="0.25"/>
    <row r="1359" s="88" customFormat="1" x14ac:dyDescent="0.25"/>
    <row r="1360" s="88" customFormat="1" x14ac:dyDescent="0.25"/>
    <row r="1361" s="88" customFormat="1" x14ac:dyDescent="0.25"/>
    <row r="1362" s="88" customFormat="1" x14ac:dyDescent="0.25"/>
    <row r="1363" s="88" customFormat="1" x14ac:dyDescent="0.25"/>
    <row r="1364" s="88" customFormat="1" x14ac:dyDescent="0.25"/>
    <row r="1365" s="88" customFormat="1" x14ac:dyDescent="0.25"/>
    <row r="1366" s="88" customFormat="1" x14ac:dyDescent="0.25"/>
    <row r="1367" s="88" customFormat="1" x14ac:dyDescent="0.25"/>
    <row r="1368" s="88" customFormat="1" x14ac:dyDescent="0.25"/>
    <row r="1369" s="88" customFormat="1" x14ac:dyDescent="0.25"/>
    <row r="1370" s="88" customFormat="1" x14ac:dyDescent="0.25"/>
    <row r="1371" s="88" customFormat="1" x14ac:dyDescent="0.25"/>
    <row r="1372" s="88" customFormat="1" x14ac:dyDescent="0.25"/>
    <row r="1373" s="88" customFormat="1" x14ac:dyDescent="0.25"/>
    <row r="1374" s="88" customFormat="1" x14ac:dyDescent="0.25"/>
    <row r="1375" s="88" customFormat="1" x14ac:dyDescent="0.25"/>
    <row r="1376" s="88" customFormat="1" x14ac:dyDescent="0.25"/>
    <row r="1377" s="88" customFormat="1" x14ac:dyDescent="0.25"/>
    <row r="1378" s="88" customFormat="1" x14ac:dyDescent="0.25"/>
    <row r="1379" s="88" customFormat="1" x14ac:dyDescent="0.25"/>
    <row r="1380" s="88" customFormat="1" x14ac:dyDescent="0.25"/>
    <row r="1381" s="88" customFormat="1" x14ac:dyDescent="0.25"/>
    <row r="1382" s="88" customFormat="1" x14ac:dyDescent="0.25"/>
    <row r="1383" s="88" customFormat="1" x14ac:dyDescent="0.25"/>
    <row r="1384" s="88" customFormat="1" x14ac:dyDescent="0.25"/>
    <row r="1385" s="88" customFormat="1" x14ac:dyDescent="0.25"/>
    <row r="1386" s="88" customFormat="1" x14ac:dyDescent="0.25"/>
    <row r="1387" s="88" customFormat="1" x14ac:dyDescent="0.25"/>
    <row r="1388" s="88" customFormat="1" x14ac:dyDescent="0.25"/>
    <row r="1389" s="88" customFormat="1" x14ac:dyDescent="0.25"/>
    <row r="1390" s="88" customFormat="1" x14ac:dyDescent="0.25"/>
    <row r="1391" s="88" customFormat="1" x14ac:dyDescent="0.25"/>
    <row r="1392" s="88" customFormat="1" x14ac:dyDescent="0.25"/>
    <row r="1393" s="88" customFormat="1" x14ac:dyDescent="0.25"/>
    <row r="1394" s="88" customFormat="1" x14ac:dyDescent="0.25"/>
    <row r="1395" s="88" customFormat="1" x14ac:dyDescent="0.25"/>
    <row r="1396" s="88" customFormat="1" x14ac:dyDescent="0.25"/>
    <row r="1397" s="88" customFormat="1" x14ac:dyDescent="0.25"/>
    <row r="1398" s="88" customFormat="1" x14ac:dyDescent="0.25"/>
    <row r="1399" s="88" customFormat="1" x14ac:dyDescent="0.25"/>
    <row r="1400" s="88" customFormat="1" x14ac:dyDescent="0.25"/>
    <row r="1401" s="88" customFormat="1" x14ac:dyDescent="0.25"/>
    <row r="1402" s="88" customFormat="1" x14ac:dyDescent="0.25"/>
    <row r="1403" s="88" customFormat="1" x14ac:dyDescent="0.25"/>
    <row r="1404" s="88" customFormat="1" x14ac:dyDescent="0.25"/>
    <row r="1405" s="88" customFormat="1" x14ac:dyDescent="0.25"/>
    <row r="1406" s="88" customFormat="1" x14ac:dyDescent="0.25"/>
    <row r="1407" s="88" customFormat="1" x14ac:dyDescent="0.25"/>
    <row r="1408" s="88" customFormat="1" x14ac:dyDescent="0.25"/>
    <row r="1409" s="88" customFormat="1" x14ac:dyDescent="0.25"/>
    <row r="1410" s="88" customFormat="1" x14ac:dyDescent="0.25"/>
    <row r="1411" s="88" customFormat="1" x14ac:dyDescent="0.25"/>
    <row r="1412" s="88" customFormat="1" x14ac:dyDescent="0.25"/>
    <row r="1413" s="88" customFormat="1" x14ac:dyDescent="0.25"/>
    <row r="1414" s="88" customFormat="1" x14ac:dyDescent="0.25"/>
    <row r="1415" s="88" customFormat="1" x14ac:dyDescent="0.25"/>
    <row r="1416" s="88" customFormat="1" x14ac:dyDescent="0.25"/>
    <row r="1417" s="88" customFormat="1" x14ac:dyDescent="0.25"/>
    <row r="1418" s="88" customFormat="1" x14ac:dyDescent="0.25"/>
    <row r="1419" s="88" customFormat="1" x14ac:dyDescent="0.25"/>
    <row r="1420" s="88" customFormat="1" x14ac:dyDescent="0.25"/>
    <row r="1421" s="88" customFormat="1" x14ac:dyDescent="0.25"/>
    <row r="1422" s="88" customFormat="1" x14ac:dyDescent="0.25"/>
    <row r="1423" s="88" customFormat="1" x14ac:dyDescent="0.25"/>
    <row r="1424" s="88" customFormat="1" x14ac:dyDescent="0.25"/>
    <row r="1425" s="88" customFormat="1" x14ac:dyDescent="0.25"/>
    <row r="1426" s="88" customFormat="1" x14ac:dyDescent="0.25"/>
    <row r="1427" s="88" customFormat="1" x14ac:dyDescent="0.25"/>
    <row r="1428" s="88" customFormat="1" x14ac:dyDescent="0.25"/>
    <row r="1429" s="88" customFormat="1" x14ac:dyDescent="0.25"/>
    <row r="1430" s="88" customFormat="1" x14ac:dyDescent="0.25"/>
    <row r="1431" s="88" customFormat="1" x14ac:dyDescent="0.25"/>
    <row r="1432" s="88" customFormat="1" x14ac:dyDescent="0.25"/>
    <row r="1433" s="88" customFormat="1" x14ac:dyDescent="0.25"/>
    <row r="1434" s="88" customFormat="1" x14ac:dyDescent="0.25"/>
    <row r="1435" s="88" customFormat="1" x14ac:dyDescent="0.25"/>
    <row r="1436" s="88" customFormat="1" x14ac:dyDescent="0.25"/>
    <row r="1437" s="88" customFormat="1" x14ac:dyDescent="0.25"/>
    <row r="1438" s="88" customFormat="1" x14ac:dyDescent="0.25"/>
    <row r="1439" s="88" customFormat="1" x14ac:dyDescent="0.25"/>
    <row r="1440" s="88" customFormat="1" x14ac:dyDescent="0.25"/>
    <row r="1441" s="88" customFormat="1" x14ac:dyDescent="0.25"/>
    <row r="1442" s="88" customFormat="1" x14ac:dyDescent="0.25"/>
    <row r="1443" s="88" customFormat="1" x14ac:dyDescent="0.25"/>
    <row r="1444" s="88" customFormat="1" x14ac:dyDescent="0.25"/>
    <row r="1445" s="88" customFormat="1" x14ac:dyDescent="0.25"/>
    <row r="1446" s="88" customFormat="1" x14ac:dyDescent="0.25"/>
    <row r="1447" s="88" customFormat="1" x14ac:dyDescent="0.25"/>
    <row r="1448" s="88" customFormat="1" x14ac:dyDescent="0.25"/>
    <row r="1449" s="88" customFormat="1" x14ac:dyDescent="0.25"/>
    <row r="1450" s="88" customFormat="1" x14ac:dyDescent="0.25"/>
    <row r="1451" s="88" customFormat="1" x14ac:dyDescent="0.25"/>
    <row r="1452" s="88" customFormat="1" x14ac:dyDescent="0.25"/>
    <row r="1453" s="88" customFormat="1" x14ac:dyDescent="0.25"/>
    <row r="1454" s="88" customFormat="1" x14ac:dyDescent="0.25"/>
    <row r="1455" s="88" customFormat="1" x14ac:dyDescent="0.25"/>
    <row r="1456" s="88" customFormat="1" x14ac:dyDescent="0.25"/>
    <row r="1457" s="88" customFormat="1" x14ac:dyDescent="0.25"/>
    <row r="1458" s="88" customFormat="1" x14ac:dyDescent="0.25"/>
    <row r="1459" s="88" customFormat="1" x14ac:dyDescent="0.25"/>
    <row r="1460" s="88" customFormat="1" x14ac:dyDescent="0.25"/>
    <row r="1461" s="88" customFormat="1" x14ac:dyDescent="0.25"/>
    <row r="1462" s="88" customFormat="1" x14ac:dyDescent="0.25"/>
    <row r="1463" s="88" customFormat="1" x14ac:dyDescent="0.25"/>
    <row r="1464" s="88" customFormat="1" x14ac:dyDescent="0.25"/>
    <row r="1465" s="88" customFormat="1" x14ac:dyDescent="0.25"/>
    <row r="1466" s="88" customFormat="1" x14ac:dyDescent="0.25"/>
    <row r="1467" s="88" customFormat="1" x14ac:dyDescent="0.25"/>
    <row r="1468" s="88" customFormat="1" x14ac:dyDescent="0.25"/>
    <row r="1469" s="88" customFormat="1" x14ac:dyDescent="0.25"/>
    <row r="1470" s="88" customFormat="1" x14ac:dyDescent="0.25"/>
    <row r="1471" s="88" customFormat="1" x14ac:dyDescent="0.25"/>
    <row r="1472" s="88" customFormat="1" x14ac:dyDescent="0.25"/>
    <row r="1473" s="88" customFormat="1" x14ac:dyDescent="0.25"/>
    <row r="1474" s="88" customFormat="1" x14ac:dyDescent="0.25"/>
    <row r="1475" s="88" customFormat="1" x14ac:dyDescent="0.25"/>
    <row r="1476" s="88" customFormat="1" x14ac:dyDescent="0.25"/>
    <row r="1477" s="88" customFormat="1" x14ac:dyDescent="0.25"/>
    <row r="1478" s="88" customFormat="1" x14ac:dyDescent="0.25"/>
    <row r="1479" s="88" customFormat="1" x14ac:dyDescent="0.25"/>
    <row r="1480" s="88" customFormat="1" x14ac:dyDescent="0.25"/>
    <row r="1481" s="88" customFormat="1" x14ac:dyDescent="0.25"/>
    <row r="1482" s="88" customFormat="1" x14ac:dyDescent="0.25"/>
    <row r="1483" s="88" customFormat="1" x14ac:dyDescent="0.25"/>
    <row r="1484" s="88" customFormat="1" x14ac:dyDescent="0.25"/>
    <row r="1485" s="88" customFormat="1" x14ac:dyDescent="0.25"/>
    <row r="1486" s="88" customFormat="1" x14ac:dyDescent="0.25"/>
    <row r="1487" s="88" customFormat="1" x14ac:dyDescent="0.25"/>
    <row r="1488" s="88" customFormat="1" x14ac:dyDescent="0.25"/>
    <row r="1489" s="88" customFormat="1" x14ac:dyDescent="0.25"/>
    <row r="1490" s="88" customFormat="1" x14ac:dyDescent="0.25"/>
    <row r="1491" s="88" customFormat="1" x14ac:dyDescent="0.25"/>
    <row r="1492" s="88" customFormat="1" x14ac:dyDescent="0.25"/>
    <row r="1493" s="88" customFormat="1" x14ac:dyDescent="0.25"/>
    <row r="1494" s="88" customFormat="1" x14ac:dyDescent="0.25"/>
    <row r="1495" s="88" customFormat="1" x14ac:dyDescent="0.25"/>
    <row r="1496" s="88" customFormat="1" x14ac:dyDescent="0.25"/>
    <row r="1497" s="88" customFormat="1" x14ac:dyDescent="0.25"/>
    <row r="1498" s="88" customFormat="1" x14ac:dyDescent="0.25"/>
    <row r="1499" s="88" customFormat="1" x14ac:dyDescent="0.25"/>
    <row r="1500" s="88" customFormat="1" x14ac:dyDescent="0.25"/>
    <row r="1501" s="88" customFormat="1" x14ac:dyDescent="0.25"/>
    <row r="1502" s="88" customFormat="1" x14ac:dyDescent="0.25"/>
    <row r="1503" s="88" customFormat="1" x14ac:dyDescent="0.25"/>
    <row r="1504" s="88" customFormat="1" x14ac:dyDescent="0.25"/>
    <row r="1505" s="88" customFormat="1" x14ac:dyDescent="0.25"/>
    <row r="1506" s="88" customFormat="1" x14ac:dyDescent="0.25"/>
    <row r="1507" s="88" customFormat="1" x14ac:dyDescent="0.25"/>
    <row r="1508" s="88" customFormat="1" x14ac:dyDescent="0.25"/>
    <row r="1509" s="88" customFormat="1" x14ac:dyDescent="0.25"/>
    <row r="1510" s="88" customFormat="1" x14ac:dyDescent="0.25"/>
    <row r="1511" s="88" customFormat="1" x14ac:dyDescent="0.25"/>
    <row r="1512" s="88" customFormat="1" x14ac:dyDescent="0.25"/>
    <row r="1513" s="88" customFormat="1" x14ac:dyDescent="0.25"/>
    <row r="1514" s="88" customFormat="1" x14ac:dyDescent="0.25"/>
    <row r="1515" s="88" customFormat="1" x14ac:dyDescent="0.25"/>
    <row r="1516" s="88" customFormat="1" x14ac:dyDescent="0.25"/>
    <row r="1517" s="88" customFormat="1" x14ac:dyDescent="0.25"/>
    <row r="1518" s="88" customFormat="1" x14ac:dyDescent="0.25"/>
    <row r="1519" s="88" customFormat="1" x14ac:dyDescent="0.25"/>
    <row r="1520" s="88" customFormat="1" x14ac:dyDescent="0.25"/>
    <row r="1521" s="88" customFormat="1" x14ac:dyDescent="0.25"/>
    <row r="1522" s="88" customFormat="1" x14ac:dyDescent="0.25"/>
    <row r="1523" s="88" customFormat="1" x14ac:dyDescent="0.25"/>
    <row r="1524" s="88" customFormat="1" x14ac:dyDescent="0.25"/>
    <row r="1525" s="88" customFormat="1" x14ac:dyDescent="0.25"/>
    <row r="1526" s="88" customFormat="1" x14ac:dyDescent="0.25"/>
    <row r="1527" s="88" customFormat="1" x14ac:dyDescent="0.25"/>
    <row r="1528" s="88" customFormat="1" x14ac:dyDescent="0.25"/>
    <row r="1529" s="88" customFormat="1" x14ac:dyDescent="0.25"/>
    <row r="1530" s="88" customFormat="1" x14ac:dyDescent="0.25"/>
    <row r="1531" s="88" customFormat="1" x14ac:dyDescent="0.25"/>
    <row r="1532" s="88" customFormat="1" x14ac:dyDescent="0.25"/>
    <row r="1533" s="88" customFormat="1" x14ac:dyDescent="0.25"/>
    <row r="1534" s="88" customFormat="1" x14ac:dyDescent="0.25"/>
    <row r="1535" s="88" customFormat="1" x14ac:dyDescent="0.25"/>
    <row r="1536" s="88" customFormat="1" x14ac:dyDescent="0.25"/>
    <row r="1537" s="88" customFormat="1" x14ac:dyDescent="0.25"/>
    <row r="1538" s="88" customFormat="1" x14ac:dyDescent="0.25"/>
    <row r="1539" s="88" customFormat="1" x14ac:dyDescent="0.25"/>
    <row r="1540" s="88" customFormat="1" x14ac:dyDescent="0.25"/>
    <row r="1541" s="88" customFormat="1" x14ac:dyDescent="0.25"/>
    <row r="1542" s="88" customFormat="1" x14ac:dyDescent="0.25"/>
    <row r="1543" s="88" customFormat="1" x14ac:dyDescent="0.25"/>
    <row r="1544" s="88" customFormat="1" x14ac:dyDescent="0.25"/>
    <row r="1545" s="88" customFormat="1" x14ac:dyDescent="0.25"/>
    <row r="1546" s="88" customFormat="1" x14ac:dyDescent="0.25"/>
    <row r="1547" s="88" customFormat="1" x14ac:dyDescent="0.25"/>
    <row r="1548" s="88" customFormat="1" x14ac:dyDescent="0.25"/>
    <row r="1549" s="88" customFormat="1" x14ac:dyDescent="0.25"/>
    <row r="1550" s="88" customFormat="1" x14ac:dyDescent="0.25"/>
    <row r="1551" s="88" customFormat="1" x14ac:dyDescent="0.25"/>
    <row r="1552" s="88" customFormat="1" x14ac:dyDescent="0.25"/>
    <row r="1553" s="88" customFormat="1" x14ac:dyDescent="0.25"/>
    <row r="1554" s="88" customFormat="1" x14ac:dyDescent="0.25"/>
    <row r="1555" s="88" customFormat="1" x14ac:dyDescent="0.25"/>
    <row r="1556" s="88" customFormat="1" x14ac:dyDescent="0.25"/>
    <row r="1557" s="88" customFormat="1" x14ac:dyDescent="0.25"/>
    <row r="1558" s="88" customFormat="1" x14ac:dyDescent="0.25"/>
    <row r="1559" s="88" customFormat="1" x14ac:dyDescent="0.25"/>
    <row r="1560" s="88" customFormat="1" x14ac:dyDescent="0.25"/>
    <row r="1561" s="88" customFormat="1" x14ac:dyDescent="0.25"/>
    <row r="1562" s="88" customFormat="1" x14ac:dyDescent="0.25"/>
    <row r="1563" s="88" customFormat="1" x14ac:dyDescent="0.25"/>
    <row r="1564" s="88" customFormat="1" x14ac:dyDescent="0.25"/>
    <row r="1565" s="88" customFormat="1" x14ac:dyDescent="0.25"/>
    <row r="1566" s="88" customFormat="1" x14ac:dyDescent="0.25"/>
    <row r="1567" s="88" customFormat="1" x14ac:dyDescent="0.25"/>
    <row r="1568" s="88" customFormat="1" x14ac:dyDescent="0.25"/>
    <row r="1569" s="88" customFormat="1" x14ac:dyDescent="0.25"/>
    <row r="1570" s="88" customFormat="1" x14ac:dyDescent="0.25"/>
    <row r="1571" s="88" customFormat="1" x14ac:dyDescent="0.25"/>
    <row r="1572" s="88" customFormat="1" x14ac:dyDescent="0.25"/>
    <row r="1573" s="88" customFormat="1" x14ac:dyDescent="0.25"/>
    <row r="1574" s="88" customFormat="1" x14ac:dyDescent="0.25"/>
    <row r="1575" s="88" customFormat="1" x14ac:dyDescent="0.25"/>
    <row r="1576" s="88" customFormat="1" x14ac:dyDescent="0.25"/>
    <row r="1577" s="88" customFormat="1" x14ac:dyDescent="0.25"/>
    <row r="1578" s="88" customFormat="1" x14ac:dyDescent="0.25"/>
    <row r="1579" s="88" customFormat="1" x14ac:dyDescent="0.25"/>
    <row r="1580" s="88" customFormat="1" x14ac:dyDescent="0.25"/>
    <row r="1581" s="88" customFormat="1" x14ac:dyDescent="0.25"/>
    <row r="1582" s="88" customFormat="1" x14ac:dyDescent="0.25"/>
    <row r="1583" s="88" customFormat="1" x14ac:dyDescent="0.25"/>
    <row r="1584" s="88" customFormat="1" x14ac:dyDescent="0.25"/>
    <row r="1585" s="88" customFormat="1" x14ac:dyDescent="0.25"/>
    <row r="1586" s="88" customFormat="1" x14ac:dyDescent="0.25"/>
    <row r="1587" s="88" customFormat="1" x14ac:dyDescent="0.25"/>
    <row r="1588" s="88" customFormat="1" x14ac:dyDescent="0.25"/>
    <row r="1589" s="88" customFormat="1" x14ac:dyDescent="0.25"/>
    <row r="1590" s="88" customFormat="1" x14ac:dyDescent="0.25"/>
    <row r="1591" s="88" customFormat="1" x14ac:dyDescent="0.25"/>
    <row r="1592" s="88" customFormat="1" x14ac:dyDescent="0.25"/>
    <row r="1593" s="88" customFormat="1" x14ac:dyDescent="0.25"/>
    <row r="1594" s="88" customFormat="1" x14ac:dyDescent="0.25"/>
    <row r="1595" s="88" customFormat="1" x14ac:dyDescent="0.25"/>
    <row r="1596" s="88" customFormat="1" x14ac:dyDescent="0.25"/>
    <row r="1597" s="88" customFormat="1" x14ac:dyDescent="0.25"/>
    <row r="1598" s="88" customFormat="1" x14ac:dyDescent="0.25"/>
    <row r="1599" s="88" customFormat="1" x14ac:dyDescent="0.25"/>
    <row r="1600" s="88" customFormat="1" x14ac:dyDescent="0.25"/>
    <row r="1601" s="88" customFormat="1" x14ac:dyDescent="0.25"/>
    <row r="1602" s="88" customFormat="1" x14ac:dyDescent="0.25"/>
    <row r="1603" s="88" customFormat="1" x14ac:dyDescent="0.25"/>
    <row r="1604" s="88" customFormat="1" x14ac:dyDescent="0.25"/>
    <row r="1605" s="88" customFormat="1" x14ac:dyDescent="0.25"/>
    <row r="1606" s="88" customFormat="1" x14ac:dyDescent="0.25"/>
    <row r="1607" s="88" customFormat="1" x14ac:dyDescent="0.25"/>
    <row r="1608" s="88" customFormat="1" x14ac:dyDescent="0.25"/>
    <row r="1609" s="88" customFormat="1" x14ac:dyDescent="0.25"/>
    <row r="1610" s="88" customFormat="1" x14ac:dyDescent="0.25"/>
    <row r="1611" s="88" customFormat="1" x14ac:dyDescent="0.25"/>
    <row r="1612" s="88" customFormat="1" x14ac:dyDescent="0.25"/>
    <row r="1613" s="88" customFormat="1" x14ac:dyDescent="0.25"/>
    <row r="1614" s="88" customFormat="1" x14ac:dyDescent="0.25"/>
    <row r="1615" s="88" customFormat="1" x14ac:dyDescent="0.25"/>
    <row r="1616" s="88" customFormat="1" x14ac:dyDescent="0.25"/>
    <row r="1617" s="88" customFormat="1" x14ac:dyDescent="0.25"/>
    <row r="1618" s="88" customFormat="1" x14ac:dyDescent="0.25"/>
    <row r="1619" s="88" customFormat="1" x14ac:dyDescent="0.25"/>
    <row r="1620" s="88" customFormat="1" x14ac:dyDescent="0.25"/>
    <row r="1621" s="88" customFormat="1" x14ac:dyDescent="0.25"/>
    <row r="1622" s="88" customFormat="1" x14ac:dyDescent="0.25"/>
    <row r="1623" s="88" customFormat="1" x14ac:dyDescent="0.25"/>
    <row r="1624" s="88" customFormat="1" x14ac:dyDescent="0.25"/>
    <row r="1625" s="88" customFormat="1" x14ac:dyDescent="0.25"/>
    <row r="1626" s="88" customFormat="1" x14ac:dyDescent="0.25"/>
    <row r="1627" s="88" customFormat="1" x14ac:dyDescent="0.25"/>
    <row r="1628" s="88" customFormat="1" x14ac:dyDescent="0.25"/>
    <row r="1629" s="88" customFormat="1" x14ac:dyDescent="0.25"/>
    <row r="1630" s="88" customFormat="1" x14ac:dyDescent="0.25"/>
    <row r="1631" s="88" customFormat="1" x14ac:dyDescent="0.25"/>
    <row r="1632" s="88" customFormat="1" x14ac:dyDescent="0.25"/>
    <row r="1633" s="88" customFormat="1" x14ac:dyDescent="0.25"/>
    <row r="1634" s="88" customFormat="1" x14ac:dyDescent="0.25"/>
    <row r="1635" s="88" customFormat="1" x14ac:dyDescent="0.25"/>
    <row r="1636" s="88" customFormat="1" x14ac:dyDescent="0.25"/>
    <row r="1637" s="88" customFormat="1" x14ac:dyDescent="0.25"/>
    <row r="1638" s="88" customFormat="1" x14ac:dyDescent="0.25"/>
    <row r="1639" s="88" customFormat="1" x14ac:dyDescent="0.25"/>
    <row r="1640" s="88" customFormat="1" x14ac:dyDescent="0.25"/>
    <row r="1641" s="88" customFormat="1" x14ac:dyDescent="0.25"/>
    <row r="1642" s="88" customFormat="1" x14ac:dyDescent="0.25"/>
    <row r="1643" s="88" customFormat="1" x14ac:dyDescent="0.25"/>
    <row r="1644" s="88" customFormat="1" x14ac:dyDescent="0.25"/>
    <row r="1645" s="88" customFormat="1" x14ac:dyDescent="0.25"/>
    <row r="1646" s="88" customFormat="1" x14ac:dyDescent="0.25"/>
    <row r="1647" s="88" customFormat="1" x14ac:dyDescent="0.25"/>
    <row r="1648" s="88" customFormat="1" x14ac:dyDescent="0.25"/>
    <row r="1649" s="88" customFormat="1" x14ac:dyDescent="0.25"/>
    <row r="1650" s="88" customFormat="1" x14ac:dyDescent="0.25"/>
    <row r="1651" s="88" customFormat="1" x14ac:dyDescent="0.25"/>
    <row r="1652" s="88" customFormat="1" x14ac:dyDescent="0.25"/>
    <row r="1653" s="88" customFormat="1" x14ac:dyDescent="0.25"/>
    <row r="1654" s="88" customFormat="1" x14ac:dyDescent="0.25"/>
    <row r="1655" s="88" customFormat="1" x14ac:dyDescent="0.25"/>
    <row r="1656" s="88" customFormat="1" x14ac:dyDescent="0.25"/>
    <row r="1657" s="88" customFormat="1" x14ac:dyDescent="0.25"/>
    <row r="1658" s="88" customFormat="1" x14ac:dyDescent="0.25"/>
    <row r="1659" s="88" customFormat="1" x14ac:dyDescent="0.25"/>
    <row r="1660" s="88" customFormat="1" x14ac:dyDescent="0.25"/>
    <row r="1661" s="88" customFormat="1" x14ac:dyDescent="0.25"/>
    <row r="1662" s="88" customFormat="1" x14ac:dyDescent="0.25"/>
    <row r="1663" s="88" customFormat="1" x14ac:dyDescent="0.25"/>
    <row r="1664" s="88" customFormat="1" x14ac:dyDescent="0.25"/>
    <row r="1665" s="88" customFormat="1" x14ac:dyDescent="0.25"/>
    <row r="1666" s="88" customFormat="1" x14ac:dyDescent="0.25"/>
    <row r="1667" s="88" customFormat="1" x14ac:dyDescent="0.25"/>
    <row r="1668" s="88" customFormat="1" x14ac:dyDescent="0.25"/>
    <row r="1669" s="88" customFormat="1" x14ac:dyDescent="0.25"/>
    <row r="1670" s="88" customFormat="1" x14ac:dyDescent="0.25"/>
    <row r="1671" s="88" customFormat="1" x14ac:dyDescent="0.25"/>
    <row r="1672" s="88" customFormat="1" x14ac:dyDescent="0.25"/>
    <row r="1673" s="88" customFormat="1" x14ac:dyDescent="0.25"/>
    <row r="1674" s="88" customFormat="1" x14ac:dyDescent="0.25"/>
    <row r="1675" s="88" customFormat="1" x14ac:dyDescent="0.25"/>
    <row r="1676" s="88" customFormat="1" x14ac:dyDescent="0.25"/>
    <row r="1677" s="88" customFormat="1" x14ac:dyDescent="0.25"/>
    <row r="1678" s="88" customFormat="1" x14ac:dyDescent="0.25"/>
    <row r="1679" s="88" customFormat="1" x14ac:dyDescent="0.25"/>
    <row r="1680" s="88" customFormat="1" x14ac:dyDescent="0.25"/>
    <row r="1681" s="88" customFormat="1" x14ac:dyDescent="0.25"/>
    <row r="1682" s="88" customFormat="1" x14ac:dyDescent="0.25"/>
    <row r="1683" s="88" customFormat="1" x14ac:dyDescent="0.25"/>
    <row r="1684" s="88" customFormat="1" x14ac:dyDescent="0.25"/>
    <row r="1685" s="88" customFormat="1" x14ac:dyDescent="0.25"/>
    <row r="1686" s="88" customFormat="1" x14ac:dyDescent="0.25"/>
    <row r="1687" s="88" customFormat="1" x14ac:dyDescent="0.25"/>
    <row r="1688" s="88" customFormat="1" x14ac:dyDescent="0.25"/>
    <row r="1689" s="88" customFormat="1" x14ac:dyDescent="0.25"/>
    <row r="1690" s="88" customFormat="1" x14ac:dyDescent="0.25"/>
    <row r="1691" s="88" customFormat="1" x14ac:dyDescent="0.25"/>
    <row r="1692" s="88" customFormat="1" x14ac:dyDescent="0.25"/>
    <row r="1693" s="88" customFormat="1" x14ac:dyDescent="0.25"/>
    <row r="1694" s="88" customFormat="1" x14ac:dyDescent="0.25"/>
    <row r="1695" s="88" customFormat="1" x14ac:dyDescent="0.25"/>
    <row r="1696" s="88" customFormat="1" x14ac:dyDescent="0.25"/>
    <row r="1697" s="88" customFormat="1" x14ac:dyDescent="0.25"/>
    <row r="1698" s="88" customFormat="1" x14ac:dyDescent="0.25"/>
    <row r="1699" s="88" customFormat="1" x14ac:dyDescent="0.25"/>
    <row r="1700" s="88" customFormat="1" x14ac:dyDescent="0.25"/>
    <row r="1701" s="88" customFormat="1" x14ac:dyDescent="0.25"/>
    <row r="1702" s="88" customFormat="1" x14ac:dyDescent="0.25"/>
    <row r="1703" s="88" customFormat="1" x14ac:dyDescent="0.25"/>
    <row r="1704" s="88" customFormat="1" x14ac:dyDescent="0.25"/>
    <row r="1705" s="88" customFormat="1" x14ac:dyDescent="0.25"/>
    <row r="1706" s="88" customFormat="1" x14ac:dyDescent="0.25"/>
    <row r="1707" s="88" customFormat="1" x14ac:dyDescent="0.25"/>
    <row r="1708" s="88" customFormat="1" x14ac:dyDescent="0.25"/>
    <row r="1709" s="88" customFormat="1" x14ac:dyDescent="0.25"/>
    <row r="1710" s="88" customFormat="1" x14ac:dyDescent="0.25"/>
    <row r="1711" s="88" customFormat="1" x14ac:dyDescent="0.25"/>
    <row r="1712" s="88" customFormat="1" x14ac:dyDescent="0.25"/>
    <row r="1713" s="88" customFormat="1" x14ac:dyDescent="0.25"/>
    <row r="1714" s="88" customFormat="1" x14ac:dyDescent="0.25"/>
    <row r="1715" s="88" customFormat="1" x14ac:dyDescent="0.25"/>
    <row r="1716" s="88" customFormat="1" x14ac:dyDescent="0.25"/>
    <row r="1717" s="88" customFormat="1" x14ac:dyDescent="0.25"/>
    <row r="1718" s="88" customFormat="1" x14ac:dyDescent="0.25"/>
    <row r="1719" s="88" customFormat="1" x14ac:dyDescent="0.25"/>
    <row r="1720" s="88" customFormat="1" x14ac:dyDescent="0.25"/>
    <row r="1721" s="88" customFormat="1" x14ac:dyDescent="0.25"/>
    <row r="1722" s="88" customFormat="1" x14ac:dyDescent="0.25"/>
    <row r="1723" s="88" customFormat="1" x14ac:dyDescent="0.25"/>
    <row r="1724" s="88" customFormat="1" x14ac:dyDescent="0.25"/>
    <row r="1725" s="88" customFormat="1" x14ac:dyDescent="0.25"/>
    <row r="1726" s="88" customFormat="1" x14ac:dyDescent="0.25"/>
    <row r="1727" s="88" customFormat="1" x14ac:dyDescent="0.25"/>
    <row r="1728" s="88" customFormat="1" x14ac:dyDescent="0.25"/>
    <row r="1729" s="88" customFormat="1" x14ac:dyDescent="0.25"/>
    <row r="1730" s="88" customFormat="1" x14ac:dyDescent="0.25"/>
    <row r="1731" s="88" customFormat="1" x14ac:dyDescent="0.25"/>
    <row r="1732" s="88" customFormat="1" x14ac:dyDescent="0.25"/>
    <row r="1733" s="88" customFormat="1" x14ac:dyDescent="0.25"/>
    <row r="1734" s="88" customFormat="1" x14ac:dyDescent="0.25"/>
    <row r="1735" s="88" customFormat="1" x14ac:dyDescent="0.25"/>
    <row r="1736" s="88" customFormat="1" x14ac:dyDescent="0.25"/>
    <row r="1737" s="88" customFormat="1" x14ac:dyDescent="0.25"/>
    <row r="1738" s="88" customFormat="1" x14ac:dyDescent="0.25"/>
    <row r="1739" s="88" customFormat="1" x14ac:dyDescent="0.25"/>
    <row r="1740" s="88" customFormat="1" x14ac:dyDescent="0.25"/>
    <row r="1741" s="88" customFormat="1" x14ac:dyDescent="0.25"/>
    <row r="1742" s="88" customFormat="1" x14ac:dyDescent="0.25"/>
    <row r="1743" s="88" customFormat="1" x14ac:dyDescent="0.25"/>
    <row r="1744" s="88" customFormat="1" x14ac:dyDescent="0.25"/>
    <row r="1745" s="88" customFormat="1" x14ac:dyDescent="0.25"/>
    <row r="1746" s="88" customFormat="1" x14ac:dyDescent="0.25"/>
    <row r="1747" s="88" customFormat="1" x14ac:dyDescent="0.25"/>
    <row r="1748" s="88" customFormat="1" x14ac:dyDescent="0.25"/>
    <row r="1749" s="88" customFormat="1" x14ac:dyDescent="0.25"/>
    <row r="1750" s="88" customFormat="1" x14ac:dyDescent="0.25"/>
    <row r="1751" s="88" customFormat="1" x14ac:dyDescent="0.25"/>
    <row r="1752" s="88" customFormat="1" x14ac:dyDescent="0.25"/>
    <row r="1753" s="88" customFormat="1" x14ac:dyDescent="0.25"/>
    <row r="1754" s="88" customFormat="1" x14ac:dyDescent="0.25"/>
    <row r="1755" s="88" customFormat="1" x14ac:dyDescent="0.25"/>
    <row r="1756" s="88" customFormat="1" x14ac:dyDescent="0.25"/>
    <row r="1757" s="88" customFormat="1" x14ac:dyDescent="0.25"/>
    <row r="1758" s="88" customFormat="1" x14ac:dyDescent="0.25"/>
    <row r="1759" s="88" customFormat="1" x14ac:dyDescent="0.25"/>
    <row r="1760" s="88" customFormat="1" x14ac:dyDescent="0.25"/>
    <row r="1761" s="88" customFormat="1" x14ac:dyDescent="0.25"/>
    <row r="1762" s="88" customFormat="1" x14ac:dyDescent="0.25"/>
    <row r="1763" s="88" customFormat="1" x14ac:dyDescent="0.25"/>
    <row r="1764" s="88" customFormat="1" x14ac:dyDescent="0.25"/>
    <row r="1765" s="88" customFormat="1" x14ac:dyDescent="0.25"/>
    <row r="1766" s="88" customFormat="1" x14ac:dyDescent="0.25"/>
    <row r="1767" s="88" customFormat="1" x14ac:dyDescent="0.25"/>
    <row r="1768" s="88" customFormat="1" x14ac:dyDescent="0.25"/>
    <row r="1769" s="88" customFormat="1" x14ac:dyDescent="0.25"/>
    <row r="1770" s="88" customFormat="1" x14ac:dyDescent="0.25"/>
    <row r="1771" s="88" customFormat="1" x14ac:dyDescent="0.25"/>
    <row r="1772" s="88" customFormat="1" x14ac:dyDescent="0.25"/>
    <row r="1773" s="88" customFormat="1" x14ac:dyDescent="0.25"/>
    <row r="1774" s="88" customFormat="1" x14ac:dyDescent="0.25"/>
    <row r="1775" s="88" customFormat="1" x14ac:dyDescent="0.25"/>
    <row r="1776" s="88" customFormat="1" x14ac:dyDescent="0.25"/>
    <row r="1777" s="88" customFormat="1" x14ac:dyDescent="0.25"/>
    <row r="1778" s="88" customFormat="1" x14ac:dyDescent="0.25"/>
    <row r="1779" s="88" customFormat="1" x14ac:dyDescent="0.25"/>
    <row r="1780" s="88" customFormat="1" x14ac:dyDescent="0.25"/>
    <row r="1781" s="88" customFormat="1" x14ac:dyDescent="0.25"/>
    <row r="1782" s="88" customFormat="1" x14ac:dyDescent="0.25"/>
    <row r="1783" s="88" customFormat="1" x14ac:dyDescent="0.25"/>
    <row r="1784" s="88" customFormat="1" x14ac:dyDescent="0.25"/>
    <row r="1785" s="88" customFormat="1" x14ac:dyDescent="0.25"/>
    <row r="1786" s="88" customFormat="1" x14ac:dyDescent="0.25"/>
    <row r="1787" s="88" customFormat="1" x14ac:dyDescent="0.25"/>
    <row r="1788" s="88" customFormat="1" x14ac:dyDescent="0.25"/>
    <row r="1789" s="88" customFormat="1" x14ac:dyDescent="0.25"/>
    <row r="1790" s="88" customFormat="1" x14ac:dyDescent="0.25"/>
    <row r="1791" s="88" customFormat="1" x14ac:dyDescent="0.25"/>
    <row r="1792" s="88" customFormat="1" x14ac:dyDescent="0.25"/>
    <row r="1793" s="88" customFormat="1" x14ac:dyDescent="0.25"/>
    <row r="1794" s="88" customFormat="1" x14ac:dyDescent="0.25"/>
    <row r="1795" s="88" customFormat="1" x14ac:dyDescent="0.25"/>
    <row r="1796" s="88" customFormat="1" x14ac:dyDescent="0.25"/>
    <row r="1797" s="88" customFormat="1" x14ac:dyDescent="0.25"/>
    <row r="1798" s="88" customFormat="1" x14ac:dyDescent="0.25"/>
    <row r="1799" s="88" customFormat="1" x14ac:dyDescent="0.25"/>
    <row r="1800" s="88" customFormat="1" x14ac:dyDescent="0.25"/>
    <row r="1801" s="88" customFormat="1" x14ac:dyDescent="0.25"/>
    <row r="1802" s="88" customFormat="1" x14ac:dyDescent="0.25"/>
    <row r="1803" s="88" customFormat="1" x14ac:dyDescent="0.25"/>
    <row r="1804" s="88" customFormat="1" x14ac:dyDescent="0.25"/>
    <row r="1805" s="88" customFormat="1" x14ac:dyDescent="0.25"/>
    <row r="1806" s="88" customFormat="1" x14ac:dyDescent="0.25"/>
    <row r="1807" s="88" customFormat="1" x14ac:dyDescent="0.25"/>
    <row r="1808" s="88" customFormat="1" x14ac:dyDescent="0.25"/>
    <row r="1809" s="88" customFormat="1" x14ac:dyDescent="0.25"/>
    <row r="1810" s="88" customFormat="1" x14ac:dyDescent="0.25"/>
    <row r="1811" s="88" customFormat="1" x14ac:dyDescent="0.25"/>
    <row r="1812" s="88" customFormat="1" x14ac:dyDescent="0.25"/>
    <row r="1813" s="88" customFormat="1" x14ac:dyDescent="0.25"/>
    <row r="1814" s="88" customFormat="1" x14ac:dyDescent="0.25"/>
    <row r="1815" s="88" customFormat="1" x14ac:dyDescent="0.25"/>
    <row r="1816" s="88" customFormat="1" x14ac:dyDescent="0.25"/>
    <row r="1817" s="88" customFormat="1" x14ac:dyDescent="0.25"/>
    <row r="1818" s="88" customFormat="1" x14ac:dyDescent="0.25"/>
    <row r="1819" s="88" customFormat="1" x14ac:dyDescent="0.25"/>
    <row r="1820" s="88" customFormat="1" x14ac:dyDescent="0.25"/>
    <row r="1821" s="88" customFormat="1" x14ac:dyDescent="0.25"/>
    <row r="1822" s="88" customFormat="1" x14ac:dyDescent="0.25"/>
    <row r="1823" s="88" customFormat="1" x14ac:dyDescent="0.25"/>
    <row r="1824" s="88" customFormat="1" x14ac:dyDescent="0.25"/>
    <row r="1825" s="88" customFormat="1" x14ac:dyDescent="0.25"/>
    <row r="1826" s="88" customFormat="1" x14ac:dyDescent="0.25"/>
    <row r="1827" s="88" customFormat="1" x14ac:dyDescent="0.25"/>
    <row r="1828" s="88" customFormat="1" x14ac:dyDescent="0.25"/>
    <row r="1829" s="88" customFormat="1" x14ac:dyDescent="0.25"/>
    <row r="1830" s="88" customFormat="1" x14ac:dyDescent="0.25"/>
    <row r="1831" s="88" customFormat="1" x14ac:dyDescent="0.25"/>
    <row r="1832" s="88" customFormat="1" x14ac:dyDescent="0.25"/>
    <row r="1833" s="88" customFormat="1" x14ac:dyDescent="0.25"/>
    <row r="1834" s="88" customFormat="1" x14ac:dyDescent="0.25"/>
    <row r="1835" s="88" customFormat="1" x14ac:dyDescent="0.25"/>
    <row r="1836" s="88" customFormat="1" x14ac:dyDescent="0.25"/>
    <row r="1837" s="88" customFormat="1" x14ac:dyDescent="0.25"/>
    <row r="1838" s="88" customFormat="1" x14ac:dyDescent="0.25"/>
    <row r="1839" s="88" customFormat="1" x14ac:dyDescent="0.25"/>
    <row r="1840" s="88" customFormat="1" x14ac:dyDescent="0.25"/>
    <row r="1841" s="88" customFormat="1" x14ac:dyDescent="0.25"/>
    <row r="1842" s="88" customFormat="1" x14ac:dyDescent="0.25"/>
    <row r="1843" s="88" customFormat="1" x14ac:dyDescent="0.25"/>
    <row r="1844" s="88" customFormat="1" x14ac:dyDescent="0.25"/>
    <row r="1845" s="88" customFormat="1" x14ac:dyDescent="0.25"/>
    <row r="1846" s="88" customFormat="1" x14ac:dyDescent="0.25"/>
    <row r="1847" s="88" customFormat="1" x14ac:dyDescent="0.25"/>
    <row r="1848" s="88" customFormat="1" x14ac:dyDescent="0.25"/>
    <row r="1849" s="88" customFormat="1" x14ac:dyDescent="0.25"/>
    <row r="1850" s="88" customFormat="1" x14ac:dyDescent="0.25"/>
    <row r="1851" s="88" customFormat="1" x14ac:dyDescent="0.25"/>
    <row r="1852" s="88" customFormat="1" x14ac:dyDescent="0.25"/>
    <row r="1853" s="88" customFormat="1" x14ac:dyDescent="0.25"/>
    <row r="1854" s="88" customFormat="1" x14ac:dyDescent="0.25"/>
    <row r="1855" s="88" customFormat="1" x14ac:dyDescent="0.25"/>
    <row r="1856" s="88" customFormat="1" x14ac:dyDescent="0.25"/>
    <row r="1857" s="88" customFormat="1" x14ac:dyDescent="0.25"/>
    <row r="1858" s="88" customFormat="1" x14ac:dyDescent="0.25"/>
    <row r="1859" s="88" customFormat="1" x14ac:dyDescent="0.25"/>
    <row r="1860" s="88" customFormat="1" x14ac:dyDescent="0.25"/>
    <row r="1861" s="88" customFormat="1" x14ac:dyDescent="0.25"/>
    <row r="1862" s="88" customFormat="1" x14ac:dyDescent="0.25"/>
    <row r="1863" s="88" customFormat="1" x14ac:dyDescent="0.25"/>
    <row r="1864" s="88" customFormat="1" x14ac:dyDescent="0.25"/>
    <row r="1865" s="88" customFormat="1" x14ac:dyDescent="0.25"/>
    <row r="1866" s="88" customFormat="1" x14ac:dyDescent="0.25"/>
    <row r="1867" s="88" customFormat="1" x14ac:dyDescent="0.25"/>
    <row r="1868" s="88" customFormat="1" x14ac:dyDescent="0.25"/>
    <row r="1869" s="88" customFormat="1" x14ac:dyDescent="0.25"/>
    <row r="1870" s="88" customFormat="1" x14ac:dyDescent="0.25"/>
    <row r="1871" s="88" customFormat="1" x14ac:dyDescent="0.25"/>
    <row r="1872" s="88" customFormat="1" x14ac:dyDescent="0.25"/>
    <row r="1873" s="88" customFormat="1" x14ac:dyDescent="0.25"/>
    <row r="1874" s="88" customFormat="1" x14ac:dyDescent="0.25"/>
    <row r="1875" s="88" customFormat="1" x14ac:dyDescent="0.25"/>
    <row r="1876" s="88" customFormat="1" x14ac:dyDescent="0.25"/>
    <row r="1877" s="88" customFormat="1" x14ac:dyDescent="0.25"/>
    <row r="1878" s="88" customFormat="1" x14ac:dyDescent="0.25"/>
    <row r="1879" s="88" customFormat="1" x14ac:dyDescent="0.25"/>
    <row r="1880" s="88" customFormat="1" x14ac:dyDescent="0.25"/>
    <row r="1881" s="88" customFormat="1" x14ac:dyDescent="0.25"/>
    <row r="1882" s="88" customFormat="1" x14ac:dyDescent="0.25"/>
    <row r="1883" s="88" customFormat="1" x14ac:dyDescent="0.25"/>
    <row r="1884" s="88" customFormat="1" x14ac:dyDescent="0.25"/>
    <row r="1885" s="88" customFormat="1" x14ac:dyDescent="0.25"/>
    <row r="1886" s="88" customFormat="1" x14ac:dyDescent="0.25"/>
    <row r="1887" s="88" customFormat="1" x14ac:dyDescent="0.25"/>
    <row r="1888" s="88" customFormat="1" x14ac:dyDescent="0.25"/>
    <row r="1889" s="88" customFormat="1" x14ac:dyDescent="0.25"/>
    <row r="1890" s="88" customFormat="1" x14ac:dyDescent="0.25"/>
    <row r="1891" s="88" customFormat="1" x14ac:dyDescent="0.25"/>
    <row r="1892" s="88" customFormat="1" x14ac:dyDescent="0.25"/>
    <row r="1893" s="88" customFormat="1" x14ac:dyDescent="0.25"/>
    <row r="1894" s="88" customFormat="1" x14ac:dyDescent="0.25"/>
    <row r="1895" s="88" customFormat="1" x14ac:dyDescent="0.25"/>
    <row r="1896" s="88" customFormat="1" x14ac:dyDescent="0.25"/>
    <row r="1897" s="88" customFormat="1" x14ac:dyDescent="0.25"/>
    <row r="1898" s="88" customFormat="1" x14ac:dyDescent="0.25"/>
    <row r="1899" s="88" customFormat="1" x14ac:dyDescent="0.25"/>
    <row r="1900" s="88" customFormat="1" x14ac:dyDescent="0.25"/>
    <row r="1901" s="88" customFormat="1" x14ac:dyDescent="0.25"/>
    <row r="1902" s="88" customFormat="1" x14ac:dyDescent="0.25"/>
    <row r="1903" s="88" customFormat="1" x14ac:dyDescent="0.25"/>
    <row r="1904" s="88" customFormat="1" x14ac:dyDescent="0.25"/>
    <row r="1905" s="88" customFormat="1" x14ac:dyDescent="0.25"/>
    <row r="1906" s="88" customFormat="1" x14ac:dyDescent="0.25"/>
    <row r="1907" s="88" customFormat="1" x14ac:dyDescent="0.25"/>
    <row r="1908" s="88" customFormat="1" x14ac:dyDescent="0.25"/>
    <row r="1909" s="88" customFormat="1" x14ac:dyDescent="0.25"/>
    <row r="1910" s="88" customFormat="1" x14ac:dyDescent="0.25"/>
    <row r="1911" s="88" customFormat="1" x14ac:dyDescent="0.25"/>
    <row r="1912" s="88" customFormat="1" x14ac:dyDescent="0.25"/>
    <row r="1913" s="88" customFormat="1" x14ac:dyDescent="0.25"/>
    <row r="1914" s="88" customFormat="1" x14ac:dyDescent="0.25"/>
    <row r="1915" s="88" customFormat="1" x14ac:dyDescent="0.25"/>
    <row r="1916" s="88" customFormat="1" x14ac:dyDescent="0.25"/>
    <row r="1917" s="88" customFormat="1" x14ac:dyDescent="0.25"/>
    <row r="1918" s="88" customFormat="1" x14ac:dyDescent="0.25"/>
    <row r="1919" s="88" customFormat="1" x14ac:dyDescent="0.25"/>
    <row r="1920" s="88" customFormat="1" x14ac:dyDescent="0.25"/>
    <row r="1921" s="88" customFormat="1" x14ac:dyDescent="0.25"/>
    <row r="1922" s="88" customFormat="1" x14ac:dyDescent="0.25"/>
    <row r="1923" s="88" customFormat="1" x14ac:dyDescent="0.25"/>
    <row r="1924" s="88" customFormat="1" x14ac:dyDescent="0.25"/>
    <row r="1925" s="88" customFormat="1" x14ac:dyDescent="0.25"/>
    <row r="1926" s="88" customFormat="1" x14ac:dyDescent="0.25"/>
    <row r="1927" s="88" customFormat="1" x14ac:dyDescent="0.25"/>
    <row r="1928" s="88" customFormat="1" x14ac:dyDescent="0.25"/>
    <row r="1929" s="88" customFormat="1" x14ac:dyDescent="0.25"/>
    <row r="1930" s="88" customFormat="1" x14ac:dyDescent="0.25"/>
    <row r="1931" s="88" customFormat="1" x14ac:dyDescent="0.25"/>
    <row r="1932" s="88" customFormat="1" x14ac:dyDescent="0.25"/>
    <row r="1933" s="88" customFormat="1" x14ac:dyDescent="0.25"/>
    <row r="1934" s="88" customFormat="1" x14ac:dyDescent="0.25"/>
    <row r="1935" s="88" customFormat="1" x14ac:dyDescent="0.25"/>
    <row r="1936" s="88" customFormat="1" x14ac:dyDescent="0.25"/>
    <row r="1937" s="88" customFormat="1" x14ac:dyDescent="0.25"/>
    <row r="1938" s="88" customFormat="1" x14ac:dyDescent="0.25"/>
    <row r="1939" s="88" customFormat="1" x14ac:dyDescent="0.25"/>
    <row r="1940" s="88" customFormat="1" x14ac:dyDescent="0.25"/>
    <row r="1941" s="88" customFormat="1" x14ac:dyDescent="0.25"/>
    <row r="1942" s="88" customFormat="1" x14ac:dyDescent="0.25"/>
    <row r="1943" s="88" customFormat="1" x14ac:dyDescent="0.25"/>
    <row r="1944" s="88" customFormat="1" x14ac:dyDescent="0.25"/>
    <row r="1945" s="88" customFormat="1" x14ac:dyDescent="0.25"/>
    <row r="1946" s="88" customFormat="1" x14ac:dyDescent="0.25"/>
    <row r="1947" s="88" customFormat="1" x14ac:dyDescent="0.25"/>
    <row r="1948" s="88" customFormat="1" x14ac:dyDescent="0.25"/>
    <row r="1949" s="88" customFormat="1" x14ac:dyDescent="0.25"/>
    <row r="1950" s="88" customFormat="1" x14ac:dyDescent="0.25"/>
    <row r="1951" s="88" customFormat="1" x14ac:dyDescent="0.25"/>
    <row r="1952" s="88" customFormat="1" x14ac:dyDescent="0.25"/>
    <row r="1953" s="88" customFormat="1" x14ac:dyDescent="0.25"/>
    <row r="1954" s="88" customFormat="1" x14ac:dyDescent="0.25"/>
    <row r="1955" s="88" customFormat="1" x14ac:dyDescent="0.25"/>
    <row r="1956" s="88" customFormat="1" x14ac:dyDescent="0.25"/>
    <row r="1957" s="88" customFormat="1" x14ac:dyDescent="0.25"/>
    <row r="1958" s="88" customFormat="1" x14ac:dyDescent="0.25"/>
    <row r="1959" s="88" customFormat="1" x14ac:dyDescent="0.25"/>
    <row r="1960" s="88" customFormat="1" x14ac:dyDescent="0.25"/>
    <row r="1961" s="88" customFormat="1" x14ac:dyDescent="0.25"/>
    <row r="1962" s="88" customFormat="1" x14ac:dyDescent="0.25"/>
    <row r="1963" s="88" customFormat="1" x14ac:dyDescent="0.25"/>
    <row r="1964" s="88" customFormat="1" x14ac:dyDescent="0.25"/>
    <row r="1965" s="88" customFormat="1" x14ac:dyDescent="0.25"/>
    <row r="1966" s="88" customFormat="1" x14ac:dyDescent="0.25"/>
    <row r="1967" s="88" customFormat="1" x14ac:dyDescent="0.25"/>
    <row r="1968" s="88" customFormat="1" x14ac:dyDescent="0.25"/>
    <row r="1969" s="88" customFormat="1" x14ac:dyDescent="0.25"/>
    <row r="1970" s="88" customFormat="1" x14ac:dyDescent="0.25"/>
    <row r="1971" s="88" customFormat="1" x14ac:dyDescent="0.25"/>
    <row r="1972" s="88" customFormat="1" x14ac:dyDescent="0.25"/>
    <row r="1973" s="88" customFormat="1" x14ac:dyDescent="0.25"/>
    <row r="1974" s="88" customFormat="1" x14ac:dyDescent="0.25"/>
    <row r="1975" s="88" customFormat="1" x14ac:dyDescent="0.25"/>
    <row r="1976" s="88" customFormat="1" x14ac:dyDescent="0.25"/>
    <row r="1977" s="88" customFormat="1" x14ac:dyDescent="0.25"/>
    <row r="1978" s="88" customFormat="1" x14ac:dyDescent="0.25"/>
    <row r="1979" s="88" customFormat="1" x14ac:dyDescent="0.25"/>
    <row r="1980" s="88" customFormat="1" x14ac:dyDescent="0.25"/>
    <row r="1981" s="88" customFormat="1" x14ac:dyDescent="0.25"/>
    <row r="1982" s="88" customFormat="1" x14ac:dyDescent="0.25"/>
    <row r="1983" s="88" customFormat="1" x14ac:dyDescent="0.25"/>
    <row r="1984" s="88" customFormat="1" x14ac:dyDescent="0.25"/>
    <row r="1985" s="88" customFormat="1" x14ac:dyDescent="0.25"/>
    <row r="1986" s="88" customFormat="1" x14ac:dyDescent="0.25"/>
    <row r="1987" s="88" customFormat="1" x14ac:dyDescent="0.25"/>
    <row r="1988" s="88" customFormat="1" x14ac:dyDescent="0.25"/>
    <row r="1989" s="88" customFormat="1" x14ac:dyDescent="0.25"/>
    <row r="1990" s="88" customFormat="1" x14ac:dyDescent="0.25"/>
    <row r="1991" s="88" customFormat="1" x14ac:dyDescent="0.25"/>
    <row r="1992" s="88" customFormat="1" x14ac:dyDescent="0.25"/>
    <row r="1993" s="88" customFormat="1" x14ac:dyDescent="0.25"/>
    <row r="1994" s="88" customFormat="1" x14ac:dyDescent="0.25"/>
    <row r="1995" s="88" customFormat="1" x14ac:dyDescent="0.25"/>
    <row r="1996" s="88" customFormat="1" x14ac:dyDescent="0.25"/>
    <row r="1997" s="88" customFormat="1" x14ac:dyDescent="0.25"/>
    <row r="1998" s="88" customFormat="1" x14ac:dyDescent="0.25"/>
    <row r="1999" s="88" customFormat="1" x14ac:dyDescent="0.25"/>
    <row r="2000" s="88" customFormat="1" x14ac:dyDescent="0.25"/>
    <row r="2001" s="88" customFormat="1" x14ac:dyDescent="0.25"/>
    <row r="2002" s="88" customFormat="1" x14ac:dyDescent="0.25"/>
    <row r="2003" s="88" customFormat="1" x14ac:dyDescent="0.25"/>
    <row r="2004" s="88" customFormat="1" x14ac:dyDescent="0.25"/>
    <row r="2005" s="88" customFormat="1" x14ac:dyDescent="0.25"/>
    <row r="2006" s="88" customFormat="1" x14ac:dyDescent="0.25"/>
    <row r="2007" s="88" customFormat="1" x14ac:dyDescent="0.25"/>
    <row r="2008" s="88" customFormat="1" x14ac:dyDescent="0.25"/>
    <row r="2009" s="88" customFormat="1" x14ac:dyDescent="0.25"/>
    <row r="2010" s="88" customFormat="1" x14ac:dyDescent="0.25"/>
    <row r="2011" s="88" customFormat="1" x14ac:dyDescent="0.25"/>
    <row r="2012" s="88" customFormat="1" x14ac:dyDescent="0.25"/>
    <row r="2013" s="88" customFormat="1" x14ac:dyDescent="0.25"/>
    <row r="2014" s="88" customFormat="1" x14ac:dyDescent="0.25"/>
    <row r="2015" s="88" customFormat="1" x14ac:dyDescent="0.25"/>
    <row r="2016" s="88" customFormat="1" x14ac:dyDescent="0.25"/>
    <row r="2017" s="88" customFormat="1" x14ac:dyDescent="0.25"/>
    <row r="2018" s="88" customFormat="1" x14ac:dyDescent="0.25"/>
    <row r="2019" s="88" customFormat="1" x14ac:dyDescent="0.25"/>
    <row r="2020" s="88" customFormat="1" x14ac:dyDescent="0.25"/>
    <row r="2021" s="88" customFormat="1" x14ac:dyDescent="0.25"/>
    <row r="2022" s="88" customFormat="1" x14ac:dyDescent="0.25"/>
    <row r="2023" s="88" customFormat="1" x14ac:dyDescent="0.25"/>
    <row r="2024" s="88" customFormat="1" x14ac:dyDescent="0.25"/>
    <row r="2025" s="88" customFormat="1" x14ac:dyDescent="0.25"/>
    <row r="2026" s="88" customFormat="1" x14ac:dyDescent="0.25"/>
    <row r="2027" s="88" customFormat="1" x14ac:dyDescent="0.25"/>
    <row r="2028" s="88" customFormat="1" x14ac:dyDescent="0.25"/>
    <row r="2029" s="88" customFormat="1" x14ac:dyDescent="0.25"/>
    <row r="2030" s="88" customFormat="1" x14ac:dyDescent="0.25"/>
    <row r="2031" s="88" customFormat="1" x14ac:dyDescent="0.25"/>
    <row r="2032" s="88" customFormat="1" x14ac:dyDescent="0.25"/>
    <row r="2033" s="88" customFormat="1" x14ac:dyDescent="0.25"/>
    <row r="2034" s="88" customFormat="1" x14ac:dyDescent="0.25"/>
    <row r="2035" s="88" customFormat="1" x14ac:dyDescent="0.25"/>
    <row r="2036" s="88" customFormat="1" x14ac:dyDescent="0.25"/>
    <row r="2037" s="88" customFormat="1" x14ac:dyDescent="0.25"/>
    <row r="2038" s="88" customFormat="1" x14ac:dyDescent="0.25"/>
    <row r="2039" s="88" customFormat="1" x14ac:dyDescent="0.25"/>
    <row r="2040" s="88" customFormat="1" x14ac:dyDescent="0.25"/>
    <row r="2041" s="88" customFormat="1" x14ac:dyDescent="0.25"/>
    <row r="2042" s="88" customFormat="1" x14ac:dyDescent="0.25"/>
    <row r="2043" s="88" customFormat="1" x14ac:dyDescent="0.25"/>
    <row r="2044" s="88" customFormat="1" x14ac:dyDescent="0.25"/>
    <row r="2045" s="88" customFormat="1" x14ac:dyDescent="0.25"/>
    <row r="2046" s="88" customFormat="1" x14ac:dyDescent="0.25"/>
    <row r="2047" s="88" customFormat="1" x14ac:dyDescent="0.25"/>
    <row r="2048" s="88" customFormat="1" x14ac:dyDescent="0.25"/>
    <row r="2049" s="88" customFormat="1" x14ac:dyDescent="0.25"/>
    <row r="2050" s="88" customFormat="1" x14ac:dyDescent="0.25"/>
    <row r="2051" s="88" customFormat="1" x14ac:dyDescent="0.25"/>
    <row r="2052" s="88" customFormat="1" x14ac:dyDescent="0.25"/>
    <row r="2053" s="88" customFormat="1" x14ac:dyDescent="0.25"/>
    <row r="2054" s="88" customFormat="1" x14ac:dyDescent="0.25"/>
    <row r="2055" s="88" customFormat="1" x14ac:dyDescent="0.25"/>
    <row r="2056" s="88" customFormat="1" x14ac:dyDescent="0.25"/>
    <row r="2057" s="88" customFormat="1" x14ac:dyDescent="0.25"/>
    <row r="2058" s="88" customFormat="1" x14ac:dyDescent="0.25"/>
    <row r="2059" s="88" customFormat="1" x14ac:dyDescent="0.25"/>
    <row r="2060" s="88" customFormat="1" x14ac:dyDescent="0.25"/>
    <row r="2061" s="88" customFormat="1" x14ac:dyDescent="0.25"/>
    <row r="2062" s="88" customFormat="1" x14ac:dyDescent="0.25"/>
    <row r="2063" s="88" customFormat="1" x14ac:dyDescent="0.25"/>
    <row r="2064" s="88" customFormat="1" x14ac:dyDescent="0.25"/>
    <row r="2065" s="88" customFormat="1" x14ac:dyDescent="0.25"/>
    <row r="2066" s="88" customFormat="1" x14ac:dyDescent="0.25"/>
    <row r="2067" s="88" customFormat="1" x14ac:dyDescent="0.25"/>
    <row r="2068" s="88" customFormat="1" x14ac:dyDescent="0.25"/>
    <row r="2069" s="88" customFormat="1" x14ac:dyDescent="0.25"/>
    <row r="2070" s="88" customFormat="1" x14ac:dyDescent="0.25"/>
    <row r="2071" s="88" customFormat="1" x14ac:dyDescent="0.25"/>
    <row r="2072" s="88" customFormat="1" x14ac:dyDescent="0.25"/>
    <row r="2073" s="88" customFormat="1" x14ac:dyDescent="0.25"/>
    <row r="2074" s="88" customFormat="1" x14ac:dyDescent="0.25"/>
    <row r="2075" s="88" customFormat="1" x14ac:dyDescent="0.25"/>
    <row r="2076" s="88" customFormat="1" x14ac:dyDescent="0.25"/>
    <row r="2077" s="88" customFormat="1" x14ac:dyDescent="0.25"/>
    <row r="2078" s="88" customFormat="1" x14ac:dyDescent="0.25"/>
    <row r="2079" s="88" customFormat="1" x14ac:dyDescent="0.25"/>
    <row r="2080" s="88" customFormat="1" x14ac:dyDescent="0.25"/>
    <row r="2081" s="88" customFormat="1" x14ac:dyDescent="0.25"/>
    <row r="2082" s="88" customFormat="1" x14ac:dyDescent="0.25"/>
    <row r="2083" s="88" customFormat="1" x14ac:dyDescent="0.25"/>
    <row r="2084" s="88" customFormat="1" x14ac:dyDescent="0.25"/>
    <row r="2085" s="88" customFormat="1" x14ac:dyDescent="0.25"/>
    <row r="2086" s="88" customFormat="1" x14ac:dyDescent="0.25"/>
    <row r="2087" s="88" customFormat="1" x14ac:dyDescent="0.25"/>
    <row r="2088" s="88" customFormat="1" x14ac:dyDescent="0.25"/>
    <row r="2089" s="88" customFormat="1" x14ac:dyDescent="0.25"/>
    <row r="2090" s="88" customFormat="1" x14ac:dyDescent="0.25"/>
    <row r="2091" s="88" customFormat="1" x14ac:dyDescent="0.25"/>
    <row r="2092" s="88" customFormat="1" x14ac:dyDescent="0.25"/>
    <row r="2093" s="88" customFormat="1" x14ac:dyDescent="0.25"/>
    <row r="2094" s="88" customFormat="1" x14ac:dyDescent="0.25"/>
    <row r="2095" s="88" customFormat="1" x14ac:dyDescent="0.25"/>
    <row r="2096" s="88" customFormat="1" x14ac:dyDescent="0.25"/>
    <row r="2097" s="88" customFormat="1" x14ac:dyDescent="0.25"/>
    <row r="2098" s="88" customFormat="1" x14ac:dyDescent="0.25"/>
    <row r="2099" s="88" customFormat="1" x14ac:dyDescent="0.25"/>
    <row r="2100" s="88" customFormat="1" x14ac:dyDescent="0.25"/>
    <row r="2101" s="88" customFormat="1" x14ac:dyDescent="0.25"/>
    <row r="2102" s="88" customFormat="1" x14ac:dyDescent="0.25"/>
    <row r="2103" s="88" customFormat="1" x14ac:dyDescent="0.25"/>
    <row r="2104" s="88" customFormat="1" x14ac:dyDescent="0.25"/>
    <row r="2105" s="88" customFormat="1" x14ac:dyDescent="0.25"/>
    <row r="2106" s="88" customFormat="1" x14ac:dyDescent="0.25"/>
    <row r="2107" s="88" customFormat="1" x14ac:dyDescent="0.25"/>
    <row r="2108" s="88" customFormat="1" x14ac:dyDescent="0.25"/>
    <row r="2109" s="88" customFormat="1" x14ac:dyDescent="0.25"/>
    <row r="2110" s="88" customFormat="1" x14ac:dyDescent="0.25"/>
    <row r="2111" s="88" customFormat="1" x14ac:dyDescent="0.25"/>
    <row r="2112" s="88" customFormat="1" x14ac:dyDescent="0.25"/>
    <row r="2113" s="88" customFormat="1" x14ac:dyDescent="0.25"/>
    <row r="2114" s="88" customFormat="1" x14ac:dyDescent="0.25"/>
    <row r="2115" s="88" customFormat="1" x14ac:dyDescent="0.25"/>
    <row r="2116" s="88" customFormat="1" x14ac:dyDescent="0.25"/>
    <row r="2117" s="88" customFormat="1" x14ac:dyDescent="0.25"/>
    <row r="2118" s="88" customFormat="1" x14ac:dyDescent="0.25"/>
    <row r="2119" s="88" customFormat="1" x14ac:dyDescent="0.25"/>
    <row r="2120" s="88" customFormat="1" x14ac:dyDescent="0.25"/>
    <row r="2121" s="88" customFormat="1" x14ac:dyDescent="0.25"/>
    <row r="2122" s="88" customFormat="1" x14ac:dyDescent="0.25"/>
    <row r="2123" s="88" customFormat="1" x14ac:dyDescent="0.25"/>
    <row r="2124" s="88" customFormat="1" x14ac:dyDescent="0.25"/>
    <row r="2125" s="88" customFormat="1" x14ac:dyDescent="0.25"/>
    <row r="2126" s="88" customFormat="1" x14ac:dyDescent="0.25"/>
    <row r="2127" s="88" customFormat="1" x14ac:dyDescent="0.25"/>
    <row r="2128" s="88" customFormat="1" x14ac:dyDescent="0.25"/>
    <row r="2129" s="88" customFormat="1" x14ac:dyDescent="0.25"/>
    <row r="2130" s="88" customFormat="1" x14ac:dyDescent="0.25"/>
    <row r="2131" s="88" customFormat="1" x14ac:dyDescent="0.25"/>
    <row r="2132" s="88" customFormat="1" x14ac:dyDescent="0.25"/>
    <row r="2133" s="88" customFormat="1" x14ac:dyDescent="0.25"/>
    <row r="2134" s="88" customFormat="1" x14ac:dyDescent="0.25"/>
    <row r="2135" s="88" customFormat="1" x14ac:dyDescent="0.25"/>
    <row r="2136" s="88" customFormat="1" x14ac:dyDescent="0.25"/>
    <row r="2137" s="88" customFormat="1" x14ac:dyDescent="0.25"/>
    <row r="2138" s="88" customFormat="1" x14ac:dyDescent="0.25"/>
    <row r="2139" s="88" customFormat="1" x14ac:dyDescent="0.25"/>
    <row r="2140" s="88" customFormat="1" x14ac:dyDescent="0.25"/>
    <row r="2141" s="88" customFormat="1" x14ac:dyDescent="0.25"/>
    <row r="2142" s="88" customFormat="1" x14ac:dyDescent="0.25"/>
    <row r="2143" s="88" customFormat="1" x14ac:dyDescent="0.25"/>
    <row r="2144" s="88" customFormat="1" x14ac:dyDescent="0.25"/>
    <row r="2145" s="88" customFormat="1" x14ac:dyDescent="0.25"/>
    <row r="2146" s="88" customFormat="1" x14ac:dyDescent="0.25"/>
    <row r="2147" s="88" customFormat="1" x14ac:dyDescent="0.25"/>
    <row r="2148" s="88" customFormat="1" x14ac:dyDescent="0.25"/>
    <row r="2149" s="88" customFormat="1" x14ac:dyDescent="0.25"/>
    <row r="2150" s="88" customFormat="1" x14ac:dyDescent="0.25"/>
    <row r="2151" s="88" customFormat="1" x14ac:dyDescent="0.25"/>
    <row r="2152" s="88" customFormat="1" x14ac:dyDescent="0.25"/>
    <row r="2153" s="88" customFormat="1" x14ac:dyDescent="0.25"/>
    <row r="2154" s="88" customFormat="1" x14ac:dyDescent="0.25"/>
    <row r="2155" s="88" customFormat="1" x14ac:dyDescent="0.25"/>
    <row r="2156" s="88" customFormat="1" x14ac:dyDescent="0.25"/>
    <row r="2157" s="88" customFormat="1" x14ac:dyDescent="0.25"/>
    <row r="2158" s="88" customFormat="1" x14ac:dyDescent="0.25"/>
    <row r="2159" s="88" customFormat="1" x14ac:dyDescent="0.25"/>
    <row r="2160" s="88" customFormat="1" x14ac:dyDescent="0.25"/>
    <row r="2161" s="88" customFormat="1" x14ac:dyDescent="0.25"/>
    <row r="2162" s="88" customFormat="1" x14ac:dyDescent="0.25"/>
    <row r="2163" s="88" customFormat="1" x14ac:dyDescent="0.25"/>
    <row r="2164" s="88" customFormat="1" x14ac:dyDescent="0.25"/>
    <row r="2165" s="88" customFormat="1" x14ac:dyDescent="0.25"/>
    <row r="2166" s="88" customFormat="1" x14ac:dyDescent="0.25"/>
    <row r="2167" s="88" customFormat="1" x14ac:dyDescent="0.25"/>
    <row r="2168" s="88" customFormat="1" x14ac:dyDescent="0.25"/>
    <row r="2169" s="88" customFormat="1" x14ac:dyDescent="0.25"/>
    <row r="2170" s="88" customFormat="1" x14ac:dyDescent="0.25"/>
    <row r="2171" s="88" customFormat="1" x14ac:dyDescent="0.25"/>
    <row r="2172" s="88" customFormat="1" x14ac:dyDescent="0.25"/>
    <row r="2173" s="88" customFormat="1" x14ac:dyDescent="0.25"/>
    <row r="2174" s="88" customFormat="1" x14ac:dyDescent="0.25"/>
    <row r="2175" s="88" customFormat="1" x14ac:dyDescent="0.25"/>
    <row r="2176" s="88" customFormat="1" x14ac:dyDescent="0.25"/>
    <row r="2177" s="88" customFormat="1" x14ac:dyDescent="0.25"/>
    <row r="2178" s="88" customFormat="1" x14ac:dyDescent="0.25"/>
    <row r="2179" s="88" customFormat="1" x14ac:dyDescent="0.25"/>
    <row r="2180" s="88" customFormat="1" x14ac:dyDescent="0.25"/>
    <row r="2181" s="88" customFormat="1" x14ac:dyDescent="0.25"/>
    <row r="2182" s="88" customFormat="1" x14ac:dyDescent="0.25"/>
    <row r="2183" s="88" customFormat="1" x14ac:dyDescent="0.25"/>
    <row r="2184" s="88" customFormat="1" x14ac:dyDescent="0.25"/>
    <row r="2185" s="88" customFormat="1" x14ac:dyDescent="0.25"/>
    <row r="2186" s="88" customFormat="1" x14ac:dyDescent="0.25"/>
    <row r="2187" s="88" customFormat="1" x14ac:dyDescent="0.25"/>
    <row r="2188" s="88" customFormat="1" x14ac:dyDescent="0.25"/>
    <row r="2189" s="88" customFormat="1" x14ac:dyDescent="0.25"/>
    <row r="2190" s="88" customFormat="1" x14ac:dyDescent="0.25"/>
    <row r="2191" s="88" customFormat="1" x14ac:dyDescent="0.25"/>
    <row r="2192" s="88" customFormat="1" x14ac:dyDescent="0.25"/>
    <row r="2193" s="88" customFormat="1" x14ac:dyDescent="0.25"/>
    <row r="2194" s="88" customFormat="1" x14ac:dyDescent="0.25"/>
    <row r="2195" s="88" customFormat="1" x14ac:dyDescent="0.25"/>
    <row r="2196" s="88" customFormat="1" x14ac:dyDescent="0.25"/>
    <row r="2197" s="88" customFormat="1" x14ac:dyDescent="0.25"/>
    <row r="2198" s="88" customFormat="1" x14ac:dyDescent="0.25"/>
    <row r="2199" s="88" customFormat="1" x14ac:dyDescent="0.25"/>
    <row r="2200" s="88" customFormat="1" x14ac:dyDescent="0.25"/>
    <row r="2201" s="88" customFormat="1" x14ac:dyDescent="0.25"/>
    <row r="2202" s="88" customFormat="1" x14ac:dyDescent="0.25"/>
    <row r="2203" s="88" customFormat="1" x14ac:dyDescent="0.25"/>
    <row r="2204" s="88" customFormat="1" x14ac:dyDescent="0.25"/>
    <row r="2205" s="88" customFormat="1" x14ac:dyDescent="0.25"/>
    <row r="2206" s="88" customFormat="1" x14ac:dyDescent="0.25"/>
    <row r="2207" s="88" customFormat="1" x14ac:dyDescent="0.25"/>
    <row r="2208" s="88" customFormat="1" x14ac:dyDescent="0.25"/>
    <row r="2209" s="88" customFormat="1" x14ac:dyDescent="0.25"/>
    <row r="2210" s="88" customFormat="1" x14ac:dyDescent="0.25"/>
    <row r="2211" s="88" customFormat="1" x14ac:dyDescent="0.25"/>
    <row r="2212" s="88" customFormat="1" x14ac:dyDescent="0.25"/>
    <row r="2213" s="88" customFormat="1" x14ac:dyDescent="0.25"/>
    <row r="2214" s="88" customFormat="1" x14ac:dyDescent="0.25"/>
    <row r="2215" s="88" customFormat="1" x14ac:dyDescent="0.25"/>
    <row r="2216" s="88" customFormat="1" x14ac:dyDescent="0.25"/>
    <row r="2217" s="88" customFormat="1" x14ac:dyDescent="0.25"/>
    <row r="2218" s="88" customFormat="1" x14ac:dyDescent="0.25"/>
    <row r="2219" s="88" customFormat="1" x14ac:dyDescent="0.25"/>
    <row r="2220" s="88" customFormat="1" x14ac:dyDescent="0.25"/>
    <row r="2221" s="88" customFormat="1" x14ac:dyDescent="0.25"/>
    <row r="2222" s="88" customFormat="1" x14ac:dyDescent="0.25"/>
    <row r="2223" s="88" customFormat="1" x14ac:dyDescent="0.25"/>
    <row r="2224" s="88" customFormat="1" x14ac:dyDescent="0.25"/>
    <row r="2225" s="88" customFormat="1" x14ac:dyDescent="0.25"/>
    <row r="2226" s="88" customFormat="1" x14ac:dyDescent="0.25"/>
    <row r="2227" s="88" customFormat="1" x14ac:dyDescent="0.25"/>
    <row r="2228" s="88" customFormat="1" x14ac:dyDescent="0.25"/>
    <row r="2229" s="88" customFormat="1" x14ac:dyDescent="0.25"/>
    <row r="2230" s="88" customFormat="1" x14ac:dyDescent="0.25"/>
    <row r="2231" s="88" customFormat="1" x14ac:dyDescent="0.25"/>
    <row r="2232" s="88" customFormat="1" x14ac:dyDescent="0.25"/>
    <row r="2233" s="88" customFormat="1" x14ac:dyDescent="0.25"/>
    <row r="2234" s="88" customFormat="1" x14ac:dyDescent="0.25"/>
    <row r="2235" s="88" customFormat="1" x14ac:dyDescent="0.25"/>
    <row r="2236" s="88" customFormat="1" x14ac:dyDescent="0.25"/>
    <row r="2237" s="88" customFormat="1" x14ac:dyDescent="0.25"/>
    <row r="2238" s="88" customFormat="1" x14ac:dyDescent="0.25"/>
    <row r="2239" s="88" customFormat="1" x14ac:dyDescent="0.25"/>
    <row r="2240" s="88" customFormat="1" x14ac:dyDescent="0.25"/>
    <row r="2241" s="88" customFormat="1" x14ac:dyDescent="0.25"/>
    <row r="2242" s="88" customFormat="1" x14ac:dyDescent="0.25"/>
    <row r="2243" s="88" customFormat="1" x14ac:dyDescent="0.25"/>
    <row r="2244" s="88" customFormat="1" x14ac:dyDescent="0.25"/>
    <row r="2245" s="88" customFormat="1" x14ac:dyDescent="0.25"/>
    <row r="2246" s="88" customFormat="1" x14ac:dyDescent="0.25"/>
    <row r="2247" s="88" customFormat="1" x14ac:dyDescent="0.25"/>
    <row r="2248" s="88" customFormat="1" x14ac:dyDescent="0.25"/>
    <row r="2249" s="88" customFormat="1" x14ac:dyDescent="0.25"/>
    <row r="2250" s="88" customFormat="1" x14ac:dyDescent="0.25"/>
    <row r="2251" s="88" customFormat="1" x14ac:dyDescent="0.25"/>
    <row r="2252" s="88" customFormat="1" x14ac:dyDescent="0.25"/>
    <row r="2253" s="88" customFormat="1" x14ac:dyDescent="0.25"/>
    <row r="2254" s="88" customFormat="1" x14ac:dyDescent="0.25"/>
    <row r="2255" s="88" customFormat="1" x14ac:dyDescent="0.25"/>
    <row r="2256" s="88" customFormat="1" x14ac:dyDescent="0.25"/>
    <row r="2257" s="88" customFormat="1" x14ac:dyDescent="0.25"/>
    <row r="2258" s="88" customFormat="1" x14ac:dyDescent="0.25"/>
    <row r="2259" s="88" customFormat="1" x14ac:dyDescent="0.25"/>
    <row r="2260" s="88" customFormat="1" x14ac:dyDescent="0.25"/>
    <row r="2261" s="88" customFormat="1" x14ac:dyDescent="0.25"/>
    <row r="2262" s="88" customFormat="1" x14ac:dyDescent="0.25"/>
    <row r="2263" s="88" customFormat="1" x14ac:dyDescent="0.25"/>
    <row r="2264" s="88" customFormat="1" x14ac:dyDescent="0.25"/>
    <row r="2265" s="88" customFormat="1" x14ac:dyDescent="0.25"/>
    <row r="2266" s="88" customFormat="1" x14ac:dyDescent="0.25"/>
    <row r="2267" s="88" customFormat="1" x14ac:dyDescent="0.25"/>
    <row r="2268" s="88" customFormat="1" x14ac:dyDescent="0.25"/>
    <row r="2269" s="88" customFormat="1" x14ac:dyDescent="0.25"/>
    <row r="2270" s="88" customFormat="1" x14ac:dyDescent="0.25"/>
    <row r="2271" s="88" customFormat="1" x14ac:dyDescent="0.25"/>
    <row r="2272" s="88" customFormat="1" x14ac:dyDescent="0.25"/>
    <row r="2273" s="88" customFormat="1" x14ac:dyDescent="0.25"/>
    <row r="2274" s="88" customFormat="1" x14ac:dyDescent="0.25"/>
    <row r="2275" s="88" customFormat="1" x14ac:dyDescent="0.25"/>
    <row r="2276" s="88" customFormat="1" x14ac:dyDescent="0.25"/>
    <row r="2277" s="88" customFormat="1" x14ac:dyDescent="0.25"/>
    <row r="2278" s="88" customFormat="1" x14ac:dyDescent="0.25"/>
    <row r="2279" s="88" customFormat="1" x14ac:dyDescent="0.25"/>
    <row r="2280" s="88" customFormat="1" x14ac:dyDescent="0.25"/>
    <row r="2281" s="88" customFormat="1" x14ac:dyDescent="0.25"/>
    <row r="2282" s="88" customFormat="1" x14ac:dyDescent="0.25"/>
    <row r="2283" s="88" customFormat="1" x14ac:dyDescent="0.25"/>
    <row r="2284" s="88" customFormat="1" x14ac:dyDescent="0.25"/>
    <row r="2285" s="88" customFormat="1" x14ac:dyDescent="0.25"/>
    <row r="2286" s="88" customFormat="1" x14ac:dyDescent="0.25"/>
    <row r="2287" s="88" customFormat="1" x14ac:dyDescent="0.25"/>
    <row r="2288" s="88" customFormat="1" x14ac:dyDescent="0.25"/>
    <row r="2289" s="88" customFormat="1" x14ac:dyDescent="0.25"/>
    <row r="2290" s="88" customFormat="1" x14ac:dyDescent="0.25"/>
    <row r="2291" s="88" customFormat="1" x14ac:dyDescent="0.25"/>
    <row r="2292" s="88" customFormat="1" x14ac:dyDescent="0.25"/>
    <row r="2293" s="88" customFormat="1" x14ac:dyDescent="0.25"/>
    <row r="2294" s="88" customFormat="1" x14ac:dyDescent="0.25"/>
    <row r="2295" s="88" customFormat="1" x14ac:dyDescent="0.25"/>
    <row r="2296" s="88" customFormat="1" x14ac:dyDescent="0.25"/>
    <row r="2297" s="88" customFormat="1" x14ac:dyDescent="0.25"/>
    <row r="2298" s="88" customFormat="1" x14ac:dyDescent="0.25"/>
    <row r="2299" s="88" customFormat="1" x14ac:dyDescent="0.25"/>
    <row r="2300" s="88" customFormat="1" x14ac:dyDescent="0.25"/>
    <row r="2301" s="88" customFormat="1" x14ac:dyDescent="0.25"/>
    <row r="2302" s="88" customFormat="1" x14ac:dyDescent="0.25"/>
    <row r="2303" s="88" customFormat="1" x14ac:dyDescent="0.25"/>
    <row r="2304" s="88" customFormat="1" x14ac:dyDescent="0.25"/>
    <row r="2305" s="88" customFormat="1" x14ac:dyDescent="0.25"/>
    <row r="2306" s="88" customFormat="1" x14ac:dyDescent="0.25"/>
    <row r="2307" s="88" customFormat="1" x14ac:dyDescent="0.25"/>
    <row r="2308" s="88" customFormat="1" x14ac:dyDescent="0.25"/>
    <row r="2309" s="88" customFormat="1" x14ac:dyDescent="0.25"/>
    <row r="2310" s="88" customFormat="1" x14ac:dyDescent="0.25"/>
    <row r="2311" s="88" customFormat="1" x14ac:dyDescent="0.25"/>
    <row r="2312" s="88" customFormat="1" x14ac:dyDescent="0.25"/>
    <row r="2313" s="88" customFormat="1" x14ac:dyDescent="0.25"/>
    <row r="2314" s="88" customFormat="1" x14ac:dyDescent="0.25"/>
    <row r="2315" s="88" customFormat="1" x14ac:dyDescent="0.25"/>
    <row r="2316" s="88" customFormat="1" x14ac:dyDescent="0.25"/>
    <row r="2317" s="88" customFormat="1" x14ac:dyDescent="0.25"/>
    <row r="2318" s="88" customFormat="1" x14ac:dyDescent="0.25"/>
    <row r="2319" s="88" customFormat="1" x14ac:dyDescent="0.25"/>
    <row r="2320" s="88" customFormat="1" x14ac:dyDescent="0.25"/>
    <row r="2321" s="88" customFormat="1" x14ac:dyDescent="0.25"/>
    <row r="2322" s="88" customFormat="1" x14ac:dyDescent="0.25"/>
    <row r="2323" s="88" customFormat="1" x14ac:dyDescent="0.25"/>
    <row r="2324" s="88" customFormat="1" x14ac:dyDescent="0.25"/>
    <row r="2325" s="88" customFormat="1" x14ac:dyDescent="0.25"/>
    <row r="2326" s="88" customFormat="1" x14ac:dyDescent="0.25"/>
    <row r="2327" s="88" customFormat="1" x14ac:dyDescent="0.25"/>
    <row r="2328" s="88" customFormat="1" x14ac:dyDescent="0.25"/>
    <row r="2329" s="88" customFormat="1" x14ac:dyDescent="0.25"/>
    <row r="2330" s="88" customFormat="1" x14ac:dyDescent="0.25"/>
    <row r="2331" s="88" customFormat="1" x14ac:dyDescent="0.25"/>
    <row r="2332" s="88" customFormat="1" x14ac:dyDescent="0.25"/>
    <row r="2333" s="88" customFormat="1" x14ac:dyDescent="0.25"/>
    <row r="2334" s="88" customFormat="1" x14ac:dyDescent="0.25"/>
    <row r="2335" s="88" customFormat="1" x14ac:dyDescent="0.25"/>
    <row r="2336" s="88" customFormat="1" x14ac:dyDescent="0.25"/>
    <row r="2337" s="88" customFormat="1" x14ac:dyDescent="0.25"/>
    <row r="2338" s="88" customFormat="1" x14ac:dyDescent="0.25"/>
    <row r="2339" s="88" customFormat="1" x14ac:dyDescent="0.25"/>
    <row r="2340" s="88" customFormat="1" x14ac:dyDescent="0.25"/>
    <row r="2341" s="88" customFormat="1" x14ac:dyDescent="0.25"/>
    <row r="2342" s="88" customFormat="1" x14ac:dyDescent="0.25"/>
    <row r="2343" s="88" customFormat="1" x14ac:dyDescent="0.25"/>
    <row r="2344" s="88" customFormat="1" x14ac:dyDescent="0.25"/>
    <row r="2345" s="88" customFormat="1" x14ac:dyDescent="0.25"/>
    <row r="2346" s="88" customFormat="1" x14ac:dyDescent="0.25"/>
    <row r="2347" s="88" customFormat="1" x14ac:dyDescent="0.25"/>
    <row r="2348" s="88" customFormat="1" x14ac:dyDescent="0.25"/>
    <row r="2349" s="88" customFormat="1" x14ac:dyDescent="0.25"/>
    <row r="2350" s="88" customFormat="1" x14ac:dyDescent="0.25"/>
    <row r="2351" s="88" customFormat="1" x14ac:dyDescent="0.25"/>
    <row r="2352" s="88" customFormat="1" x14ac:dyDescent="0.25"/>
    <row r="2353" s="88" customFormat="1" x14ac:dyDescent="0.25"/>
    <row r="2354" s="88" customFormat="1" x14ac:dyDescent="0.25"/>
    <row r="2355" s="88" customFormat="1" x14ac:dyDescent="0.25"/>
    <row r="2356" s="88" customFormat="1" x14ac:dyDescent="0.25"/>
    <row r="2357" s="88" customFormat="1" x14ac:dyDescent="0.25"/>
    <row r="2358" s="88" customFormat="1" x14ac:dyDescent="0.25"/>
    <row r="2359" s="88" customFormat="1" x14ac:dyDescent="0.25"/>
    <row r="2360" s="88" customFormat="1" x14ac:dyDescent="0.25"/>
    <row r="2361" s="88" customFormat="1" x14ac:dyDescent="0.25"/>
    <row r="2362" s="88" customFormat="1" x14ac:dyDescent="0.25"/>
    <row r="2363" s="88" customFormat="1" x14ac:dyDescent="0.25"/>
    <row r="2364" s="88" customFormat="1" x14ac:dyDescent="0.25"/>
    <row r="2365" s="88" customFormat="1" x14ac:dyDescent="0.25"/>
    <row r="2366" s="88" customFormat="1" x14ac:dyDescent="0.25"/>
    <row r="2367" s="88" customFormat="1" x14ac:dyDescent="0.25"/>
    <row r="2368" s="88" customFormat="1" x14ac:dyDescent="0.25"/>
    <row r="2369" s="88" customFormat="1" x14ac:dyDescent="0.25"/>
    <row r="2370" s="88" customFormat="1" x14ac:dyDescent="0.25"/>
    <row r="2371" s="88" customFormat="1" x14ac:dyDescent="0.25"/>
    <row r="2372" s="88" customFormat="1" x14ac:dyDescent="0.25"/>
    <row r="2373" s="88" customFormat="1" x14ac:dyDescent="0.25"/>
    <row r="2374" s="88" customFormat="1" x14ac:dyDescent="0.25"/>
    <row r="2375" s="88" customFormat="1" x14ac:dyDescent="0.25"/>
    <row r="2376" s="88" customFormat="1" x14ac:dyDescent="0.25"/>
    <row r="2377" s="88" customFormat="1" x14ac:dyDescent="0.25"/>
    <row r="2378" s="88" customFormat="1" x14ac:dyDescent="0.25"/>
    <row r="2379" s="88" customFormat="1" x14ac:dyDescent="0.25"/>
    <row r="2380" s="88" customFormat="1" x14ac:dyDescent="0.25"/>
    <row r="2381" s="88" customFormat="1" x14ac:dyDescent="0.25"/>
    <row r="2382" s="88" customFormat="1" x14ac:dyDescent="0.25"/>
    <row r="2383" s="88" customFormat="1" x14ac:dyDescent="0.25"/>
    <row r="2384" s="88" customFormat="1" x14ac:dyDescent="0.25"/>
    <row r="2385" s="88" customFormat="1" x14ac:dyDescent="0.25"/>
    <row r="2386" s="88" customFormat="1" x14ac:dyDescent="0.25"/>
    <row r="2387" s="88" customFormat="1" x14ac:dyDescent="0.25"/>
    <row r="2388" s="88" customFormat="1" x14ac:dyDescent="0.25"/>
    <row r="2389" s="88" customFormat="1" x14ac:dyDescent="0.25"/>
    <row r="2390" s="88" customFormat="1" x14ac:dyDescent="0.25"/>
    <row r="2391" s="88" customFormat="1" x14ac:dyDescent="0.25"/>
    <row r="2392" s="88" customFormat="1" x14ac:dyDescent="0.25"/>
    <row r="2393" s="88" customFormat="1" x14ac:dyDescent="0.25"/>
    <row r="2394" s="88" customFormat="1" x14ac:dyDescent="0.25"/>
    <row r="2395" s="88" customFormat="1" x14ac:dyDescent="0.25"/>
    <row r="2396" s="88" customFormat="1" x14ac:dyDescent="0.25"/>
    <row r="2397" s="88" customFormat="1" x14ac:dyDescent="0.25"/>
    <row r="2398" s="88" customFormat="1" x14ac:dyDescent="0.25"/>
    <row r="2399" s="88" customFormat="1" x14ac:dyDescent="0.25"/>
    <row r="2400" s="88" customFormat="1" x14ac:dyDescent="0.25"/>
    <row r="2401" s="88" customFormat="1" x14ac:dyDescent="0.25"/>
    <row r="2402" s="88" customFormat="1" x14ac:dyDescent="0.25"/>
    <row r="2403" s="88" customFormat="1" x14ac:dyDescent="0.25"/>
    <row r="2404" s="88" customFormat="1" x14ac:dyDescent="0.25"/>
    <row r="2405" s="88" customFormat="1" x14ac:dyDescent="0.25"/>
    <row r="2406" s="88" customFormat="1" x14ac:dyDescent="0.25"/>
    <row r="2407" s="88" customFormat="1" x14ac:dyDescent="0.25"/>
    <row r="2408" s="88" customFormat="1" x14ac:dyDescent="0.25"/>
    <row r="2409" s="88" customFormat="1" x14ac:dyDescent="0.25"/>
    <row r="2410" s="88" customFormat="1" x14ac:dyDescent="0.25"/>
    <row r="2411" s="88" customFormat="1" x14ac:dyDescent="0.25"/>
    <row r="2412" s="88" customFormat="1" x14ac:dyDescent="0.25"/>
    <row r="2413" s="88" customFormat="1" x14ac:dyDescent="0.25"/>
    <row r="2414" s="88" customFormat="1" x14ac:dyDescent="0.25"/>
    <row r="2415" s="88" customFormat="1" x14ac:dyDescent="0.25"/>
    <row r="2416" s="88" customFormat="1" x14ac:dyDescent="0.25"/>
    <row r="2417" s="88" customFormat="1" x14ac:dyDescent="0.25"/>
    <row r="2418" s="88" customFormat="1" x14ac:dyDescent="0.25"/>
    <row r="2419" s="88" customFormat="1" x14ac:dyDescent="0.25"/>
    <row r="2420" s="88" customFormat="1" x14ac:dyDescent="0.25"/>
    <row r="2421" s="88" customFormat="1" x14ac:dyDescent="0.25"/>
    <row r="2422" s="88" customFormat="1" x14ac:dyDescent="0.25"/>
    <row r="2423" s="88" customFormat="1" x14ac:dyDescent="0.25"/>
    <row r="2424" s="88" customFormat="1" x14ac:dyDescent="0.25"/>
    <row r="2425" s="88" customFormat="1" x14ac:dyDescent="0.25"/>
    <row r="2426" s="88" customFormat="1" x14ac:dyDescent="0.25"/>
    <row r="2427" s="88" customFormat="1" x14ac:dyDescent="0.25"/>
    <row r="2428" s="88" customFormat="1" x14ac:dyDescent="0.25"/>
    <row r="2429" s="88" customFormat="1" x14ac:dyDescent="0.25"/>
    <row r="2430" s="88" customFormat="1" x14ac:dyDescent="0.25"/>
    <row r="2431" s="88" customFormat="1" x14ac:dyDescent="0.25"/>
    <row r="2432" s="88" customFormat="1" x14ac:dyDescent="0.25"/>
    <row r="2433" s="88" customFormat="1" x14ac:dyDescent="0.25"/>
    <row r="2434" s="88" customFormat="1" x14ac:dyDescent="0.25"/>
    <row r="2435" s="88" customFormat="1" x14ac:dyDescent="0.25"/>
    <row r="2436" s="88" customFormat="1" x14ac:dyDescent="0.25"/>
    <row r="2437" s="88" customFormat="1" x14ac:dyDescent="0.25"/>
    <row r="2438" s="88" customFormat="1" x14ac:dyDescent="0.25"/>
    <row r="2439" s="88" customFormat="1" x14ac:dyDescent="0.25"/>
    <row r="2440" s="88" customFormat="1" x14ac:dyDescent="0.25"/>
    <row r="2441" s="88" customFormat="1" x14ac:dyDescent="0.25"/>
    <row r="2442" s="88" customFormat="1" x14ac:dyDescent="0.25"/>
    <row r="2443" s="88" customFormat="1" x14ac:dyDescent="0.25"/>
    <row r="2444" s="88" customFormat="1" x14ac:dyDescent="0.25"/>
    <row r="2445" s="88" customFormat="1" x14ac:dyDescent="0.25"/>
    <row r="2446" s="88" customFormat="1" x14ac:dyDescent="0.25"/>
    <row r="2447" s="88" customFormat="1" x14ac:dyDescent="0.25"/>
    <row r="2448" s="88" customFormat="1" x14ac:dyDescent="0.25"/>
    <row r="2449" s="88" customFormat="1" x14ac:dyDescent="0.25"/>
    <row r="2450" s="88" customFormat="1" x14ac:dyDescent="0.25"/>
    <row r="2451" s="88" customFormat="1" x14ac:dyDescent="0.25"/>
    <row r="2452" s="88" customFormat="1" x14ac:dyDescent="0.25"/>
    <row r="2453" s="88" customFormat="1" x14ac:dyDescent="0.25"/>
    <row r="2454" s="88" customFormat="1" x14ac:dyDescent="0.25"/>
    <row r="2455" s="88" customFormat="1" x14ac:dyDescent="0.25"/>
    <row r="2456" s="88" customFormat="1" x14ac:dyDescent="0.25"/>
    <row r="2457" s="88" customFormat="1" x14ac:dyDescent="0.25"/>
    <row r="2458" s="88" customFormat="1" x14ac:dyDescent="0.25"/>
    <row r="2459" s="88" customFormat="1" x14ac:dyDescent="0.25"/>
    <row r="2460" s="88" customFormat="1" x14ac:dyDescent="0.25"/>
    <row r="2461" s="88" customFormat="1" x14ac:dyDescent="0.25"/>
    <row r="2462" s="88" customFormat="1" x14ac:dyDescent="0.25"/>
    <row r="2463" s="88" customFormat="1" x14ac:dyDescent="0.25"/>
    <row r="2464" s="88" customFormat="1" x14ac:dyDescent="0.25"/>
    <row r="2465" s="88" customFormat="1" x14ac:dyDescent="0.25"/>
    <row r="2466" s="88" customFormat="1" x14ac:dyDescent="0.25"/>
    <row r="2467" s="88" customFormat="1" x14ac:dyDescent="0.25"/>
    <row r="2468" s="88" customFormat="1" x14ac:dyDescent="0.25"/>
    <row r="2469" s="88" customFormat="1" x14ac:dyDescent="0.25"/>
    <row r="2470" s="88" customFormat="1" x14ac:dyDescent="0.25"/>
    <row r="2471" s="88" customFormat="1" x14ac:dyDescent="0.25"/>
    <row r="2472" s="88" customFormat="1" x14ac:dyDescent="0.25"/>
    <row r="2473" s="88" customFormat="1" x14ac:dyDescent="0.25"/>
    <row r="2474" s="88" customFormat="1" x14ac:dyDescent="0.25"/>
    <row r="2475" s="88" customFormat="1" x14ac:dyDescent="0.25"/>
    <row r="2476" s="88" customFormat="1" x14ac:dyDescent="0.25"/>
    <row r="2477" s="88" customFormat="1" x14ac:dyDescent="0.25"/>
    <row r="2478" s="88" customFormat="1" x14ac:dyDescent="0.25"/>
    <row r="2479" s="88" customFormat="1" x14ac:dyDescent="0.25"/>
    <row r="2480" s="88" customFormat="1" x14ac:dyDescent="0.25"/>
    <row r="2481" s="88" customFormat="1" x14ac:dyDescent="0.25"/>
    <row r="2482" s="88" customFormat="1" x14ac:dyDescent="0.25"/>
    <row r="2483" s="88" customFormat="1" x14ac:dyDescent="0.25"/>
    <row r="2484" s="88" customFormat="1" x14ac:dyDescent="0.25"/>
    <row r="2485" s="88" customFormat="1" x14ac:dyDescent="0.25"/>
    <row r="2486" s="88" customFormat="1" x14ac:dyDescent="0.25"/>
    <row r="2487" s="88" customFormat="1" x14ac:dyDescent="0.25"/>
    <row r="2488" s="88" customFormat="1" x14ac:dyDescent="0.25"/>
    <row r="2489" s="88" customFormat="1" x14ac:dyDescent="0.25"/>
    <row r="2490" s="88" customFormat="1" x14ac:dyDescent="0.25"/>
    <row r="2491" s="88" customFormat="1" x14ac:dyDescent="0.25"/>
    <row r="2492" s="88" customFormat="1" x14ac:dyDescent="0.25"/>
    <row r="2493" s="88" customFormat="1" x14ac:dyDescent="0.25"/>
    <row r="2494" s="88" customFormat="1" x14ac:dyDescent="0.25"/>
    <row r="2495" s="88" customFormat="1" x14ac:dyDescent="0.25"/>
    <row r="2496" s="88" customFormat="1" x14ac:dyDescent="0.25"/>
    <row r="2497" s="88" customFormat="1" x14ac:dyDescent="0.25"/>
    <row r="2498" s="88" customFormat="1" x14ac:dyDescent="0.25"/>
    <row r="2499" s="88" customFormat="1" x14ac:dyDescent="0.25"/>
    <row r="2500" s="88" customFormat="1" x14ac:dyDescent="0.25"/>
    <row r="2501" s="88" customFormat="1" x14ac:dyDescent="0.25"/>
    <row r="2502" s="88" customFormat="1" x14ac:dyDescent="0.25"/>
    <row r="2503" s="88" customFormat="1" x14ac:dyDescent="0.25"/>
    <row r="2504" s="88" customFormat="1" x14ac:dyDescent="0.25"/>
    <row r="2505" s="88" customFormat="1" x14ac:dyDescent="0.25"/>
    <row r="2506" s="88" customFormat="1" x14ac:dyDescent="0.25"/>
    <row r="2507" s="88" customFormat="1" x14ac:dyDescent="0.25"/>
    <row r="2508" s="88" customFormat="1" x14ac:dyDescent="0.25"/>
    <row r="2509" s="88" customFormat="1" x14ac:dyDescent="0.25"/>
    <row r="2510" s="88" customFormat="1" x14ac:dyDescent="0.25"/>
    <row r="2511" s="88" customFormat="1" x14ac:dyDescent="0.25"/>
    <row r="2512" s="88" customFormat="1" x14ac:dyDescent="0.25"/>
    <row r="2513" s="88" customFormat="1" x14ac:dyDescent="0.25"/>
    <row r="2514" s="88" customFormat="1" x14ac:dyDescent="0.25"/>
    <row r="2515" s="88" customFormat="1" x14ac:dyDescent="0.25"/>
    <row r="2516" s="88" customFormat="1" x14ac:dyDescent="0.25"/>
    <row r="2517" s="88" customFormat="1" x14ac:dyDescent="0.25"/>
    <row r="2518" s="88" customFormat="1" x14ac:dyDescent="0.25"/>
    <row r="2519" s="88" customFormat="1" x14ac:dyDescent="0.25"/>
    <row r="2520" s="88" customFormat="1" x14ac:dyDescent="0.25"/>
    <row r="2521" s="88" customFormat="1" x14ac:dyDescent="0.25"/>
    <row r="2522" s="88" customFormat="1" x14ac:dyDescent="0.25"/>
    <row r="2523" s="88" customFormat="1" x14ac:dyDescent="0.25"/>
    <row r="2524" s="88" customFormat="1" x14ac:dyDescent="0.25"/>
    <row r="2525" s="88" customFormat="1" x14ac:dyDescent="0.25"/>
    <row r="2526" s="88" customFormat="1" x14ac:dyDescent="0.25"/>
    <row r="2527" s="88" customFormat="1" x14ac:dyDescent="0.25"/>
    <row r="2528" s="88" customFormat="1" x14ac:dyDescent="0.25"/>
    <row r="2529" s="88" customFormat="1" x14ac:dyDescent="0.25"/>
    <row r="2530" s="88" customFormat="1" x14ac:dyDescent="0.25"/>
    <row r="2531" s="88" customFormat="1" x14ac:dyDescent="0.25"/>
    <row r="2532" s="88" customFormat="1" x14ac:dyDescent="0.25"/>
    <row r="2533" s="88" customFormat="1" x14ac:dyDescent="0.25"/>
    <row r="2534" s="88" customFormat="1" x14ac:dyDescent="0.25"/>
    <row r="2535" s="88" customFormat="1" x14ac:dyDescent="0.25"/>
    <row r="2536" s="88" customFormat="1" x14ac:dyDescent="0.25"/>
    <row r="2537" s="88" customFormat="1" x14ac:dyDescent="0.25"/>
    <row r="2538" s="88" customFormat="1" x14ac:dyDescent="0.25"/>
    <row r="2539" s="88" customFormat="1" x14ac:dyDescent="0.25"/>
    <row r="2540" s="88" customFormat="1" x14ac:dyDescent="0.25"/>
    <row r="2541" s="88" customFormat="1" x14ac:dyDescent="0.25"/>
    <row r="2542" s="88" customFormat="1" x14ac:dyDescent="0.25"/>
    <row r="2543" s="88" customFormat="1" x14ac:dyDescent="0.25"/>
    <row r="2544" s="88" customFormat="1" x14ac:dyDescent="0.25"/>
    <row r="2545" s="88" customFormat="1" x14ac:dyDescent="0.25"/>
    <row r="2546" s="88" customFormat="1" x14ac:dyDescent="0.25"/>
    <row r="2547" s="88" customFormat="1" x14ac:dyDescent="0.25"/>
    <row r="2548" s="88" customFormat="1" x14ac:dyDescent="0.25"/>
    <row r="2549" s="88" customFormat="1" x14ac:dyDescent="0.25"/>
    <row r="2550" s="88" customFormat="1" x14ac:dyDescent="0.25"/>
    <row r="2551" s="88" customFormat="1" x14ac:dyDescent="0.25"/>
    <row r="2552" s="88" customFormat="1" x14ac:dyDescent="0.25"/>
    <row r="2553" s="88" customFormat="1" x14ac:dyDescent="0.25"/>
    <row r="2554" s="88" customFormat="1" x14ac:dyDescent="0.25"/>
    <row r="2555" s="88" customFormat="1" x14ac:dyDescent="0.25"/>
    <row r="2556" s="88" customFormat="1" x14ac:dyDescent="0.25"/>
    <row r="2557" s="88" customFormat="1" x14ac:dyDescent="0.25"/>
    <row r="2558" s="88" customFormat="1" x14ac:dyDescent="0.25"/>
    <row r="2559" s="88" customFormat="1" x14ac:dyDescent="0.25"/>
    <row r="2560" s="88" customFormat="1" x14ac:dyDescent="0.25"/>
    <row r="2561" s="88" customFormat="1" x14ac:dyDescent="0.25"/>
    <row r="2562" s="88" customFormat="1" x14ac:dyDescent="0.25"/>
    <row r="2563" s="88" customFormat="1" x14ac:dyDescent="0.25"/>
    <row r="2564" s="88" customFormat="1" x14ac:dyDescent="0.25"/>
    <row r="2565" s="88" customFormat="1" x14ac:dyDescent="0.25"/>
    <row r="2566" s="88" customFormat="1" x14ac:dyDescent="0.25"/>
    <row r="2567" s="88" customFormat="1" x14ac:dyDescent="0.25"/>
    <row r="2568" s="88" customFormat="1" x14ac:dyDescent="0.25"/>
    <row r="2569" s="88" customFormat="1" x14ac:dyDescent="0.25"/>
    <row r="2570" s="88" customFormat="1" x14ac:dyDescent="0.25"/>
    <row r="2571" s="88" customFormat="1" x14ac:dyDescent="0.25"/>
    <row r="2572" s="88" customFormat="1" x14ac:dyDescent="0.25"/>
    <row r="2573" s="88" customFormat="1" x14ac:dyDescent="0.25"/>
    <row r="2574" s="88" customFormat="1" x14ac:dyDescent="0.25"/>
    <row r="2575" s="88" customFormat="1" x14ac:dyDescent="0.25"/>
    <row r="2576" s="88" customFormat="1" x14ac:dyDescent="0.25"/>
    <row r="2577" s="88" customFormat="1" x14ac:dyDescent="0.25"/>
    <row r="2578" s="88" customFormat="1" x14ac:dyDescent="0.25"/>
    <row r="2579" s="88" customFormat="1" x14ac:dyDescent="0.25"/>
    <row r="2580" s="88" customFormat="1" x14ac:dyDescent="0.25"/>
    <row r="2581" s="88" customFormat="1" x14ac:dyDescent="0.25"/>
    <row r="2582" s="88" customFormat="1" x14ac:dyDescent="0.25"/>
    <row r="2583" s="88" customFormat="1" x14ac:dyDescent="0.25"/>
    <row r="2584" s="88" customFormat="1" x14ac:dyDescent="0.25"/>
    <row r="2585" s="88" customFormat="1" x14ac:dyDescent="0.25"/>
    <row r="2586" s="88" customFormat="1" x14ac:dyDescent="0.25"/>
    <row r="2587" s="88" customFormat="1" x14ac:dyDescent="0.25"/>
    <row r="2588" s="88" customFormat="1" x14ac:dyDescent="0.25"/>
    <row r="2589" s="88" customFormat="1" x14ac:dyDescent="0.25"/>
    <row r="2590" s="88" customFormat="1" x14ac:dyDescent="0.25"/>
    <row r="2591" s="88" customFormat="1" x14ac:dyDescent="0.25"/>
    <row r="2592" s="88" customFormat="1" x14ac:dyDescent="0.25"/>
    <row r="2593" s="88" customFormat="1" x14ac:dyDescent="0.25"/>
    <row r="2594" s="88" customFormat="1" x14ac:dyDescent="0.25"/>
    <row r="2595" s="88" customFormat="1" x14ac:dyDescent="0.25"/>
    <row r="2596" s="88" customFormat="1" x14ac:dyDescent="0.25"/>
    <row r="2597" s="88" customFormat="1" x14ac:dyDescent="0.25"/>
    <row r="2598" s="88" customFormat="1" x14ac:dyDescent="0.25"/>
    <row r="2599" s="88" customFormat="1" x14ac:dyDescent="0.25"/>
    <row r="2600" s="88" customFormat="1" x14ac:dyDescent="0.25"/>
    <row r="2601" s="88" customFormat="1" x14ac:dyDescent="0.25"/>
    <row r="2602" s="88" customFormat="1" x14ac:dyDescent="0.25"/>
    <row r="2603" s="88" customFormat="1" x14ac:dyDescent="0.25"/>
    <row r="2604" s="88" customFormat="1" x14ac:dyDescent="0.25"/>
    <row r="2605" s="88" customFormat="1" x14ac:dyDescent="0.25"/>
    <row r="2606" s="88" customFormat="1" x14ac:dyDescent="0.25"/>
    <row r="2607" s="88" customFormat="1" x14ac:dyDescent="0.25"/>
    <row r="2608" s="88" customFormat="1" x14ac:dyDescent="0.25"/>
    <row r="2609" s="88" customFormat="1" x14ac:dyDescent="0.25"/>
    <row r="2610" s="88" customFormat="1" x14ac:dyDescent="0.25"/>
    <row r="2611" s="88" customFormat="1" x14ac:dyDescent="0.25"/>
    <row r="2612" s="88" customFormat="1" x14ac:dyDescent="0.25"/>
    <row r="2613" s="88" customFormat="1" x14ac:dyDescent="0.25"/>
    <row r="2614" s="88" customFormat="1" x14ac:dyDescent="0.25"/>
    <row r="2615" s="88" customFormat="1" x14ac:dyDescent="0.25"/>
    <row r="2616" s="88" customFormat="1" x14ac:dyDescent="0.25"/>
    <row r="2617" s="88" customFormat="1" x14ac:dyDescent="0.25"/>
    <row r="2618" s="88" customFormat="1" x14ac:dyDescent="0.25"/>
    <row r="2619" s="88" customFormat="1" x14ac:dyDescent="0.25"/>
    <row r="2620" s="88" customFormat="1" x14ac:dyDescent="0.25"/>
    <row r="2621" s="88" customFormat="1" x14ac:dyDescent="0.25"/>
    <row r="2622" s="88" customFormat="1" x14ac:dyDescent="0.25"/>
    <row r="2623" s="88" customFormat="1" x14ac:dyDescent="0.25"/>
    <row r="2624" s="88" customFormat="1" x14ac:dyDescent="0.25"/>
    <row r="2625" s="88" customFormat="1" x14ac:dyDescent="0.25"/>
    <row r="2626" s="88" customFormat="1" x14ac:dyDescent="0.25"/>
    <row r="2627" s="88" customFormat="1" x14ac:dyDescent="0.25"/>
    <row r="2628" s="88" customFormat="1" x14ac:dyDescent="0.25"/>
    <row r="2629" s="88" customFormat="1" x14ac:dyDescent="0.25"/>
    <row r="2630" s="88" customFormat="1" x14ac:dyDescent="0.25"/>
    <row r="2631" s="88" customFormat="1" x14ac:dyDescent="0.25"/>
    <row r="2632" s="88" customFormat="1" x14ac:dyDescent="0.25"/>
    <row r="2633" s="88" customFormat="1" x14ac:dyDescent="0.25"/>
    <row r="2634" s="88" customFormat="1" x14ac:dyDescent="0.25"/>
    <row r="2635" s="88" customFormat="1" x14ac:dyDescent="0.25"/>
    <row r="2636" s="88" customFormat="1" x14ac:dyDescent="0.25"/>
    <row r="2637" s="88" customFormat="1" x14ac:dyDescent="0.25"/>
    <row r="2638" s="88" customFormat="1" x14ac:dyDescent="0.25"/>
    <row r="2639" s="88" customFormat="1" x14ac:dyDescent="0.25"/>
    <row r="2640" s="88" customFormat="1" x14ac:dyDescent="0.25"/>
    <row r="2641" s="88" customFormat="1" x14ac:dyDescent="0.25"/>
    <row r="2642" s="88" customFormat="1" x14ac:dyDescent="0.25"/>
    <row r="2643" s="88" customFormat="1" x14ac:dyDescent="0.25"/>
    <row r="2644" s="88" customFormat="1" x14ac:dyDescent="0.25"/>
    <row r="2645" s="88" customFormat="1" x14ac:dyDescent="0.25"/>
    <row r="2646" s="88" customFormat="1" x14ac:dyDescent="0.25"/>
    <row r="2647" s="88" customFormat="1" x14ac:dyDescent="0.25"/>
    <row r="2648" s="88" customFormat="1" x14ac:dyDescent="0.25"/>
    <row r="2649" s="88" customFormat="1" x14ac:dyDescent="0.25"/>
    <row r="2650" s="88" customFormat="1" x14ac:dyDescent="0.25"/>
    <row r="2651" s="88" customFormat="1" x14ac:dyDescent="0.25"/>
    <row r="2652" s="88" customFormat="1" x14ac:dyDescent="0.25"/>
    <row r="2653" s="88" customFormat="1" x14ac:dyDescent="0.25"/>
    <row r="2654" s="88" customFormat="1" x14ac:dyDescent="0.25"/>
    <row r="2655" s="88" customFormat="1" x14ac:dyDescent="0.25"/>
    <row r="2656" s="88" customFormat="1" x14ac:dyDescent="0.25"/>
    <row r="2657" s="88" customFormat="1" x14ac:dyDescent="0.25"/>
    <row r="2658" s="88" customFormat="1" x14ac:dyDescent="0.25"/>
    <row r="2659" s="88" customFormat="1" x14ac:dyDescent="0.25"/>
    <row r="2660" s="88" customFormat="1" x14ac:dyDescent="0.25"/>
    <row r="2661" s="88" customFormat="1" x14ac:dyDescent="0.25"/>
    <row r="2662" s="88" customFormat="1" x14ac:dyDescent="0.25"/>
    <row r="2663" s="88" customFormat="1" x14ac:dyDescent="0.25"/>
    <row r="2664" s="88" customFormat="1" x14ac:dyDescent="0.25"/>
    <row r="2665" s="88" customFormat="1" x14ac:dyDescent="0.25"/>
    <row r="2666" s="88" customFormat="1" x14ac:dyDescent="0.25"/>
    <row r="2667" s="88" customFormat="1" x14ac:dyDescent="0.25"/>
    <row r="2668" s="88" customFormat="1" x14ac:dyDescent="0.25"/>
    <row r="2669" s="88" customFormat="1" x14ac:dyDescent="0.25"/>
    <row r="2670" s="88" customFormat="1" x14ac:dyDescent="0.25"/>
    <row r="2671" s="88" customFormat="1" x14ac:dyDescent="0.25"/>
    <row r="2672" s="88" customFormat="1" x14ac:dyDescent="0.25"/>
    <row r="2673" s="88" customFormat="1" x14ac:dyDescent="0.25"/>
    <row r="2674" s="88" customFormat="1" x14ac:dyDescent="0.25"/>
    <row r="2675" s="88" customFormat="1" x14ac:dyDescent="0.25"/>
    <row r="2676" s="88" customFormat="1" x14ac:dyDescent="0.25"/>
    <row r="2677" s="88" customFormat="1" x14ac:dyDescent="0.25"/>
    <row r="2678" s="88" customFormat="1" x14ac:dyDescent="0.25"/>
    <row r="2679" s="88" customFormat="1" x14ac:dyDescent="0.25"/>
    <row r="2680" s="88" customFormat="1" x14ac:dyDescent="0.25"/>
    <row r="2681" s="88" customFormat="1" x14ac:dyDescent="0.25"/>
    <row r="2682" s="88" customFormat="1" x14ac:dyDescent="0.25"/>
    <row r="2683" s="88" customFormat="1" x14ac:dyDescent="0.25"/>
    <row r="2684" s="88" customFormat="1" x14ac:dyDescent="0.25"/>
    <row r="2685" s="88" customFormat="1" x14ac:dyDescent="0.25"/>
    <row r="2686" s="88" customFormat="1" x14ac:dyDescent="0.25"/>
    <row r="2687" s="88" customFormat="1" x14ac:dyDescent="0.25"/>
    <row r="2688" s="88" customFormat="1" x14ac:dyDescent="0.25"/>
    <row r="2689" s="88" customFormat="1" x14ac:dyDescent="0.25"/>
    <row r="2690" s="88" customFormat="1" x14ac:dyDescent="0.25"/>
    <row r="2691" s="88" customFormat="1" x14ac:dyDescent="0.25"/>
    <row r="2692" s="88" customFormat="1" x14ac:dyDescent="0.25"/>
    <row r="2693" s="88" customFormat="1" x14ac:dyDescent="0.25"/>
    <row r="2694" s="88" customFormat="1" x14ac:dyDescent="0.25"/>
    <row r="2695" s="88" customFormat="1" x14ac:dyDescent="0.25"/>
    <row r="2696" s="88" customFormat="1" x14ac:dyDescent="0.25"/>
    <row r="2697" s="88" customFormat="1" x14ac:dyDescent="0.25"/>
    <row r="2698" s="88" customFormat="1" x14ac:dyDescent="0.25"/>
    <row r="2699" s="88" customFormat="1" x14ac:dyDescent="0.25"/>
    <row r="2700" s="88" customFormat="1" x14ac:dyDescent="0.25"/>
    <row r="2701" s="88" customFormat="1" x14ac:dyDescent="0.25"/>
    <row r="2702" s="88" customFormat="1" x14ac:dyDescent="0.25"/>
    <row r="2703" s="88" customFormat="1" x14ac:dyDescent="0.25"/>
    <row r="2704" s="88" customFormat="1" x14ac:dyDescent="0.25"/>
    <row r="2705" s="88" customFormat="1" x14ac:dyDescent="0.25"/>
    <row r="2706" s="88" customFormat="1" x14ac:dyDescent="0.25"/>
    <row r="2707" s="88" customFormat="1" x14ac:dyDescent="0.25"/>
    <row r="2708" s="88" customFormat="1" x14ac:dyDescent="0.25"/>
    <row r="2709" s="88" customFormat="1" x14ac:dyDescent="0.25"/>
    <row r="2710" s="88" customFormat="1" x14ac:dyDescent="0.25"/>
    <row r="2711" s="88" customFormat="1" x14ac:dyDescent="0.25"/>
    <row r="2712" s="88" customFormat="1" x14ac:dyDescent="0.25"/>
    <row r="2713" s="88" customFormat="1" x14ac:dyDescent="0.25"/>
    <row r="2714" s="88" customFormat="1" x14ac:dyDescent="0.25"/>
    <row r="2715" s="88" customFormat="1" x14ac:dyDescent="0.25"/>
    <row r="2716" s="88" customFormat="1" x14ac:dyDescent="0.25"/>
    <row r="2717" s="88" customFormat="1" x14ac:dyDescent="0.25"/>
    <row r="2718" s="88" customFormat="1" x14ac:dyDescent="0.25"/>
    <row r="2719" s="88" customFormat="1" x14ac:dyDescent="0.25"/>
    <row r="2720" s="88" customFormat="1" x14ac:dyDescent="0.25"/>
    <row r="2721" s="88" customFormat="1" x14ac:dyDescent="0.25"/>
    <row r="2722" s="88" customFormat="1" x14ac:dyDescent="0.25"/>
    <row r="2723" s="88" customFormat="1" x14ac:dyDescent="0.25"/>
    <row r="2724" s="88" customFormat="1" x14ac:dyDescent="0.25"/>
    <row r="2725" s="88" customFormat="1" x14ac:dyDescent="0.25"/>
    <row r="2726" s="88" customFormat="1" x14ac:dyDescent="0.25"/>
    <row r="2727" s="88" customFormat="1" x14ac:dyDescent="0.25"/>
    <row r="2728" s="88" customFormat="1" x14ac:dyDescent="0.25"/>
    <row r="2729" s="88" customFormat="1" x14ac:dyDescent="0.25"/>
    <row r="2730" s="88" customFormat="1" x14ac:dyDescent="0.25"/>
    <row r="2731" s="88" customFormat="1" x14ac:dyDescent="0.25"/>
    <row r="2732" s="88" customFormat="1" x14ac:dyDescent="0.25"/>
    <row r="2733" s="88" customFormat="1" x14ac:dyDescent="0.25"/>
    <row r="2734" s="88" customFormat="1" x14ac:dyDescent="0.25"/>
    <row r="2735" s="88" customFormat="1" x14ac:dyDescent="0.25"/>
    <row r="2736" s="88" customFormat="1" x14ac:dyDescent="0.25"/>
    <row r="2737" s="88" customFormat="1" x14ac:dyDescent="0.25"/>
    <row r="2738" s="88" customFormat="1" x14ac:dyDescent="0.25"/>
    <row r="2739" s="88" customFormat="1" x14ac:dyDescent="0.25"/>
    <row r="2740" s="88" customFormat="1" x14ac:dyDescent="0.25"/>
    <row r="2741" s="88" customFormat="1" x14ac:dyDescent="0.25"/>
    <row r="2742" s="88" customFormat="1" x14ac:dyDescent="0.25"/>
    <row r="2743" s="88" customFormat="1" x14ac:dyDescent="0.25"/>
    <row r="2744" s="88" customFormat="1" x14ac:dyDescent="0.25"/>
    <row r="2745" s="88" customFormat="1" x14ac:dyDescent="0.25"/>
    <row r="2746" s="88" customFormat="1" x14ac:dyDescent="0.25"/>
    <row r="2747" s="88" customFormat="1" x14ac:dyDescent="0.25"/>
    <row r="2748" s="88" customFormat="1" x14ac:dyDescent="0.25"/>
    <row r="2749" s="88" customFormat="1" x14ac:dyDescent="0.25"/>
    <row r="2750" s="88" customFormat="1" x14ac:dyDescent="0.25"/>
    <row r="2751" s="88" customFormat="1" x14ac:dyDescent="0.25"/>
    <row r="2752" s="88" customFormat="1" x14ac:dyDescent="0.25"/>
    <row r="2753" s="88" customFormat="1" x14ac:dyDescent="0.25"/>
    <row r="2754" s="88" customFormat="1" x14ac:dyDescent="0.25"/>
    <row r="2755" s="88" customFormat="1" x14ac:dyDescent="0.25"/>
    <row r="2756" s="88" customFormat="1" x14ac:dyDescent="0.25"/>
    <row r="2757" s="88" customFormat="1" x14ac:dyDescent="0.25"/>
    <row r="2758" s="88" customFormat="1" x14ac:dyDescent="0.25"/>
    <row r="2759" s="88" customFormat="1" x14ac:dyDescent="0.25"/>
    <row r="2760" s="88" customFormat="1" x14ac:dyDescent="0.25"/>
    <row r="2761" s="88" customFormat="1" x14ac:dyDescent="0.25"/>
    <row r="2762" s="88" customFormat="1" x14ac:dyDescent="0.25"/>
    <row r="2763" s="88" customFormat="1" x14ac:dyDescent="0.25"/>
    <row r="2764" s="88" customFormat="1" x14ac:dyDescent="0.25"/>
    <row r="2765" s="88" customFormat="1" x14ac:dyDescent="0.25"/>
    <row r="2766" s="88" customFormat="1" x14ac:dyDescent="0.25"/>
    <row r="2767" s="88" customFormat="1" x14ac:dyDescent="0.25"/>
    <row r="2768" s="88" customFormat="1" x14ac:dyDescent="0.25"/>
    <row r="2769" s="88" customFormat="1" x14ac:dyDescent="0.25"/>
    <row r="2770" s="88" customFormat="1" x14ac:dyDescent="0.25"/>
    <row r="2771" s="88" customFormat="1" x14ac:dyDescent="0.25"/>
    <row r="2772" s="88" customFormat="1" x14ac:dyDescent="0.25"/>
    <row r="2773" s="88" customFormat="1" x14ac:dyDescent="0.25"/>
    <row r="2774" s="88" customFormat="1" x14ac:dyDescent="0.25"/>
    <row r="2775" s="88" customFormat="1" x14ac:dyDescent="0.25"/>
    <row r="2776" s="88" customFormat="1" x14ac:dyDescent="0.25"/>
    <row r="2777" s="88" customFormat="1" x14ac:dyDescent="0.25"/>
    <row r="2778" s="88" customFormat="1" x14ac:dyDescent="0.25"/>
    <row r="2779" s="88" customFormat="1" x14ac:dyDescent="0.25"/>
    <row r="2780" s="88" customFormat="1" x14ac:dyDescent="0.25"/>
    <row r="2781" s="88" customFormat="1" x14ac:dyDescent="0.25"/>
    <row r="2782" s="88" customFormat="1" x14ac:dyDescent="0.25"/>
    <row r="2783" s="88" customFormat="1" x14ac:dyDescent="0.25"/>
    <row r="2784" s="88" customFormat="1" x14ac:dyDescent="0.25"/>
    <row r="2785" s="88" customFormat="1" x14ac:dyDescent="0.25"/>
    <row r="2786" s="88" customFormat="1" x14ac:dyDescent="0.25"/>
    <row r="2787" s="88" customFormat="1" x14ac:dyDescent="0.25"/>
    <row r="2788" s="88" customFormat="1" x14ac:dyDescent="0.25"/>
    <row r="2789" s="88" customFormat="1" x14ac:dyDescent="0.25"/>
    <row r="2790" s="88" customFormat="1" x14ac:dyDescent="0.25"/>
    <row r="2791" s="88" customFormat="1" x14ac:dyDescent="0.25"/>
    <row r="2792" s="88" customFormat="1" x14ac:dyDescent="0.25"/>
    <row r="2793" s="88" customFormat="1" x14ac:dyDescent="0.25"/>
    <row r="2794" s="88" customFormat="1" x14ac:dyDescent="0.25"/>
    <row r="2795" s="88" customFormat="1" x14ac:dyDescent="0.25"/>
    <row r="2796" s="88" customFormat="1" x14ac:dyDescent="0.25"/>
    <row r="2797" s="88" customFormat="1" x14ac:dyDescent="0.25"/>
    <row r="2798" s="88" customFormat="1" x14ac:dyDescent="0.25"/>
    <row r="2799" s="88" customFormat="1" x14ac:dyDescent="0.25"/>
    <row r="2800" s="88" customFormat="1" x14ac:dyDescent="0.25"/>
    <row r="2801" s="88" customFormat="1" x14ac:dyDescent="0.25"/>
    <row r="2802" s="88" customFormat="1" x14ac:dyDescent="0.25"/>
    <row r="2803" s="88" customFormat="1" x14ac:dyDescent="0.25"/>
    <row r="2804" s="88" customFormat="1" x14ac:dyDescent="0.25"/>
    <row r="2805" s="88" customFormat="1" x14ac:dyDescent="0.25"/>
    <row r="2806" s="88" customFormat="1" x14ac:dyDescent="0.25"/>
    <row r="2807" s="88" customFormat="1" x14ac:dyDescent="0.25"/>
    <row r="2808" s="88" customFormat="1" x14ac:dyDescent="0.25"/>
    <row r="2809" s="88" customFormat="1" x14ac:dyDescent="0.25"/>
    <row r="2810" s="88" customFormat="1" x14ac:dyDescent="0.25"/>
    <row r="2811" s="88" customFormat="1" x14ac:dyDescent="0.25"/>
    <row r="2812" s="88" customFormat="1" x14ac:dyDescent="0.25"/>
    <row r="2813" s="88" customFormat="1" x14ac:dyDescent="0.25"/>
    <row r="2814" s="88" customFormat="1" x14ac:dyDescent="0.25"/>
    <row r="2815" s="88" customFormat="1" x14ac:dyDescent="0.25"/>
    <row r="2816" s="88" customFormat="1" x14ac:dyDescent="0.25"/>
    <row r="2817" s="88" customFormat="1" x14ac:dyDescent="0.25"/>
    <row r="2818" s="88" customFormat="1" x14ac:dyDescent="0.25"/>
    <row r="2819" s="88" customFormat="1" x14ac:dyDescent="0.25"/>
    <row r="2820" s="88" customFormat="1" x14ac:dyDescent="0.25"/>
    <row r="2821" s="88" customFormat="1" x14ac:dyDescent="0.25"/>
    <row r="2822" s="88" customFormat="1" x14ac:dyDescent="0.25"/>
    <row r="2823" s="88" customFormat="1" x14ac:dyDescent="0.25"/>
    <row r="2824" s="88" customFormat="1" x14ac:dyDescent="0.25"/>
    <row r="2825" s="88" customFormat="1" x14ac:dyDescent="0.25"/>
    <row r="2826" s="88" customFormat="1" x14ac:dyDescent="0.25"/>
    <row r="2827" s="88" customFormat="1" x14ac:dyDescent="0.25"/>
    <row r="2828" s="88" customFormat="1" x14ac:dyDescent="0.25"/>
    <row r="2829" s="88" customFormat="1" x14ac:dyDescent="0.25"/>
    <row r="2830" s="88" customFormat="1" x14ac:dyDescent="0.25"/>
    <row r="2831" s="88" customFormat="1" x14ac:dyDescent="0.25"/>
    <row r="2832" s="88" customFormat="1" x14ac:dyDescent="0.25"/>
    <row r="2833" s="88" customFormat="1" x14ac:dyDescent="0.25"/>
    <row r="2834" s="88" customFormat="1" x14ac:dyDescent="0.25"/>
    <row r="2835" s="88" customFormat="1" x14ac:dyDescent="0.25"/>
    <row r="2836" s="88" customFormat="1" x14ac:dyDescent="0.25"/>
    <row r="2837" s="88" customFormat="1" x14ac:dyDescent="0.25"/>
    <row r="2838" s="88" customFormat="1" x14ac:dyDescent="0.25"/>
    <row r="2839" s="88" customFormat="1" x14ac:dyDescent="0.25"/>
    <row r="2840" s="88" customFormat="1" x14ac:dyDescent="0.25"/>
    <row r="2841" s="88" customFormat="1" x14ac:dyDescent="0.25"/>
    <row r="2842" s="88" customFormat="1" x14ac:dyDescent="0.25"/>
    <row r="2843" s="88" customFormat="1" x14ac:dyDescent="0.25"/>
    <row r="2844" s="88" customFormat="1" x14ac:dyDescent="0.25"/>
    <row r="2845" s="88" customFormat="1" x14ac:dyDescent="0.25"/>
    <row r="2846" s="88" customFormat="1" x14ac:dyDescent="0.25"/>
    <row r="2847" s="88" customFormat="1" x14ac:dyDescent="0.25"/>
    <row r="2848" s="88" customFormat="1" x14ac:dyDescent="0.25"/>
    <row r="2849" s="88" customFormat="1" x14ac:dyDescent="0.25"/>
    <row r="2850" s="88" customFormat="1" x14ac:dyDescent="0.25"/>
    <row r="2851" s="88" customFormat="1" x14ac:dyDescent="0.25"/>
    <row r="2852" s="88" customFormat="1" x14ac:dyDescent="0.25"/>
    <row r="2853" s="88" customFormat="1" x14ac:dyDescent="0.25"/>
    <row r="2854" s="88" customFormat="1" x14ac:dyDescent="0.25"/>
    <row r="2855" s="88" customFormat="1" x14ac:dyDescent="0.25"/>
    <row r="2856" s="88" customFormat="1" x14ac:dyDescent="0.25"/>
    <row r="2857" s="88" customFormat="1" x14ac:dyDescent="0.25"/>
    <row r="2858" s="88" customFormat="1" x14ac:dyDescent="0.25"/>
    <row r="2859" s="88" customFormat="1" x14ac:dyDescent="0.25"/>
    <row r="2860" s="88" customFormat="1" x14ac:dyDescent="0.25"/>
    <row r="2861" s="88" customFormat="1" x14ac:dyDescent="0.25"/>
    <row r="2862" s="88" customFormat="1" x14ac:dyDescent="0.25"/>
    <row r="2863" s="88" customFormat="1" x14ac:dyDescent="0.25"/>
    <row r="2864" s="88" customFormat="1" x14ac:dyDescent="0.25"/>
    <row r="2865" s="88" customFormat="1" x14ac:dyDescent="0.25"/>
    <row r="2866" s="88" customFormat="1" x14ac:dyDescent="0.25"/>
    <row r="2867" s="88" customFormat="1" x14ac:dyDescent="0.25"/>
    <row r="2868" s="88" customFormat="1" x14ac:dyDescent="0.25"/>
    <row r="2869" s="88" customFormat="1" x14ac:dyDescent="0.25"/>
    <row r="2870" s="88" customFormat="1" x14ac:dyDescent="0.25"/>
    <row r="2871" s="88" customFormat="1" x14ac:dyDescent="0.25"/>
    <row r="2872" s="88" customFormat="1" x14ac:dyDescent="0.25"/>
    <row r="2873" s="88" customFormat="1" x14ac:dyDescent="0.25"/>
    <row r="2874" s="88" customFormat="1" x14ac:dyDescent="0.25"/>
    <row r="2875" s="88" customFormat="1" x14ac:dyDescent="0.25"/>
    <row r="2876" s="88" customFormat="1" x14ac:dyDescent="0.25"/>
    <row r="2877" s="88" customFormat="1" x14ac:dyDescent="0.25"/>
    <row r="2878" s="88" customFormat="1" x14ac:dyDescent="0.25"/>
    <row r="2879" s="88" customFormat="1" x14ac:dyDescent="0.25"/>
    <row r="2880" s="88" customFormat="1" x14ac:dyDescent="0.25"/>
    <row r="2881" s="88" customFormat="1" x14ac:dyDescent="0.25"/>
    <row r="2882" s="88" customFormat="1" x14ac:dyDescent="0.25"/>
    <row r="2883" s="88" customFormat="1" x14ac:dyDescent="0.25"/>
    <row r="2884" s="88" customFormat="1" x14ac:dyDescent="0.25"/>
    <row r="2885" s="88" customFormat="1" x14ac:dyDescent="0.25"/>
    <row r="2886" s="88" customFormat="1" x14ac:dyDescent="0.25"/>
    <row r="2887" s="88" customFormat="1" x14ac:dyDescent="0.25"/>
    <row r="2888" s="88" customFormat="1" x14ac:dyDescent="0.25"/>
    <row r="2889" s="88" customFormat="1" x14ac:dyDescent="0.25"/>
    <row r="2890" s="88" customFormat="1" x14ac:dyDescent="0.25"/>
    <row r="2891" s="88" customFormat="1" x14ac:dyDescent="0.25"/>
    <row r="2892" s="88" customFormat="1" x14ac:dyDescent="0.25"/>
    <row r="2893" s="88" customFormat="1" x14ac:dyDescent="0.25"/>
    <row r="2894" s="88" customFormat="1" x14ac:dyDescent="0.25"/>
    <row r="2895" s="88" customFormat="1" x14ac:dyDescent="0.25"/>
    <row r="2896" s="88" customFormat="1" x14ac:dyDescent="0.25"/>
    <row r="2897" s="88" customFormat="1" x14ac:dyDescent="0.25"/>
    <row r="2898" s="88" customFormat="1" x14ac:dyDescent="0.25"/>
    <row r="2899" s="88" customFormat="1" x14ac:dyDescent="0.25"/>
    <row r="2900" s="88" customFormat="1" x14ac:dyDescent="0.25"/>
    <row r="2901" s="88" customFormat="1" x14ac:dyDescent="0.25"/>
    <row r="2902" s="88" customFormat="1" x14ac:dyDescent="0.25"/>
    <row r="2903" s="88" customFormat="1" x14ac:dyDescent="0.25"/>
    <row r="2904" s="88" customFormat="1" x14ac:dyDescent="0.25"/>
    <row r="2905" s="88" customFormat="1" x14ac:dyDescent="0.25"/>
    <row r="2906" s="88" customFormat="1" x14ac:dyDescent="0.25"/>
    <row r="2907" s="88" customFormat="1" x14ac:dyDescent="0.25"/>
    <row r="2908" s="88" customFormat="1" x14ac:dyDescent="0.25"/>
    <row r="2909" s="88" customFormat="1" x14ac:dyDescent="0.25"/>
    <row r="2910" s="88" customFormat="1" x14ac:dyDescent="0.25"/>
    <row r="2911" s="88" customFormat="1" x14ac:dyDescent="0.25"/>
    <row r="2912" s="88" customFormat="1" x14ac:dyDescent="0.25"/>
    <row r="2913" s="88" customFormat="1" x14ac:dyDescent="0.25"/>
    <row r="2914" s="88" customFormat="1" x14ac:dyDescent="0.25"/>
    <row r="2915" s="88" customFormat="1" x14ac:dyDescent="0.25"/>
    <row r="2916" s="88" customFormat="1" x14ac:dyDescent="0.25"/>
    <row r="2917" s="88" customFormat="1" x14ac:dyDescent="0.25"/>
    <row r="2918" s="88" customFormat="1" x14ac:dyDescent="0.25"/>
    <row r="2919" s="88" customFormat="1" x14ac:dyDescent="0.25"/>
    <row r="2920" s="88" customFormat="1" x14ac:dyDescent="0.25"/>
    <row r="2921" s="88" customFormat="1" x14ac:dyDescent="0.25"/>
    <row r="2922" s="88" customFormat="1" x14ac:dyDescent="0.25"/>
    <row r="2923" s="88" customFormat="1" x14ac:dyDescent="0.25"/>
    <row r="2924" s="88" customFormat="1" x14ac:dyDescent="0.25"/>
    <row r="2925" s="88" customFormat="1" x14ac:dyDescent="0.25"/>
    <row r="2926" s="88" customFormat="1" x14ac:dyDescent="0.25"/>
    <row r="2927" s="88" customFormat="1" x14ac:dyDescent="0.25"/>
    <row r="2928" s="88" customFormat="1" x14ac:dyDescent="0.25"/>
    <row r="2929" s="88" customFormat="1" x14ac:dyDescent="0.25"/>
    <row r="2930" s="88" customFormat="1" x14ac:dyDescent="0.25"/>
    <row r="2931" s="88" customFormat="1" x14ac:dyDescent="0.25"/>
    <row r="2932" s="88" customFormat="1" x14ac:dyDescent="0.25"/>
    <row r="2933" s="88" customFormat="1" x14ac:dyDescent="0.25"/>
    <row r="2934" s="88" customFormat="1" x14ac:dyDescent="0.25"/>
    <row r="2935" s="88" customFormat="1" x14ac:dyDescent="0.25"/>
    <row r="2936" s="88" customFormat="1" x14ac:dyDescent="0.25"/>
    <row r="2937" s="88" customFormat="1" x14ac:dyDescent="0.25"/>
    <row r="2938" s="88" customFormat="1" x14ac:dyDescent="0.25"/>
    <row r="2939" s="88" customFormat="1" x14ac:dyDescent="0.25"/>
    <row r="2940" s="88" customFormat="1" x14ac:dyDescent="0.25"/>
    <row r="2941" s="88" customFormat="1" x14ac:dyDescent="0.25"/>
    <row r="2942" s="88" customFormat="1" x14ac:dyDescent="0.25"/>
    <row r="2943" s="88" customFormat="1" x14ac:dyDescent="0.25"/>
    <row r="2944" s="88" customFormat="1" x14ac:dyDescent="0.25"/>
    <row r="2945" s="88" customFormat="1" x14ac:dyDescent="0.25"/>
    <row r="2946" s="88" customFormat="1" x14ac:dyDescent="0.25"/>
    <row r="2947" s="88" customFormat="1" x14ac:dyDescent="0.25"/>
    <row r="2948" s="88" customFormat="1" x14ac:dyDescent="0.25"/>
    <row r="2949" s="88" customFormat="1" x14ac:dyDescent="0.25"/>
    <row r="2950" s="88" customFormat="1" x14ac:dyDescent="0.25"/>
    <row r="2951" s="88" customFormat="1" x14ac:dyDescent="0.25"/>
    <row r="2952" s="88" customFormat="1" x14ac:dyDescent="0.25"/>
    <row r="2953" s="88" customFormat="1" x14ac:dyDescent="0.25"/>
    <row r="2954" s="88" customFormat="1" x14ac:dyDescent="0.25"/>
    <row r="2955" s="88" customFormat="1" x14ac:dyDescent="0.25"/>
    <row r="2956" s="88" customFormat="1" x14ac:dyDescent="0.25"/>
    <row r="2957" s="88" customFormat="1" x14ac:dyDescent="0.25"/>
    <row r="2958" s="88" customFormat="1" x14ac:dyDescent="0.25"/>
    <row r="2959" s="88" customFormat="1" x14ac:dyDescent="0.25"/>
    <row r="2960" s="88" customFormat="1" x14ac:dyDescent="0.25"/>
    <row r="2961" s="88" customFormat="1" x14ac:dyDescent="0.25"/>
    <row r="2962" s="88" customFormat="1" x14ac:dyDescent="0.25"/>
    <row r="2963" s="88" customFormat="1" x14ac:dyDescent="0.25"/>
    <row r="2964" s="88" customFormat="1" x14ac:dyDescent="0.25"/>
    <row r="2965" s="88" customFormat="1" x14ac:dyDescent="0.25"/>
    <row r="2966" s="88" customFormat="1" x14ac:dyDescent="0.25"/>
    <row r="2967" s="88" customFormat="1" x14ac:dyDescent="0.25"/>
    <row r="2968" s="88" customFormat="1" x14ac:dyDescent="0.25"/>
    <row r="2969" s="88" customFormat="1" x14ac:dyDescent="0.25"/>
    <row r="2970" s="88" customFormat="1" x14ac:dyDescent="0.25"/>
    <row r="2971" s="88" customFormat="1" x14ac:dyDescent="0.25"/>
    <row r="2972" s="88" customFormat="1" x14ac:dyDescent="0.25"/>
    <row r="2973" s="88" customFormat="1" x14ac:dyDescent="0.25"/>
    <row r="2974" s="88" customFormat="1" x14ac:dyDescent="0.25"/>
    <row r="2975" s="88" customFormat="1" x14ac:dyDescent="0.25"/>
    <row r="2976" s="88" customFormat="1" x14ac:dyDescent="0.25"/>
    <row r="2977" s="88" customFormat="1" x14ac:dyDescent="0.25"/>
    <row r="2978" s="88" customFormat="1" x14ac:dyDescent="0.25"/>
    <row r="2979" s="88" customFormat="1" x14ac:dyDescent="0.25"/>
    <row r="2980" s="88" customFormat="1" x14ac:dyDescent="0.25"/>
    <row r="2981" s="88" customFormat="1" x14ac:dyDescent="0.25"/>
    <row r="2982" s="88" customFormat="1" x14ac:dyDescent="0.25"/>
    <row r="2983" s="88" customFormat="1" x14ac:dyDescent="0.25"/>
    <row r="2984" s="88" customFormat="1" x14ac:dyDescent="0.25"/>
    <row r="2985" s="88" customFormat="1" x14ac:dyDescent="0.25"/>
    <row r="2986" s="88" customFormat="1" x14ac:dyDescent="0.25"/>
    <row r="2987" s="88" customFormat="1" x14ac:dyDescent="0.25"/>
    <row r="2988" s="88" customFormat="1" x14ac:dyDescent="0.25"/>
    <row r="2989" s="88" customFormat="1" x14ac:dyDescent="0.25"/>
    <row r="2990" s="88" customFormat="1" x14ac:dyDescent="0.25"/>
    <row r="2991" s="88" customFormat="1" x14ac:dyDescent="0.25"/>
    <row r="2992" s="88" customFormat="1" x14ac:dyDescent="0.25"/>
    <row r="2993" s="88" customFormat="1" x14ac:dyDescent="0.25"/>
    <row r="2994" s="88" customFormat="1" x14ac:dyDescent="0.25"/>
    <row r="2995" s="88" customFormat="1" x14ac:dyDescent="0.25"/>
    <row r="2996" s="88" customFormat="1" x14ac:dyDescent="0.25"/>
    <row r="2997" s="88" customFormat="1" x14ac:dyDescent="0.25"/>
    <row r="2998" s="88" customFormat="1" x14ac:dyDescent="0.25"/>
    <row r="2999" s="88" customFormat="1" x14ac:dyDescent="0.25"/>
    <row r="3000" s="88" customFormat="1" x14ac:dyDescent="0.25"/>
    <row r="3001" s="88" customFormat="1" x14ac:dyDescent="0.25"/>
    <row r="3002" s="88" customFormat="1" x14ac:dyDescent="0.25"/>
    <row r="3003" s="88" customFormat="1" x14ac:dyDescent="0.25"/>
    <row r="3004" s="88" customFormat="1" x14ac:dyDescent="0.25"/>
    <row r="3005" s="88" customFormat="1" x14ac:dyDescent="0.25"/>
    <row r="3006" s="88" customFormat="1" x14ac:dyDescent="0.25"/>
    <row r="3007" s="88" customFormat="1" x14ac:dyDescent="0.25"/>
    <row r="3008" s="88" customFormat="1" x14ac:dyDescent="0.25"/>
    <row r="3009" s="88" customFormat="1" x14ac:dyDescent="0.25"/>
    <row r="3010" s="88" customFormat="1" x14ac:dyDescent="0.25"/>
    <row r="3011" s="88" customFormat="1" x14ac:dyDescent="0.25"/>
    <row r="3012" s="88" customFormat="1" x14ac:dyDescent="0.25"/>
    <row r="3013" s="88" customFormat="1" x14ac:dyDescent="0.25"/>
    <row r="3014" s="88" customFormat="1" x14ac:dyDescent="0.25"/>
    <row r="3015" s="88" customFormat="1" x14ac:dyDescent="0.25"/>
    <row r="3016" s="88" customFormat="1" x14ac:dyDescent="0.25"/>
    <row r="3017" s="88" customFormat="1" x14ac:dyDescent="0.25"/>
    <row r="3018" s="88" customFormat="1" x14ac:dyDescent="0.25"/>
    <row r="3019" s="88" customFormat="1" x14ac:dyDescent="0.25"/>
    <row r="3020" s="88" customFormat="1" x14ac:dyDescent="0.25"/>
    <row r="3021" s="88" customFormat="1" x14ac:dyDescent="0.25"/>
    <row r="3022" s="88" customFormat="1" x14ac:dyDescent="0.25"/>
    <row r="3023" s="88" customFormat="1" x14ac:dyDescent="0.25"/>
    <row r="3024" s="88" customFormat="1" x14ac:dyDescent="0.25"/>
    <row r="3025" s="88" customFormat="1" x14ac:dyDescent="0.25"/>
    <row r="3026" s="88" customFormat="1" x14ac:dyDescent="0.25"/>
    <row r="3027" s="88" customFormat="1" x14ac:dyDescent="0.25"/>
    <row r="3028" s="88" customFormat="1" x14ac:dyDescent="0.25"/>
    <row r="3029" s="88" customFormat="1" x14ac:dyDescent="0.25"/>
    <row r="3030" s="88" customFormat="1" x14ac:dyDescent="0.25"/>
    <row r="3031" s="88" customFormat="1" x14ac:dyDescent="0.25"/>
    <row r="3032" s="88" customFormat="1" x14ac:dyDescent="0.25"/>
    <row r="3033" s="88" customFormat="1" x14ac:dyDescent="0.25"/>
    <row r="3034" s="88" customFormat="1" x14ac:dyDescent="0.25"/>
    <row r="3035" s="88" customFormat="1" x14ac:dyDescent="0.25"/>
    <row r="3036" s="88" customFormat="1" x14ac:dyDescent="0.25"/>
    <row r="3037" s="88" customFormat="1" x14ac:dyDescent="0.25"/>
    <row r="3038" s="88" customFormat="1" x14ac:dyDescent="0.25"/>
    <row r="3039" s="88" customFormat="1" x14ac:dyDescent="0.25"/>
    <row r="3040" s="88" customFormat="1" x14ac:dyDescent="0.25"/>
    <row r="3041" s="88" customFormat="1" x14ac:dyDescent="0.25"/>
    <row r="3042" s="88" customFormat="1" x14ac:dyDescent="0.25"/>
    <row r="3043" s="88" customFormat="1" x14ac:dyDescent="0.25"/>
    <row r="3044" s="88" customFormat="1" x14ac:dyDescent="0.25"/>
    <row r="3045" s="88" customFormat="1" x14ac:dyDescent="0.25"/>
    <row r="3046" s="88" customFormat="1" x14ac:dyDescent="0.25"/>
    <row r="3047" s="88" customFormat="1" x14ac:dyDescent="0.25"/>
    <row r="3048" s="88" customFormat="1" x14ac:dyDescent="0.25"/>
    <row r="3049" s="88" customFormat="1" x14ac:dyDescent="0.25"/>
    <row r="3050" s="88" customFormat="1" x14ac:dyDescent="0.25"/>
    <row r="3051" s="88" customFormat="1" x14ac:dyDescent="0.25"/>
    <row r="3052" s="88" customFormat="1" x14ac:dyDescent="0.25"/>
    <row r="3053" s="88" customFormat="1" x14ac:dyDescent="0.25"/>
    <row r="3054" s="88" customFormat="1" x14ac:dyDescent="0.25"/>
    <row r="3055" s="88" customFormat="1" x14ac:dyDescent="0.25"/>
    <row r="3056" s="88" customFormat="1" x14ac:dyDescent="0.25"/>
    <row r="3057" s="88" customFormat="1" x14ac:dyDescent="0.25"/>
    <row r="3058" s="88" customFormat="1" x14ac:dyDescent="0.25"/>
    <row r="3059" s="88" customFormat="1" x14ac:dyDescent="0.25"/>
    <row r="3060" s="88" customFormat="1" x14ac:dyDescent="0.25"/>
    <row r="3061" s="88" customFormat="1" x14ac:dyDescent="0.25"/>
    <row r="3062" s="88" customFormat="1" x14ac:dyDescent="0.25"/>
    <row r="3063" s="88" customFormat="1" x14ac:dyDescent="0.25"/>
    <row r="3064" s="88" customFormat="1" x14ac:dyDescent="0.25"/>
    <row r="3065" s="88" customFormat="1" x14ac:dyDescent="0.25"/>
    <row r="3066" s="88" customFormat="1" x14ac:dyDescent="0.25"/>
    <row r="3067" s="88" customFormat="1" x14ac:dyDescent="0.25"/>
    <row r="3068" s="88" customFormat="1" x14ac:dyDescent="0.25"/>
    <row r="3069" s="88" customFormat="1" x14ac:dyDescent="0.25"/>
    <row r="3070" s="88" customFormat="1" x14ac:dyDescent="0.25"/>
    <row r="3071" s="88" customFormat="1" x14ac:dyDescent="0.25"/>
    <row r="3072" s="88" customFormat="1" x14ac:dyDescent="0.25"/>
    <row r="3073" s="88" customFormat="1" x14ac:dyDescent="0.25"/>
    <row r="3074" s="88" customFormat="1" x14ac:dyDescent="0.25"/>
    <row r="3075" s="88" customFormat="1" x14ac:dyDescent="0.25"/>
    <row r="3076" s="88" customFormat="1" x14ac:dyDescent="0.25"/>
    <row r="3077" s="88" customFormat="1" x14ac:dyDescent="0.25"/>
    <row r="3078" s="88" customFormat="1" x14ac:dyDescent="0.25"/>
    <row r="3079" s="88" customFormat="1" x14ac:dyDescent="0.25"/>
    <row r="3080" s="88" customFormat="1" x14ac:dyDescent="0.25"/>
    <row r="3081" s="88" customFormat="1" x14ac:dyDescent="0.25"/>
    <row r="3082" s="88" customFormat="1" x14ac:dyDescent="0.25"/>
    <row r="3083" s="88" customFormat="1" x14ac:dyDescent="0.25"/>
    <row r="3084" s="88" customFormat="1" x14ac:dyDescent="0.25"/>
    <row r="3085" s="88" customFormat="1" x14ac:dyDescent="0.25"/>
    <row r="3086" s="88" customFormat="1" x14ac:dyDescent="0.25"/>
    <row r="3087" s="88" customFormat="1" x14ac:dyDescent="0.25"/>
    <row r="3088" s="88" customFormat="1" x14ac:dyDescent="0.25"/>
    <row r="3089" s="88" customFormat="1" x14ac:dyDescent="0.25"/>
    <row r="3090" s="88" customFormat="1" x14ac:dyDescent="0.25"/>
    <row r="3091" s="88" customFormat="1" x14ac:dyDescent="0.25"/>
    <row r="3092" s="88" customFormat="1" x14ac:dyDescent="0.25"/>
    <row r="3093" s="88" customFormat="1" x14ac:dyDescent="0.25"/>
    <row r="3094" s="88" customFormat="1" x14ac:dyDescent="0.25"/>
    <row r="3095" s="88" customFormat="1" x14ac:dyDescent="0.25"/>
    <row r="3096" s="88" customFormat="1" x14ac:dyDescent="0.25"/>
    <row r="3097" s="88" customFormat="1" x14ac:dyDescent="0.25"/>
    <row r="3098" s="88" customFormat="1" x14ac:dyDescent="0.25"/>
    <row r="3099" s="88" customFormat="1" x14ac:dyDescent="0.25"/>
    <row r="3100" s="88" customFormat="1" x14ac:dyDescent="0.25"/>
    <row r="3101" s="88" customFormat="1" x14ac:dyDescent="0.25"/>
    <row r="3102" s="88" customFormat="1" x14ac:dyDescent="0.25"/>
    <row r="3103" s="88" customFormat="1" x14ac:dyDescent="0.25"/>
    <row r="3104" s="88" customFormat="1" x14ac:dyDescent="0.25"/>
    <row r="3105" s="88" customFormat="1" x14ac:dyDescent="0.25"/>
    <row r="3106" s="88" customFormat="1" x14ac:dyDescent="0.25"/>
    <row r="3107" s="88" customFormat="1" x14ac:dyDescent="0.25"/>
    <row r="3108" s="88" customFormat="1" x14ac:dyDescent="0.25"/>
    <row r="3109" s="88" customFormat="1" x14ac:dyDescent="0.25"/>
    <row r="3110" s="88" customFormat="1" x14ac:dyDescent="0.25"/>
    <row r="3111" s="88" customFormat="1" x14ac:dyDescent="0.25"/>
    <row r="3112" s="88" customFormat="1" x14ac:dyDescent="0.25"/>
    <row r="3113" s="88" customFormat="1" x14ac:dyDescent="0.25"/>
    <row r="3114" s="88" customFormat="1" x14ac:dyDescent="0.25"/>
    <row r="3115" s="88" customFormat="1" x14ac:dyDescent="0.25"/>
    <row r="3116" s="88" customFormat="1" x14ac:dyDescent="0.25"/>
    <row r="3117" s="88" customFormat="1" x14ac:dyDescent="0.25"/>
    <row r="3118" s="88" customFormat="1" x14ac:dyDescent="0.25"/>
    <row r="3119" s="88" customFormat="1" x14ac:dyDescent="0.25"/>
    <row r="3120" s="88" customFormat="1" x14ac:dyDescent="0.25"/>
    <row r="3121" s="88" customFormat="1" x14ac:dyDescent="0.25"/>
    <row r="3122" s="88" customFormat="1" x14ac:dyDescent="0.25"/>
    <row r="3123" s="88" customFormat="1" x14ac:dyDescent="0.25"/>
    <row r="3124" s="88" customFormat="1" x14ac:dyDescent="0.25"/>
    <row r="3125" s="88" customFormat="1" x14ac:dyDescent="0.25"/>
    <row r="3126" s="88" customFormat="1" x14ac:dyDescent="0.25"/>
    <row r="3127" s="88" customFormat="1" x14ac:dyDescent="0.25"/>
    <row r="3128" s="88" customFormat="1" x14ac:dyDescent="0.25"/>
    <row r="3129" s="88" customFormat="1" x14ac:dyDescent="0.25"/>
    <row r="3130" s="88" customFormat="1" x14ac:dyDescent="0.25"/>
    <row r="3131" s="88" customFormat="1" x14ac:dyDescent="0.25"/>
    <row r="3132" s="88" customFormat="1" x14ac:dyDescent="0.25"/>
    <row r="3133" s="88" customFormat="1" x14ac:dyDescent="0.25"/>
    <row r="3134" s="88" customFormat="1" x14ac:dyDescent="0.25"/>
    <row r="3135" s="88" customFormat="1" x14ac:dyDescent="0.25"/>
    <row r="3136" s="88" customFormat="1" x14ac:dyDescent="0.25"/>
    <row r="3137" s="88" customFormat="1" x14ac:dyDescent="0.25"/>
    <row r="3138" s="88" customFormat="1" x14ac:dyDescent="0.25"/>
    <row r="3139" s="88" customFormat="1" x14ac:dyDescent="0.25"/>
    <row r="3140" s="88" customFormat="1" x14ac:dyDescent="0.25"/>
    <row r="3141" s="88" customFormat="1" x14ac:dyDescent="0.25"/>
    <row r="3142" s="88" customFormat="1" x14ac:dyDescent="0.25"/>
    <row r="3143" s="88" customFormat="1" x14ac:dyDescent="0.25"/>
    <row r="3144" s="88" customFormat="1" x14ac:dyDescent="0.25"/>
    <row r="3145" s="88" customFormat="1" x14ac:dyDescent="0.25"/>
    <row r="3146" s="88" customFormat="1" x14ac:dyDescent="0.25"/>
    <row r="3147" s="88" customFormat="1" x14ac:dyDescent="0.25"/>
    <row r="3148" s="88" customFormat="1" x14ac:dyDescent="0.25"/>
    <row r="3149" s="88" customFormat="1" x14ac:dyDescent="0.25"/>
    <row r="3150" s="88" customFormat="1" x14ac:dyDescent="0.25"/>
    <row r="3151" s="88" customFormat="1" x14ac:dyDescent="0.25"/>
    <row r="3152" s="88" customFormat="1" x14ac:dyDescent="0.25"/>
    <row r="3153" s="88" customFormat="1" x14ac:dyDescent="0.25"/>
    <row r="3154" s="88" customFormat="1" x14ac:dyDescent="0.25"/>
    <row r="3155" s="88" customFormat="1" x14ac:dyDescent="0.25"/>
    <row r="3156" s="88" customFormat="1" x14ac:dyDescent="0.25"/>
    <row r="3157" s="88" customFormat="1" x14ac:dyDescent="0.25"/>
    <row r="3158" s="88" customFormat="1" x14ac:dyDescent="0.25"/>
    <row r="3159" s="88" customFormat="1" x14ac:dyDescent="0.25"/>
    <row r="3160" s="88" customFormat="1" x14ac:dyDescent="0.25"/>
    <row r="3161" s="88" customFormat="1" x14ac:dyDescent="0.25"/>
    <row r="3162" s="88" customFormat="1" x14ac:dyDescent="0.25"/>
    <row r="3163" s="88" customFormat="1" x14ac:dyDescent="0.25"/>
    <row r="3164" s="88" customFormat="1" x14ac:dyDescent="0.25"/>
    <row r="3165" s="88" customFormat="1" x14ac:dyDescent="0.25"/>
    <row r="3166" s="88" customFormat="1" x14ac:dyDescent="0.25"/>
    <row r="3167" s="88" customFormat="1" x14ac:dyDescent="0.25"/>
    <row r="3168" s="88" customFormat="1" x14ac:dyDescent="0.25"/>
    <row r="3169" s="88" customFormat="1" x14ac:dyDescent="0.25"/>
    <row r="3170" s="88" customFormat="1" x14ac:dyDescent="0.25"/>
    <row r="3171" s="88" customFormat="1" x14ac:dyDescent="0.25"/>
    <row r="3172" s="88" customFormat="1" x14ac:dyDescent="0.25"/>
    <row r="3173" s="88" customFormat="1" x14ac:dyDescent="0.25"/>
    <row r="3174" s="88" customFormat="1" x14ac:dyDescent="0.25"/>
    <row r="3175" s="88" customFormat="1" x14ac:dyDescent="0.25"/>
    <row r="3176" s="88" customFormat="1" x14ac:dyDescent="0.25"/>
    <row r="3177" s="88" customFormat="1" x14ac:dyDescent="0.25"/>
    <row r="3178" s="88" customFormat="1" x14ac:dyDescent="0.25"/>
    <row r="3179" s="88" customFormat="1" x14ac:dyDescent="0.25"/>
    <row r="3180" s="88" customFormat="1" x14ac:dyDescent="0.25"/>
    <row r="3181" s="88" customFormat="1" x14ac:dyDescent="0.25"/>
    <row r="3182" s="88" customFormat="1" x14ac:dyDescent="0.25"/>
    <row r="3183" s="88" customFormat="1" x14ac:dyDescent="0.25"/>
    <row r="3184" s="88" customFormat="1" x14ac:dyDescent="0.25"/>
    <row r="3185" s="88" customFormat="1" x14ac:dyDescent="0.25"/>
    <row r="3186" s="88" customFormat="1" x14ac:dyDescent="0.25"/>
    <row r="3187" s="88" customFormat="1" x14ac:dyDescent="0.25"/>
    <row r="3188" s="88" customFormat="1" x14ac:dyDescent="0.25"/>
    <row r="3189" s="88" customFormat="1" x14ac:dyDescent="0.25"/>
    <row r="3190" s="88" customFormat="1" x14ac:dyDescent="0.25"/>
    <row r="3191" s="88" customFormat="1" x14ac:dyDescent="0.25"/>
    <row r="3192" s="88" customFormat="1" x14ac:dyDescent="0.25"/>
    <row r="3193" s="88" customFormat="1" x14ac:dyDescent="0.25"/>
    <row r="3194" s="88" customFormat="1" x14ac:dyDescent="0.25"/>
    <row r="3195" s="88" customFormat="1" x14ac:dyDescent="0.25"/>
    <row r="3196" s="88" customFormat="1" x14ac:dyDescent="0.25"/>
    <row r="3197" s="88" customFormat="1" x14ac:dyDescent="0.25"/>
    <row r="3198" s="88" customFormat="1" x14ac:dyDescent="0.25"/>
    <row r="3199" s="88" customFormat="1" x14ac:dyDescent="0.25"/>
    <row r="3200" s="88" customFormat="1" x14ac:dyDescent="0.25"/>
    <row r="3201" s="88" customFormat="1" x14ac:dyDescent="0.25"/>
    <row r="3202" s="88" customFormat="1" x14ac:dyDescent="0.25"/>
    <row r="3203" s="88" customFormat="1" x14ac:dyDescent="0.25"/>
    <row r="3204" s="88" customFormat="1" x14ac:dyDescent="0.25"/>
    <row r="3205" s="88" customFormat="1" x14ac:dyDescent="0.25"/>
    <row r="3206" s="88" customFormat="1" x14ac:dyDescent="0.25"/>
    <row r="3207" s="88" customFormat="1" x14ac:dyDescent="0.25"/>
    <row r="3208" s="88" customFormat="1" x14ac:dyDescent="0.25"/>
    <row r="3209" s="88" customFormat="1" x14ac:dyDescent="0.25"/>
    <row r="3210" s="88" customFormat="1" x14ac:dyDescent="0.25"/>
    <row r="3211" s="88" customFormat="1" x14ac:dyDescent="0.25"/>
    <row r="3212" s="88" customFormat="1" x14ac:dyDescent="0.25"/>
    <row r="3213" s="88" customFormat="1" x14ac:dyDescent="0.25"/>
    <row r="3214" s="88" customFormat="1" x14ac:dyDescent="0.25"/>
    <row r="3215" s="88" customFormat="1" x14ac:dyDescent="0.25"/>
    <row r="3216" s="88" customFormat="1" x14ac:dyDescent="0.25"/>
    <row r="3217" s="88" customFormat="1" x14ac:dyDescent="0.25"/>
    <row r="3218" s="88" customFormat="1" x14ac:dyDescent="0.25"/>
    <row r="3219" s="88" customFormat="1" x14ac:dyDescent="0.25"/>
    <row r="3220" s="88" customFormat="1" x14ac:dyDescent="0.25"/>
    <row r="3221" s="88" customFormat="1" x14ac:dyDescent="0.25"/>
    <row r="3222" s="88" customFormat="1" x14ac:dyDescent="0.25"/>
    <row r="3223" s="88" customFormat="1" x14ac:dyDescent="0.25"/>
    <row r="3224" s="88" customFormat="1" x14ac:dyDescent="0.25"/>
    <row r="3225" s="88" customFormat="1" x14ac:dyDescent="0.25"/>
    <row r="3226" s="88" customFormat="1" x14ac:dyDescent="0.25"/>
    <row r="3227" s="88" customFormat="1" x14ac:dyDescent="0.25"/>
    <row r="3228" s="88" customFormat="1" x14ac:dyDescent="0.25"/>
    <row r="3229" s="88" customFormat="1" x14ac:dyDescent="0.25"/>
    <row r="3230" s="88" customFormat="1" x14ac:dyDescent="0.25"/>
    <row r="3231" s="88" customFormat="1" x14ac:dyDescent="0.25"/>
    <row r="3232" s="88" customFormat="1" x14ac:dyDescent="0.25"/>
    <row r="3233" s="88" customFormat="1" x14ac:dyDescent="0.25"/>
    <row r="3234" s="88" customFormat="1" x14ac:dyDescent="0.25"/>
    <row r="3235" s="88" customFormat="1" x14ac:dyDescent="0.25"/>
    <row r="3236" s="88" customFormat="1" x14ac:dyDescent="0.25"/>
    <row r="3237" s="88" customFormat="1" x14ac:dyDescent="0.25"/>
    <row r="3238" s="88" customFormat="1" x14ac:dyDescent="0.25"/>
    <row r="3239" s="88" customFormat="1" x14ac:dyDescent="0.25"/>
    <row r="3240" s="88" customFormat="1" x14ac:dyDescent="0.25"/>
    <row r="3241" s="88" customFormat="1" x14ac:dyDescent="0.25"/>
    <row r="3242" s="88" customFormat="1" x14ac:dyDescent="0.25"/>
    <row r="3243" s="88" customFormat="1" x14ac:dyDescent="0.25"/>
    <row r="3244" s="88" customFormat="1" x14ac:dyDescent="0.25"/>
    <row r="3245" s="88" customFormat="1" x14ac:dyDescent="0.25"/>
    <row r="3246" s="88" customFormat="1" x14ac:dyDescent="0.25"/>
    <row r="3247" s="88" customFormat="1" x14ac:dyDescent="0.25"/>
    <row r="3248" s="88" customFormat="1" x14ac:dyDescent="0.25"/>
    <row r="3249" s="88" customFormat="1" x14ac:dyDescent="0.25"/>
    <row r="3250" s="88" customFormat="1" x14ac:dyDescent="0.25"/>
    <row r="3251" s="88" customFormat="1" x14ac:dyDescent="0.25"/>
    <row r="3252" s="88" customFormat="1" x14ac:dyDescent="0.25"/>
    <row r="3253" s="88" customFormat="1" x14ac:dyDescent="0.25"/>
    <row r="3254" s="88" customFormat="1" x14ac:dyDescent="0.25"/>
    <row r="3255" s="88" customFormat="1" x14ac:dyDescent="0.25"/>
    <row r="3256" s="88" customFormat="1" x14ac:dyDescent="0.25"/>
    <row r="3257" s="88" customFormat="1" x14ac:dyDescent="0.25"/>
    <row r="3258" s="88" customFormat="1" x14ac:dyDescent="0.25"/>
    <row r="3259" s="88" customFormat="1" x14ac:dyDescent="0.25"/>
    <row r="3260" s="88" customFormat="1" x14ac:dyDescent="0.25"/>
    <row r="3261" s="88" customFormat="1" x14ac:dyDescent="0.25"/>
    <row r="3262" s="88" customFormat="1" x14ac:dyDescent="0.25"/>
    <row r="3263" s="88" customFormat="1" x14ac:dyDescent="0.25"/>
    <row r="3264" s="88" customFormat="1" x14ac:dyDescent="0.25"/>
    <row r="3265" s="88" customFormat="1" x14ac:dyDescent="0.25"/>
    <row r="3266" s="88" customFormat="1" x14ac:dyDescent="0.25"/>
    <row r="3267" s="88" customFormat="1" x14ac:dyDescent="0.25"/>
    <row r="3268" s="88" customFormat="1" x14ac:dyDescent="0.25"/>
    <row r="3269" s="88" customFormat="1" x14ac:dyDescent="0.25"/>
    <row r="3270" s="88" customFormat="1" x14ac:dyDescent="0.25"/>
    <row r="3271" s="88" customFormat="1" x14ac:dyDescent="0.25"/>
    <row r="3272" s="88" customFormat="1" x14ac:dyDescent="0.25"/>
    <row r="3273" s="88" customFormat="1" x14ac:dyDescent="0.25"/>
    <row r="3274" s="88" customFormat="1" x14ac:dyDescent="0.25"/>
    <row r="3275" s="88" customFormat="1" x14ac:dyDescent="0.25"/>
    <row r="3276" s="88" customFormat="1" x14ac:dyDescent="0.25"/>
    <row r="3277" s="88" customFormat="1" x14ac:dyDescent="0.25"/>
    <row r="3278" s="88" customFormat="1" x14ac:dyDescent="0.25"/>
    <row r="3279" s="88" customFormat="1" x14ac:dyDescent="0.25"/>
    <row r="3280" s="88" customFormat="1" x14ac:dyDescent="0.25"/>
    <row r="3281" s="88" customFormat="1" x14ac:dyDescent="0.25"/>
    <row r="3282" s="88" customFormat="1" x14ac:dyDescent="0.25"/>
    <row r="3283" s="88" customFormat="1" x14ac:dyDescent="0.25"/>
    <row r="3284" s="88" customFormat="1" x14ac:dyDescent="0.25"/>
    <row r="3285" s="88" customFormat="1" x14ac:dyDescent="0.25"/>
    <row r="3286" s="88" customFormat="1" x14ac:dyDescent="0.25"/>
    <row r="3287" s="88" customFormat="1" x14ac:dyDescent="0.25"/>
    <row r="3288" s="88" customFormat="1" x14ac:dyDescent="0.25"/>
    <row r="3289" s="88" customFormat="1" x14ac:dyDescent="0.25"/>
    <row r="3290" s="88" customFormat="1" x14ac:dyDescent="0.25"/>
    <row r="3291" s="88" customFormat="1" x14ac:dyDescent="0.25"/>
    <row r="3292" s="88" customFormat="1" x14ac:dyDescent="0.25"/>
    <row r="3293" s="88" customFormat="1" x14ac:dyDescent="0.25"/>
    <row r="3294" s="88" customFormat="1" x14ac:dyDescent="0.25"/>
    <row r="3295" s="88" customFormat="1" x14ac:dyDescent="0.25"/>
    <row r="3296" s="88" customFormat="1" x14ac:dyDescent="0.25"/>
    <row r="3297" s="88" customFormat="1" x14ac:dyDescent="0.25"/>
    <row r="3298" s="88" customFormat="1" x14ac:dyDescent="0.25"/>
    <row r="3299" s="88" customFormat="1" x14ac:dyDescent="0.25"/>
    <row r="3300" s="88" customFormat="1" x14ac:dyDescent="0.25"/>
    <row r="3301" s="88" customFormat="1" x14ac:dyDescent="0.25"/>
    <row r="3302" s="88" customFormat="1" x14ac:dyDescent="0.25"/>
    <row r="3303" s="88" customFormat="1" x14ac:dyDescent="0.25"/>
    <row r="3304" s="88" customFormat="1" x14ac:dyDescent="0.25"/>
    <row r="3305" s="88" customFormat="1" x14ac:dyDescent="0.25"/>
    <row r="3306" s="88" customFormat="1" x14ac:dyDescent="0.25"/>
    <row r="3307" s="88" customFormat="1" x14ac:dyDescent="0.25"/>
    <row r="3308" s="88" customFormat="1" x14ac:dyDescent="0.25"/>
    <row r="3309" s="88" customFormat="1" x14ac:dyDescent="0.25"/>
    <row r="3310" s="88" customFormat="1" x14ac:dyDescent="0.25"/>
    <row r="3311" s="88" customFormat="1" x14ac:dyDescent="0.25"/>
    <row r="3312" s="88" customFormat="1" x14ac:dyDescent="0.25"/>
    <row r="3313" s="88" customFormat="1" x14ac:dyDescent="0.25"/>
    <row r="3314" s="88" customFormat="1" x14ac:dyDescent="0.25"/>
    <row r="3315" s="88" customFormat="1" x14ac:dyDescent="0.25"/>
    <row r="3316" s="88" customFormat="1" x14ac:dyDescent="0.25"/>
    <row r="3317" s="88" customFormat="1" x14ac:dyDescent="0.25"/>
    <row r="3318" s="88" customFormat="1" x14ac:dyDescent="0.25"/>
    <row r="3319" s="88" customFormat="1" x14ac:dyDescent="0.25"/>
    <row r="3320" s="88" customFormat="1" x14ac:dyDescent="0.25"/>
    <row r="3321" s="88" customFormat="1" x14ac:dyDescent="0.25"/>
    <row r="3322" s="88" customFormat="1" x14ac:dyDescent="0.25"/>
    <row r="3323" s="88" customFormat="1" x14ac:dyDescent="0.25"/>
    <row r="3324" s="88" customFormat="1" x14ac:dyDescent="0.25"/>
    <row r="3325" s="88" customFormat="1" x14ac:dyDescent="0.25"/>
    <row r="3326" s="88" customFormat="1" x14ac:dyDescent="0.25"/>
    <row r="3327" s="88" customFormat="1" x14ac:dyDescent="0.25"/>
    <row r="3328" s="88" customFormat="1" x14ac:dyDescent="0.25"/>
    <row r="3329" s="88" customFormat="1" x14ac:dyDescent="0.25"/>
    <row r="3330" s="88" customFormat="1" x14ac:dyDescent="0.25"/>
    <row r="3331" s="88" customFormat="1" x14ac:dyDescent="0.25"/>
    <row r="3332" s="88" customFormat="1" x14ac:dyDescent="0.25"/>
    <row r="3333" s="88" customFormat="1" x14ac:dyDescent="0.25"/>
    <row r="3334" s="88" customFormat="1" x14ac:dyDescent="0.25"/>
    <row r="3335" s="88" customFormat="1" x14ac:dyDescent="0.25"/>
    <row r="3336" s="88" customFormat="1" x14ac:dyDescent="0.25"/>
    <row r="3337" s="88" customFormat="1" x14ac:dyDescent="0.25"/>
    <row r="3338" s="88" customFormat="1" x14ac:dyDescent="0.25"/>
    <row r="3339" s="88" customFormat="1" x14ac:dyDescent="0.25"/>
    <row r="3340" s="88" customFormat="1" x14ac:dyDescent="0.25"/>
    <row r="3341" s="88" customFormat="1" x14ac:dyDescent="0.25"/>
    <row r="3342" s="88" customFormat="1" x14ac:dyDescent="0.25"/>
    <row r="3343" s="88" customFormat="1" x14ac:dyDescent="0.25"/>
    <row r="3344" s="88" customFormat="1" x14ac:dyDescent="0.25"/>
    <row r="3345" s="88" customFormat="1" x14ac:dyDescent="0.25"/>
    <row r="3346" s="88" customFormat="1" x14ac:dyDescent="0.25"/>
    <row r="3347" s="88" customFormat="1" x14ac:dyDescent="0.25"/>
    <row r="3348" s="88" customFormat="1" x14ac:dyDescent="0.25"/>
    <row r="3349" s="88" customFormat="1" x14ac:dyDescent="0.25"/>
    <row r="3350" s="88" customFormat="1" x14ac:dyDescent="0.25"/>
    <row r="3351" s="88" customFormat="1" x14ac:dyDescent="0.25"/>
    <row r="3352" s="88" customFormat="1" x14ac:dyDescent="0.25"/>
    <row r="3353" s="88" customFormat="1" x14ac:dyDescent="0.25"/>
    <row r="3354" s="88" customFormat="1" x14ac:dyDescent="0.25"/>
    <row r="3355" s="88" customFormat="1" x14ac:dyDescent="0.25"/>
    <row r="3356" s="88" customFormat="1" x14ac:dyDescent="0.25"/>
    <row r="3357" s="88" customFormat="1" x14ac:dyDescent="0.25"/>
    <row r="3358" s="88" customFormat="1" x14ac:dyDescent="0.25"/>
    <row r="3359" s="88" customFormat="1" x14ac:dyDescent="0.25"/>
    <row r="3360" s="88" customFormat="1" x14ac:dyDescent="0.25"/>
    <row r="3361" s="88" customFormat="1" x14ac:dyDescent="0.25"/>
    <row r="3362" s="88" customFormat="1" x14ac:dyDescent="0.25"/>
    <row r="3363" s="88" customFormat="1" x14ac:dyDescent="0.25"/>
    <row r="3364" s="88" customFormat="1" x14ac:dyDescent="0.25"/>
    <row r="3365" s="88" customFormat="1" x14ac:dyDescent="0.25"/>
    <row r="3366" s="88" customFormat="1" x14ac:dyDescent="0.25"/>
    <row r="3367" s="88" customFormat="1" x14ac:dyDescent="0.25"/>
    <row r="3368" s="88" customFormat="1" x14ac:dyDescent="0.25"/>
    <row r="3369" s="88" customFormat="1" x14ac:dyDescent="0.25"/>
    <row r="3370" s="88" customFormat="1" x14ac:dyDescent="0.25"/>
    <row r="3371" s="88" customFormat="1" x14ac:dyDescent="0.25"/>
  </sheetData>
  <mergeCells count="21">
    <mergeCell ref="H54:H55"/>
    <mergeCell ref="H4:H6"/>
    <mergeCell ref="H9:H10"/>
    <mergeCell ref="H13:H14"/>
    <mergeCell ref="H16:H18"/>
    <mergeCell ref="H24:H25"/>
    <mergeCell ref="H35:H37"/>
    <mergeCell ref="H39:H41"/>
    <mergeCell ref="H42:H43"/>
    <mergeCell ref="H46:H47"/>
    <mergeCell ref="H48:H49"/>
    <mergeCell ref="H52:H53"/>
    <mergeCell ref="H79:H80"/>
    <mergeCell ref="H81:H82"/>
    <mergeCell ref="H83:H84"/>
    <mergeCell ref="H58:H59"/>
    <mergeCell ref="H60:H61"/>
    <mergeCell ref="H63:H66"/>
    <mergeCell ref="H70:H72"/>
    <mergeCell ref="H73:H75"/>
    <mergeCell ref="H76:H78"/>
  </mergeCells>
  <conditionalFormatting sqref="B1:C1 B2:B279">
    <cfRule type="duplicateValues" dxfId="29" priority="2"/>
  </conditionalFormatting>
  <conditionalFormatting sqref="C3:C279">
    <cfRule type="duplicateValues" dxfId="28" priority="1"/>
  </conditionalFormatting>
  <hyperlinks>
    <hyperlink ref="S3" r:id="rId1" xr:uid="{AC417027-1594-4C7D-A0C7-E52628DF80B7}"/>
    <hyperlink ref="S5" r:id="rId2" xr:uid="{85A8B536-D7FF-4515-9BBF-7F6AAEDD4FAD}"/>
    <hyperlink ref="S6" r:id="rId3" xr:uid="{2098DA52-68C9-4F50-88EB-9CDB2C80769F}"/>
    <hyperlink ref="S7" r:id="rId4" xr:uid="{80CDC43C-7F52-4E98-BAB2-D780170D0D8D}"/>
    <hyperlink ref="S4" r:id="rId5" xr:uid="{43454987-C172-401F-9FC4-611D6AACD161}"/>
  </hyperlinks>
  <pageMargins left="0.7" right="0.7" top="0.75" bottom="0.75" header="0.3" footer="0.3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3471B-1ECB-7247-AF7A-476A4E3DB5FD}">
  <dimension ref="A1:AL3373"/>
  <sheetViews>
    <sheetView topLeftCell="L6" zoomScale="130" zoomScaleNormal="130" workbookViewId="0">
      <selection activeCell="U31" sqref="U31"/>
    </sheetView>
  </sheetViews>
  <sheetFormatPr defaultColWidth="9.140625" defaultRowHeight="15" x14ac:dyDescent="0.25"/>
  <cols>
    <col min="1" max="1" width="9.140625" style="41"/>
    <col min="2" max="4" width="9.140625" style="40"/>
    <col min="5" max="5" width="7.85546875" style="40" customWidth="1"/>
    <col min="6" max="6" width="65.140625" style="40" customWidth="1"/>
    <col min="7" max="7" width="9.140625" style="40"/>
    <col min="8" max="8" width="20.42578125" style="40" customWidth="1"/>
    <col min="9" max="9" width="9.140625" style="40"/>
    <col min="10" max="10" width="23.28515625" style="40" customWidth="1"/>
    <col min="11" max="11" width="37.7109375" style="40" customWidth="1"/>
    <col min="12" max="12" width="24.7109375" style="40" customWidth="1"/>
    <col min="13" max="13" width="22.140625" style="40" customWidth="1"/>
    <col min="14" max="14" width="18.7109375" style="40" customWidth="1"/>
    <col min="15" max="16" width="9.140625" style="40"/>
    <col min="17" max="18" width="9.140625" style="41"/>
    <col min="19" max="19" width="18" style="47" customWidth="1"/>
    <col min="20" max="20" width="17.85546875" style="47" customWidth="1"/>
    <col min="21" max="21" width="22.85546875" style="47" customWidth="1"/>
    <col min="22" max="22" width="25.28515625" style="47" customWidth="1"/>
    <col min="23" max="23" width="21" style="47" customWidth="1"/>
    <col min="24" max="24" width="22" style="47" customWidth="1"/>
    <col min="25" max="25" width="24.42578125" style="47" customWidth="1"/>
    <col min="26" max="26" width="26.85546875" style="47" customWidth="1"/>
    <col min="27" max="27" width="28" style="47" customWidth="1"/>
    <col min="28" max="28" width="22.42578125" style="47" customWidth="1"/>
    <col min="29" max="29" width="24.7109375" style="47" customWidth="1"/>
    <col min="30" max="30" width="16.85546875" style="47" customWidth="1"/>
    <col min="31" max="31" width="22" style="47" customWidth="1"/>
    <col min="32" max="32" width="23" style="47" customWidth="1"/>
    <col min="33" max="33" width="16.7109375" style="47" customWidth="1"/>
    <col min="34" max="34" width="19.7109375" style="47" customWidth="1"/>
    <col min="35" max="35" width="8.28515625" style="47" customWidth="1"/>
    <col min="36" max="36" width="17.42578125" style="47" customWidth="1"/>
    <col min="37" max="37" width="15.7109375" style="47" customWidth="1"/>
    <col min="38" max="38" width="8.28515625" style="47" customWidth="1"/>
    <col min="39" max="39" width="1.7109375" style="41" customWidth="1"/>
    <col min="40" max="40" width="2.7109375" style="41" customWidth="1"/>
    <col min="41" max="16384" width="9.140625" style="41"/>
  </cols>
  <sheetData>
    <row r="1" spans="1:38" ht="21.95" customHeight="1" x14ac:dyDescent="0.25">
      <c r="E1" s="40" t="s">
        <v>3818</v>
      </c>
      <c r="I1" s="77" t="s">
        <v>94</v>
      </c>
      <c r="J1" s="77" t="s">
        <v>440</v>
      </c>
      <c r="K1" s="77" t="s">
        <v>850</v>
      </c>
      <c r="L1" s="40" t="str">
        <f>PROPER((LOWER(K1)))</f>
        <v>A Dos Francos</v>
      </c>
      <c r="S1" s="83" t="s">
        <v>334</v>
      </c>
      <c r="T1" s="83" t="s">
        <v>586</v>
      </c>
      <c r="U1" s="83" t="s">
        <v>28</v>
      </c>
      <c r="V1" s="83" t="s">
        <v>40</v>
      </c>
      <c r="W1" s="83" t="s">
        <v>326</v>
      </c>
      <c r="X1" s="83" t="s">
        <v>316</v>
      </c>
      <c r="Y1" s="83" t="s">
        <v>609</v>
      </c>
      <c r="Z1" s="83" t="s">
        <v>649</v>
      </c>
      <c r="AA1" s="83" t="s">
        <v>370</v>
      </c>
      <c r="AB1" s="83" t="s">
        <v>342</v>
      </c>
      <c r="AC1" s="83" t="s">
        <v>508</v>
      </c>
      <c r="AD1" s="83" t="s">
        <v>626</v>
      </c>
      <c r="AE1" s="83" t="s">
        <v>70</v>
      </c>
      <c r="AF1" s="83" t="s">
        <v>519</v>
      </c>
      <c r="AG1" s="83" t="s">
        <v>576</v>
      </c>
      <c r="AH1" s="83" t="s">
        <v>114</v>
      </c>
      <c r="AI1" s="83" t="s">
        <v>92</v>
      </c>
      <c r="AJ1" s="83" t="s">
        <v>362</v>
      </c>
      <c r="AK1" s="80" t="s">
        <v>851</v>
      </c>
      <c r="AL1" s="80" t="s">
        <v>852</v>
      </c>
    </row>
    <row r="2" spans="1:38" x14ac:dyDescent="0.25">
      <c r="A2" s="40" t="s">
        <v>853</v>
      </c>
      <c r="E2" s="40" t="s">
        <v>1877</v>
      </c>
      <c r="F2" s="40" t="s">
        <v>1878</v>
      </c>
      <c r="I2" s="75" t="s">
        <v>94</v>
      </c>
      <c r="J2" s="75" t="s">
        <v>749</v>
      </c>
      <c r="K2" s="75" t="s">
        <v>854</v>
      </c>
      <c r="L2" s="40" t="str">
        <f t="shared" ref="L2:L65" si="0">PROPER((LOWER(K2)))</f>
        <v>A Dos Negros</v>
      </c>
      <c r="S2" s="81" t="s">
        <v>19</v>
      </c>
      <c r="T2" s="82" t="s">
        <v>168</v>
      </c>
      <c r="U2" s="47" t="s">
        <v>277</v>
      </c>
      <c r="V2" s="47" t="s">
        <v>139</v>
      </c>
      <c r="W2" s="47" t="s">
        <v>425</v>
      </c>
      <c r="X2" s="47" t="s">
        <v>308</v>
      </c>
      <c r="Y2" s="47" t="s">
        <v>43</v>
      </c>
      <c r="Z2" s="47" t="s">
        <v>61</v>
      </c>
      <c r="AA2" s="47" t="s">
        <v>31</v>
      </c>
      <c r="AB2" s="47" t="s">
        <v>95</v>
      </c>
      <c r="AC2" s="47" t="s">
        <v>128</v>
      </c>
      <c r="AD2" s="47" t="s">
        <v>229</v>
      </c>
      <c r="AE2" s="47" t="s">
        <v>136</v>
      </c>
      <c r="AF2" s="47" t="s">
        <v>7</v>
      </c>
      <c r="AG2" s="47" t="s">
        <v>73</v>
      </c>
      <c r="AH2" s="47" t="s">
        <v>248</v>
      </c>
      <c r="AI2" s="47" t="s">
        <v>147</v>
      </c>
      <c r="AJ2" s="47" t="s">
        <v>319</v>
      </c>
    </row>
    <row r="3" spans="1:38" x14ac:dyDescent="0.25">
      <c r="E3" s="40" t="s">
        <v>1703</v>
      </c>
      <c r="F3" s="40" t="s">
        <v>1704</v>
      </c>
      <c r="I3" s="77" t="s">
        <v>91</v>
      </c>
      <c r="J3" s="77" t="s">
        <v>91</v>
      </c>
      <c r="K3" s="77" t="s">
        <v>855</v>
      </c>
      <c r="L3" s="40" t="str">
        <f t="shared" si="0"/>
        <v>Abaças</v>
      </c>
      <c r="S3" s="81" t="s">
        <v>53</v>
      </c>
      <c r="T3" s="81" t="s">
        <v>210</v>
      </c>
      <c r="U3" s="47" t="s">
        <v>153</v>
      </c>
      <c r="V3" s="47" t="s">
        <v>39</v>
      </c>
      <c r="W3" s="47" t="s">
        <v>325</v>
      </c>
      <c r="X3" s="47" t="s">
        <v>510</v>
      </c>
      <c r="Y3" s="47" t="s">
        <v>336</v>
      </c>
      <c r="Z3" s="47" t="s">
        <v>116</v>
      </c>
      <c r="AA3" s="47" t="s">
        <v>188</v>
      </c>
      <c r="AB3" s="47" t="s">
        <v>240</v>
      </c>
      <c r="AC3" s="47" t="s">
        <v>258</v>
      </c>
      <c r="AD3" s="47" t="s">
        <v>344</v>
      </c>
      <c r="AE3" s="47" t="s">
        <v>379</v>
      </c>
      <c r="AF3" s="47" t="s">
        <v>84</v>
      </c>
      <c r="AG3" s="47" t="s">
        <v>105</v>
      </c>
      <c r="AH3" s="47" t="s">
        <v>494</v>
      </c>
      <c r="AI3" s="47" t="s">
        <v>454</v>
      </c>
      <c r="AJ3" s="47" t="s">
        <v>521</v>
      </c>
    </row>
    <row r="4" spans="1:38" x14ac:dyDescent="0.25">
      <c r="A4" s="41" t="s">
        <v>856</v>
      </c>
      <c r="B4" s="40" t="s">
        <v>857</v>
      </c>
      <c r="E4" s="40" t="s">
        <v>1781</v>
      </c>
      <c r="F4" s="40" t="s">
        <v>1782</v>
      </c>
      <c r="H4" s="40" t="s">
        <v>858</v>
      </c>
      <c r="I4" s="45" t="s">
        <v>27</v>
      </c>
      <c r="J4" s="45" t="s">
        <v>153</v>
      </c>
      <c r="K4" s="46" t="s">
        <v>859</v>
      </c>
      <c r="L4" s="40" t="str">
        <f t="shared" si="0"/>
        <v>Abade De Neiva</v>
      </c>
      <c r="M4" s="79" t="s">
        <v>334</v>
      </c>
      <c r="N4" s="44" t="s">
        <v>546</v>
      </c>
      <c r="S4" s="82" t="s">
        <v>286</v>
      </c>
      <c r="T4" s="82" t="s">
        <v>251</v>
      </c>
      <c r="U4" s="47" t="s">
        <v>27</v>
      </c>
      <c r="V4" s="47" t="s">
        <v>516</v>
      </c>
      <c r="W4" s="47" t="s">
        <v>406</v>
      </c>
      <c r="X4" s="47" t="s">
        <v>307</v>
      </c>
      <c r="Y4" s="47" t="s">
        <v>449</v>
      </c>
      <c r="Z4" s="47" t="s">
        <v>156</v>
      </c>
      <c r="AA4" s="47" t="s">
        <v>588</v>
      </c>
      <c r="AB4" s="47" t="s">
        <v>294</v>
      </c>
      <c r="AC4" s="47" t="s">
        <v>353</v>
      </c>
      <c r="AD4" s="47" t="s">
        <v>364</v>
      </c>
      <c r="AE4" s="47" t="s">
        <v>144</v>
      </c>
      <c r="AF4" s="47" t="s">
        <v>199</v>
      </c>
      <c r="AG4" s="47" t="s">
        <v>178</v>
      </c>
      <c r="AH4" s="47" t="s">
        <v>721</v>
      </c>
      <c r="AI4" s="47" t="s">
        <v>124</v>
      </c>
      <c r="AJ4" s="47" t="s">
        <v>570</v>
      </c>
    </row>
    <row r="5" spans="1:38" x14ac:dyDescent="0.25">
      <c r="E5" s="40" t="s">
        <v>1795</v>
      </c>
      <c r="F5" s="40" t="s">
        <v>1796</v>
      </c>
      <c r="I5" s="45" t="s">
        <v>27</v>
      </c>
      <c r="J5" s="45" t="s">
        <v>477</v>
      </c>
      <c r="K5" s="46" t="s">
        <v>860</v>
      </c>
      <c r="L5" s="40" t="str">
        <f t="shared" si="0"/>
        <v>Abadim</v>
      </c>
      <c r="M5" s="79" t="s">
        <v>586</v>
      </c>
      <c r="N5" s="44" t="s">
        <v>305</v>
      </c>
      <c r="S5" s="81" t="s">
        <v>328</v>
      </c>
      <c r="T5" s="81" t="s">
        <v>392</v>
      </c>
      <c r="U5" s="47" t="s">
        <v>477</v>
      </c>
      <c r="V5" s="47" t="s">
        <v>861</v>
      </c>
      <c r="W5" s="47" t="s">
        <v>690</v>
      </c>
      <c r="X5" s="47" t="s">
        <v>623</v>
      </c>
      <c r="Y5" s="47" t="s">
        <v>604</v>
      </c>
      <c r="Z5" s="47" t="s">
        <v>578</v>
      </c>
      <c r="AA5" s="47" t="s">
        <v>684</v>
      </c>
      <c r="AB5" s="47" t="s">
        <v>409</v>
      </c>
      <c r="AC5" s="47" t="s">
        <v>372</v>
      </c>
      <c r="AD5" s="47" t="s">
        <v>503</v>
      </c>
      <c r="AE5" s="47" t="s">
        <v>274</v>
      </c>
      <c r="AF5" s="47" t="s">
        <v>220</v>
      </c>
      <c r="AG5" s="47" t="s">
        <v>399</v>
      </c>
      <c r="AH5" s="47" t="s">
        <v>733</v>
      </c>
      <c r="AI5" s="47" t="s">
        <v>724</v>
      </c>
      <c r="AJ5" s="47" t="s">
        <v>611</v>
      </c>
    </row>
    <row r="6" spans="1:38" x14ac:dyDescent="0.25">
      <c r="A6" s="41" t="s">
        <v>862</v>
      </c>
      <c r="B6" s="40" t="s">
        <v>863</v>
      </c>
      <c r="E6" s="40" t="s">
        <v>1798</v>
      </c>
      <c r="F6" s="40" t="s">
        <v>1799</v>
      </c>
      <c r="H6" s="41" t="s">
        <v>864</v>
      </c>
      <c r="I6" s="45" t="s">
        <v>39</v>
      </c>
      <c r="J6" s="45" t="s">
        <v>57</v>
      </c>
      <c r="K6" s="46" t="s">
        <v>865</v>
      </c>
      <c r="L6" s="40" t="str">
        <f t="shared" si="0"/>
        <v>Abambres</v>
      </c>
      <c r="M6" s="79" t="s">
        <v>28</v>
      </c>
      <c r="N6" s="44" t="s">
        <v>866</v>
      </c>
      <c r="S6" s="81" t="s">
        <v>18</v>
      </c>
      <c r="T6" s="81" t="s">
        <v>167</v>
      </c>
      <c r="U6" s="47" t="s">
        <v>595</v>
      </c>
      <c r="V6" s="47" t="s">
        <v>50</v>
      </c>
      <c r="W6" s="47" t="s">
        <v>698</v>
      </c>
      <c r="X6" s="47" t="s">
        <v>415</v>
      </c>
      <c r="Y6" s="47" t="s">
        <v>42</v>
      </c>
      <c r="Z6" s="47" t="s">
        <v>60</v>
      </c>
      <c r="AA6" s="47" t="s">
        <v>685</v>
      </c>
      <c r="AB6" s="47" t="s">
        <v>443</v>
      </c>
      <c r="AC6" s="47" t="s">
        <v>483</v>
      </c>
      <c r="AD6" s="47" t="s">
        <v>562</v>
      </c>
      <c r="AE6" s="47" t="s">
        <v>707</v>
      </c>
      <c r="AF6" s="47" t="s">
        <v>434</v>
      </c>
      <c r="AG6" s="47" t="s">
        <v>696</v>
      </c>
      <c r="AH6" s="47" t="s">
        <v>768</v>
      </c>
      <c r="AI6" s="47" t="s">
        <v>735</v>
      </c>
      <c r="AJ6" s="47" t="s">
        <v>196</v>
      </c>
    </row>
    <row r="7" spans="1:38" x14ac:dyDescent="0.25">
      <c r="A7" s="41" t="s">
        <v>867</v>
      </c>
      <c r="B7" s="40" t="s">
        <v>878</v>
      </c>
      <c r="E7" s="40" t="s">
        <v>1816</v>
      </c>
      <c r="F7" s="40" t="s">
        <v>1817</v>
      </c>
      <c r="H7" s="41" t="s">
        <v>868</v>
      </c>
      <c r="I7" s="42" t="s">
        <v>113</v>
      </c>
      <c r="J7" s="42" t="s">
        <v>733</v>
      </c>
      <c r="K7" s="43" t="s">
        <v>869</v>
      </c>
      <c r="L7" s="40" t="str">
        <f t="shared" si="0"/>
        <v>Abedim</v>
      </c>
      <c r="M7" s="79" t="s">
        <v>40</v>
      </c>
      <c r="N7" s="44" t="s">
        <v>870</v>
      </c>
      <c r="S7" s="81" t="s">
        <v>555</v>
      </c>
      <c r="T7" s="82" t="s">
        <v>583</v>
      </c>
      <c r="U7" s="47" t="s">
        <v>675</v>
      </c>
      <c r="V7" s="47" t="s">
        <v>727</v>
      </c>
      <c r="W7" s="47" t="s">
        <v>754</v>
      </c>
      <c r="X7" s="47" t="s">
        <v>692</v>
      </c>
      <c r="Y7" s="47" t="s">
        <v>615</v>
      </c>
      <c r="Z7" s="47" t="s">
        <v>700</v>
      </c>
      <c r="AA7" s="47" t="s">
        <v>695</v>
      </c>
      <c r="AB7" s="47" t="s">
        <v>440</v>
      </c>
      <c r="AC7" s="47" t="s">
        <v>460</v>
      </c>
      <c r="AD7" s="47" t="s">
        <v>645</v>
      </c>
      <c r="AE7" s="47" t="s">
        <v>207</v>
      </c>
      <c r="AF7" s="47" t="s">
        <v>528</v>
      </c>
      <c r="AG7" s="47" t="s">
        <v>731</v>
      </c>
      <c r="AH7" s="47" t="s">
        <v>778</v>
      </c>
      <c r="AI7" s="47" t="s">
        <v>737</v>
      </c>
      <c r="AJ7" s="47" t="s">
        <v>712</v>
      </c>
    </row>
    <row r="8" spans="1:38" x14ac:dyDescent="0.25">
      <c r="A8" s="41" t="s">
        <v>871</v>
      </c>
      <c r="B8" s="40" t="s">
        <v>884</v>
      </c>
      <c r="E8" s="40" t="s">
        <v>1819</v>
      </c>
      <c r="F8" s="40" t="s">
        <v>1820</v>
      </c>
      <c r="I8" s="42" t="s">
        <v>72</v>
      </c>
      <c r="J8" s="42" t="s">
        <v>798</v>
      </c>
      <c r="K8" s="43" t="s">
        <v>872</v>
      </c>
      <c r="L8" s="40" t="str">
        <f t="shared" si="0"/>
        <v>Abela</v>
      </c>
      <c r="M8" s="79" t="s">
        <v>326</v>
      </c>
      <c r="N8" s="44" t="s">
        <v>873</v>
      </c>
      <c r="S8" s="82" t="s">
        <v>669</v>
      </c>
      <c r="T8" s="81" t="s">
        <v>651</v>
      </c>
      <c r="U8" s="47" t="s">
        <v>164</v>
      </c>
      <c r="V8" s="47" t="s">
        <v>57</v>
      </c>
      <c r="W8" s="47" t="s">
        <v>772</v>
      </c>
      <c r="X8" s="47" t="s">
        <v>389</v>
      </c>
      <c r="Y8" s="47" t="s">
        <v>741</v>
      </c>
      <c r="Z8" s="47" t="s">
        <v>666</v>
      </c>
      <c r="AA8" s="47" t="s">
        <v>30</v>
      </c>
      <c r="AB8" s="47" t="s">
        <v>543</v>
      </c>
      <c r="AC8" s="47" t="s">
        <v>127</v>
      </c>
      <c r="AD8" s="47" t="s">
        <v>620</v>
      </c>
      <c r="AE8" s="47" t="s">
        <v>714</v>
      </c>
      <c r="AF8" s="47" t="s">
        <v>601</v>
      </c>
      <c r="AG8" s="47" t="s">
        <v>486</v>
      </c>
      <c r="AH8" s="47" t="s">
        <v>779</v>
      </c>
      <c r="AI8" s="47" t="s">
        <v>744</v>
      </c>
      <c r="AJ8" s="47" t="s">
        <v>730</v>
      </c>
    </row>
    <row r="9" spans="1:38" x14ac:dyDescent="0.25">
      <c r="B9" s="40" t="s">
        <v>887</v>
      </c>
      <c r="E9" s="40" t="s">
        <v>1821</v>
      </c>
      <c r="F9" s="40" t="s">
        <v>1822</v>
      </c>
      <c r="I9" s="42" t="s">
        <v>6</v>
      </c>
      <c r="J9" s="42" t="s">
        <v>6</v>
      </c>
      <c r="K9" s="43" t="s">
        <v>874</v>
      </c>
      <c r="L9" s="40" t="str">
        <f t="shared" si="0"/>
        <v>Abitureiras</v>
      </c>
      <c r="M9" s="79" t="s">
        <v>316</v>
      </c>
      <c r="N9" s="44" t="s">
        <v>875</v>
      </c>
      <c r="S9" s="81" t="s">
        <v>676</v>
      </c>
      <c r="T9" s="82" t="s">
        <v>680</v>
      </c>
      <c r="U9" s="47" t="s">
        <v>175</v>
      </c>
      <c r="V9" s="47" t="s">
        <v>729</v>
      </c>
      <c r="W9" s="47" t="s">
        <v>787</v>
      </c>
      <c r="X9" s="47" t="s">
        <v>725</v>
      </c>
      <c r="Y9" s="47" t="s">
        <v>743</v>
      </c>
      <c r="Z9" s="47" t="s">
        <v>672</v>
      </c>
      <c r="AA9" s="47" t="s">
        <v>713</v>
      </c>
      <c r="AB9" s="47" t="s">
        <v>356</v>
      </c>
      <c r="AC9" s="47" t="s">
        <v>467</v>
      </c>
      <c r="AD9" s="47" t="s">
        <v>689</v>
      </c>
      <c r="AE9" s="47" t="s">
        <v>217</v>
      </c>
      <c r="AF9" s="47" t="s">
        <v>628</v>
      </c>
      <c r="AG9" s="47" t="s">
        <v>763</v>
      </c>
      <c r="AH9" s="47" t="s">
        <v>255</v>
      </c>
      <c r="AI9" s="47" t="s">
        <v>776</v>
      </c>
      <c r="AJ9" s="47" t="s">
        <v>742</v>
      </c>
    </row>
    <row r="10" spans="1:38" x14ac:dyDescent="0.25">
      <c r="B10" s="40" t="s">
        <v>891</v>
      </c>
      <c r="E10" s="40" t="s">
        <v>1845</v>
      </c>
      <c r="F10" s="40" t="s">
        <v>1846</v>
      </c>
      <c r="I10" s="42" t="s">
        <v>94</v>
      </c>
      <c r="J10" s="42" t="s">
        <v>777</v>
      </c>
      <c r="K10" s="43" t="s">
        <v>876</v>
      </c>
      <c r="L10" s="40" t="str">
        <f t="shared" si="0"/>
        <v>Abiul</v>
      </c>
      <c r="M10" s="79" t="s">
        <v>609</v>
      </c>
      <c r="N10" s="44" t="s">
        <v>637</v>
      </c>
      <c r="S10" s="82" t="s">
        <v>699</v>
      </c>
      <c r="T10" s="82" t="s">
        <v>723</v>
      </c>
      <c r="U10" s="47" t="s">
        <v>784</v>
      </c>
      <c r="V10" s="47" t="s">
        <v>102</v>
      </c>
      <c r="W10" s="47" t="s">
        <v>540</v>
      </c>
      <c r="X10" s="47" t="s">
        <v>726</v>
      </c>
      <c r="Y10" s="47" t="s">
        <v>781</v>
      </c>
      <c r="Z10" s="47" t="s">
        <v>734</v>
      </c>
      <c r="AA10" s="47" t="s">
        <v>877</v>
      </c>
      <c r="AB10" s="47" t="s">
        <v>94</v>
      </c>
      <c r="AC10" s="47" t="s">
        <v>705</v>
      </c>
      <c r="AD10" s="47" t="s">
        <v>691</v>
      </c>
      <c r="AE10" s="47" t="s">
        <v>762</v>
      </c>
      <c r="AF10" s="47" t="s">
        <v>634</v>
      </c>
      <c r="AG10" s="47" t="s">
        <v>798</v>
      </c>
      <c r="AH10" s="47" t="s">
        <v>113</v>
      </c>
      <c r="AI10" s="47" t="s">
        <v>791</v>
      </c>
      <c r="AJ10" s="47" t="s">
        <v>747</v>
      </c>
    </row>
    <row r="11" spans="1:38" x14ac:dyDescent="0.25">
      <c r="B11" s="40" t="s">
        <v>895</v>
      </c>
      <c r="E11" s="40" t="s">
        <v>1849</v>
      </c>
      <c r="F11" s="40" t="s">
        <v>1850</v>
      </c>
      <c r="I11" s="42" t="s">
        <v>27</v>
      </c>
      <c r="J11" s="42" t="s">
        <v>844</v>
      </c>
      <c r="K11" s="43" t="s">
        <v>879</v>
      </c>
      <c r="L11" s="40" t="str">
        <f t="shared" si="0"/>
        <v>Aboim Da Nóbrega E Gondomar</v>
      </c>
      <c r="M11" s="79" t="s">
        <v>649</v>
      </c>
      <c r="N11" s="44" t="s">
        <v>880</v>
      </c>
      <c r="S11" s="82" t="s">
        <v>719</v>
      </c>
      <c r="T11" s="81" t="s">
        <v>598</v>
      </c>
      <c r="U11" s="47" t="s">
        <v>820</v>
      </c>
      <c r="V11" s="47" t="s">
        <v>833</v>
      </c>
      <c r="W11" s="47" t="s">
        <v>830</v>
      </c>
      <c r="X11" s="47" t="s">
        <v>739</v>
      </c>
      <c r="Y11" s="47" t="s">
        <v>788</v>
      </c>
      <c r="Z11" s="47" t="s">
        <v>755</v>
      </c>
      <c r="AA11" s="47" t="s">
        <v>382</v>
      </c>
      <c r="AB11" s="47" t="s">
        <v>350</v>
      </c>
      <c r="AC11" s="47" t="s">
        <v>709</v>
      </c>
      <c r="AD11" s="47" t="s">
        <v>717</v>
      </c>
      <c r="AE11" s="47" t="s">
        <v>766</v>
      </c>
      <c r="AF11" s="47" t="s">
        <v>663</v>
      </c>
      <c r="AG11" s="47" t="s">
        <v>804</v>
      </c>
      <c r="AH11" s="47" t="s">
        <v>881</v>
      </c>
      <c r="AI11" s="47" t="s">
        <v>793</v>
      </c>
      <c r="AJ11" s="47" t="s">
        <v>757</v>
      </c>
    </row>
    <row r="12" spans="1:38" x14ac:dyDescent="0.25">
      <c r="B12" s="40" t="s">
        <v>898</v>
      </c>
      <c r="E12" s="40" t="s">
        <v>1853</v>
      </c>
      <c r="F12" s="40" t="s">
        <v>1854</v>
      </c>
      <c r="I12" s="45" t="s">
        <v>113</v>
      </c>
      <c r="J12" s="45" t="s">
        <v>248</v>
      </c>
      <c r="K12" s="46" t="s">
        <v>882</v>
      </c>
      <c r="L12" s="40" t="str">
        <f t="shared" si="0"/>
        <v>Aboim Das Choças</v>
      </c>
      <c r="M12" s="79" t="s">
        <v>370</v>
      </c>
      <c r="N12" s="44" t="s">
        <v>447</v>
      </c>
      <c r="S12" s="81" t="s">
        <v>745</v>
      </c>
      <c r="T12" s="81" t="s">
        <v>592</v>
      </c>
      <c r="U12" s="47" t="s">
        <v>829</v>
      </c>
      <c r="V12" s="47" t="s">
        <v>846</v>
      </c>
      <c r="W12" s="47" t="s">
        <v>883</v>
      </c>
      <c r="X12" s="47" t="s">
        <v>759</v>
      </c>
      <c r="Y12" s="47" t="s">
        <v>789</v>
      </c>
      <c r="Z12" s="47" t="s">
        <v>660</v>
      </c>
      <c r="AA12" s="47" t="s">
        <v>794</v>
      </c>
      <c r="AB12" s="47" t="s">
        <v>746</v>
      </c>
      <c r="AC12" s="47" t="s">
        <v>474</v>
      </c>
      <c r="AD12" s="47" t="s">
        <v>736</v>
      </c>
      <c r="AE12" s="47" t="s">
        <v>225</v>
      </c>
      <c r="AF12" s="47" t="s">
        <v>681</v>
      </c>
      <c r="AG12" s="47" t="s">
        <v>809</v>
      </c>
      <c r="AI12" s="47" t="s">
        <v>797</v>
      </c>
      <c r="AJ12" s="47" t="s">
        <v>771</v>
      </c>
    </row>
    <row r="13" spans="1:38" x14ac:dyDescent="0.25">
      <c r="B13" s="40" t="s">
        <v>901</v>
      </c>
      <c r="E13" s="40" t="s">
        <v>1856</v>
      </c>
      <c r="F13" s="40" t="s">
        <v>1857</v>
      </c>
      <c r="I13" s="42" t="s">
        <v>27</v>
      </c>
      <c r="J13" s="42" t="s">
        <v>153</v>
      </c>
      <c r="K13" s="43" t="s">
        <v>885</v>
      </c>
      <c r="L13" s="40" t="str">
        <f t="shared" si="0"/>
        <v>Aborim</v>
      </c>
      <c r="M13" s="79" t="s">
        <v>342</v>
      </c>
      <c r="N13" s="44" t="s">
        <v>886</v>
      </c>
      <c r="S13" s="82" t="s">
        <v>756</v>
      </c>
      <c r="T13" s="82" t="s">
        <v>807</v>
      </c>
      <c r="U13" s="47" t="s">
        <v>291</v>
      </c>
      <c r="V13" s="47" t="s">
        <v>847</v>
      </c>
      <c r="X13" s="47" t="s">
        <v>765</v>
      </c>
      <c r="Y13" s="47" t="s">
        <v>826</v>
      </c>
      <c r="Z13" s="47" t="s">
        <v>800</v>
      </c>
      <c r="AA13" s="47" t="s">
        <v>376</v>
      </c>
      <c r="AB13" s="47" t="s">
        <v>749</v>
      </c>
      <c r="AC13" s="47" t="s">
        <v>753</v>
      </c>
      <c r="AD13" s="47" t="s">
        <v>748</v>
      </c>
      <c r="AE13" s="47" t="s">
        <v>69</v>
      </c>
      <c r="AF13" s="47" t="s">
        <v>693</v>
      </c>
      <c r="AG13" s="47" t="s">
        <v>72</v>
      </c>
      <c r="AI13" s="47" t="s">
        <v>825</v>
      </c>
      <c r="AJ13" s="47" t="s">
        <v>773</v>
      </c>
    </row>
    <row r="14" spans="1:38" x14ac:dyDescent="0.25">
      <c r="B14" s="40" t="s">
        <v>904</v>
      </c>
      <c r="E14" s="40" t="s">
        <v>1871</v>
      </c>
      <c r="F14" s="40" t="s">
        <v>1872</v>
      </c>
      <c r="H14" s="40" t="s">
        <v>888</v>
      </c>
      <c r="I14" s="45" t="s">
        <v>6</v>
      </c>
      <c r="J14" s="45" t="s">
        <v>6</v>
      </c>
      <c r="K14" s="46" t="s">
        <v>889</v>
      </c>
      <c r="L14" s="40" t="str">
        <f t="shared" si="0"/>
        <v>Abrã</v>
      </c>
      <c r="M14" s="79" t="s">
        <v>508</v>
      </c>
      <c r="N14" s="44" t="s">
        <v>890</v>
      </c>
      <c r="S14" s="81" t="s">
        <v>758</v>
      </c>
      <c r="T14" s="82" t="s">
        <v>828</v>
      </c>
      <c r="U14" s="47" t="s">
        <v>844</v>
      </c>
      <c r="X14" s="47" t="s">
        <v>770</v>
      </c>
      <c r="Y14" s="47" t="s">
        <v>827</v>
      </c>
      <c r="Z14" s="47" t="s">
        <v>811</v>
      </c>
      <c r="AA14" s="47" t="s">
        <v>821</v>
      </c>
      <c r="AB14" s="47" t="s">
        <v>769</v>
      </c>
      <c r="AC14" s="47" t="s">
        <v>567</v>
      </c>
      <c r="AD14" s="47" t="s">
        <v>631</v>
      </c>
      <c r="AE14" s="47" t="s">
        <v>237</v>
      </c>
      <c r="AF14" s="47" t="s">
        <v>708</v>
      </c>
      <c r="AG14" s="47" t="s">
        <v>642</v>
      </c>
      <c r="AI14" s="47" t="s">
        <v>841</v>
      </c>
      <c r="AJ14" s="47" t="s">
        <v>790</v>
      </c>
    </row>
    <row r="15" spans="1:38" x14ac:dyDescent="0.25">
      <c r="H15" s="40">
        <v>3</v>
      </c>
      <c r="I15" s="45" t="s">
        <v>69</v>
      </c>
      <c r="J15" s="45" t="s">
        <v>225</v>
      </c>
      <c r="K15" s="46" t="s">
        <v>892</v>
      </c>
      <c r="L15" s="40" t="str">
        <f t="shared" si="0"/>
        <v>Abragão</v>
      </c>
      <c r="M15" s="79" t="s">
        <v>626</v>
      </c>
      <c r="N15" s="44" t="s">
        <v>893</v>
      </c>
      <c r="S15" s="82" t="s">
        <v>761</v>
      </c>
      <c r="T15" s="82" t="s">
        <v>750</v>
      </c>
      <c r="U15" s="47" t="s">
        <v>848</v>
      </c>
      <c r="X15" s="47" t="s">
        <v>774</v>
      </c>
      <c r="Y15" s="47" t="s">
        <v>845</v>
      </c>
      <c r="Z15" s="47" t="s">
        <v>819</v>
      </c>
      <c r="AA15" s="47" t="s">
        <v>838</v>
      </c>
      <c r="AB15" s="47" t="s">
        <v>775</v>
      </c>
      <c r="AC15" s="47" t="s">
        <v>894</v>
      </c>
      <c r="AD15" s="47" t="s">
        <v>228</v>
      </c>
      <c r="AE15" s="47" t="s">
        <v>299</v>
      </c>
      <c r="AF15" s="47" t="s">
        <v>760</v>
      </c>
      <c r="AI15" s="47" t="s">
        <v>91</v>
      </c>
      <c r="AJ15" s="47" t="s">
        <v>795</v>
      </c>
    </row>
    <row r="16" spans="1:38" x14ac:dyDescent="0.25">
      <c r="H16" s="40">
        <v>6</v>
      </c>
      <c r="I16" s="42" t="s">
        <v>318</v>
      </c>
      <c r="J16" s="42" t="s">
        <v>318</v>
      </c>
      <c r="K16" s="43" t="s">
        <v>896</v>
      </c>
      <c r="L16" s="40" t="str">
        <f t="shared" si="0"/>
        <v>Abraveses</v>
      </c>
      <c r="M16" s="79" t="s">
        <v>70</v>
      </c>
      <c r="N16" s="44" t="s">
        <v>897</v>
      </c>
      <c r="S16" s="82" t="s">
        <v>796</v>
      </c>
      <c r="U16" s="81"/>
      <c r="X16" s="47" t="s">
        <v>814</v>
      </c>
      <c r="Z16" s="47" t="s">
        <v>831</v>
      </c>
      <c r="AB16" s="47" t="s">
        <v>777</v>
      </c>
      <c r="AC16" s="47" t="s">
        <v>491</v>
      </c>
      <c r="AD16" s="47" t="s">
        <v>815</v>
      </c>
      <c r="AE16" s="47" t="s">
        <v>822</v>
      </c>
      <c r="AF16" s="47" t="s">
        <v>792</v>
      </c>
      <c r="AJ16" s="47" t="s">
        <v>801</v>
      </c>
    </row>
    <row r="17" spans="9:36" x14ac:dyDescent="0.25">
      <c r="I17" s="42" t="s">
        <v>39</v>
      </c>
      <c r="J17" s="42" t="s">
        <v>57</v>
      </c>
      <c r="K17" s="43" t="s">
        <v>899</v>
      </c>
      <c r="L17" s="40" t="str">
        <f t="shared" si="0"/>
        <v>Abreiro</v>
      </c>
      <c r="M17" s="79" t="s">
        <v>519</v>
      </c>
      <c r="N17" s="44" t="s">
        <v>900</v>
      </c>
      <c r="S17" s="81" t="s">
        <v>81</v>
      </c>
      <c r="U17" s="82"/>
      <c r="X17" s="47" t="s">
        <v>816</v>
      </c>
      <c r="Z17" s="47" t="s">
        <v>842</v>
      </c>
      <c r="AB17" s="47" t="s">
        <v>783</v>
      </c>
      <c r="AC17" s="47" t="s">
        <v>500</v>
      </c>
      <c r="AE17" s="47" t="s">
        <v>283</v>
      </c>
      <c r="AF17" s="47" t="s">
        <v>525</v>
      </c>
      <c r="AJ17" s="47" t="s">
        <v>422</v>
      </c>
    </row>
    <row r="18" spans="9:36" x14ac:dyDescent="0.25">
      <c r="I18" s="45" t="s">
        <v>318</v>
      </c>
      <c r="J18" s="45" t="s">
        <v>712</v>
      </c>
      <c r="K18" s="46" t="s">
        <v>902</v>
      </c>
      <c r="L18" s="40" t="str">
        <f t="shared" si="0"/>
        <v>Abrunhosa-A-Velha</v>
      </c>
      <c r="M18" s="79" t="s">
        <v>576</v>
      </c>
      <c r="N18" s="44" t="s">
        <v>903</v>
      </c>
      <c r="S18" s="82" t="s">
        <v>810</v>
      </c>
      <c r="U18" s="81"/>
      <c r="X18" s="47" t="s">
        <v>840</v>
      </c>
      <c r="AE18" s="47" t="s">
        <v>832</v>
      </c>
      <c r="AF18" s="47" t="s">
        <v>6</v>
      </c>
      <c r="AJ18" s="47" t="s">
        <v>803</v>
      </c>
    </row>
    <row r="19" spans="9:36" x14ac:dyDescent="0.25">
      <c r="I19" s="45" t="s">
        <v>39</v>
      </c>
      <c r="J19" s="45" t="s">
        <v>102</v>
      </c>
      <c r="K19" s="46" t="s">
        <v>905</v>
      </c>
      <c r="L19" s="40" t="str">
        <f t="shared" si="0"/>
        <v>Açoreira</v>
      </c>
      <c r="M19" s="79" t="s">
        <v>114</v>
      </c>
      <c r="N19" s="44" t="s">
        <v>906</v>
      </c>
      <c r="S19" s="82" t="s">
        <v>823</v>
      </c>
      <c r="U19" s="82"/>
      <c r="AE19" s="47" t="s">
        <v>266</v>
      </c>
      <c r="AF19" s="47" t="s">
        <v>802</v>
      </c>
      <c r="AJ19" s="47" t="s">
        <v>806</v>
      </c>
    </row>
    <row r="20" spans="9:36" x14ac:dyDescent="0.25">
      <c r="I20" s="45" t="s">
        <v>27</v>
      </c>
      <c r="J20" s="45" t="s">
        <v>153</v>
      </c>
      <c r="K20" s="46" t="s">
        <v>907</v>
      </c>
      <c r="L20" s="40" t="str">
        <f t="shared" si="0"/>
        <v>Adães</v>
      </c>
      <c r="M20" s="79" t="s">
        <v>92</v>
      </c>
      <c r="N20" s="44" t="s">
        <v>452</v>
      </c>
      <c r="S20" s="81" t="s">
        <v>824</v>
      </c>
      <c r="U20" s="81"/>
      <c r="AF20" s="47" t="s">
        <v>552</v>
      </c>
      <c r="AJ20" s="47" t="s">
        <v>817</v>
      </c>
    </row>
    <row r="21" spans="9:36" x14ac:dyDescent="0.25">
      <c r="I21" s="45" t="s">
        <v>30</v>
      </c>
      <c r="J21" s="45" t="s">
        <v>30</v>
      </c>
      <c r="K21" s="46" t="s">
        <v>908</v>
      </c>
      <c r="L21" s="40" t="str">
        <f t="shared" si="0"/>
        <v>Adão</v>
      </c>
      <c r="M21" s="79" t="s">
        <v>362</v>
      </c>
      <c r="N21" s="44" t="s">
        <v>909</v>
      </c>
      <c r="U21" s="82"/>
      <c r="AF21" s="47" t="s">
        <v>559</v>
      </c>
      <c r="AJ21" s="47" t="s">
        <v>818</v>
      </c>
    </row>
    <row r="22" spans="9:36" x14ac:dyDescent="0.25">
      <c r="I22" s="42" t="s">
        <v>27</v>
      </c>
      <c r="J22" s="42" t="s">
        <v>27</v>
      </c>
      <c r="K22" s="43" t="s">
        <v>910</v>
      </c>
      <c r="L22" s="40" t="str">
        <f t="shared" si="0"/>
        <v>Adaúfe</v>
      </c>
      <c r="M22" s="40" t="s">
        <v>851</v>
      </c>
      <c r="N22" s="44" t="s">
        <v>911</v>
      </c>
      <c r="U22" s="81"/>
      <c r="AF22" s="47" t="s">
        <v>835</v>
      </c>
      <c r="AJ22" s="47" t="s">
        <v>431</v>
      </c>
    </row>
    <row r="23" spans="9:36" x14ac:dyDescent="0.25">
      <c r="I23" s="45" t="s">
        <v>318</v>
      </c>
      <c r="J23" s="45" t="s">
        <v>817</v>
      </c>
      <c r="K23" s="46" t="s">
        <v>912</v>
      </c>
      <c r="L23" s="40" t="str">
        <f t="shared" si="0"/>
        <v>Adorigo</v>
      </c>
      <c r="M23" s="40" t="s">
        <v>852</v>
      </c>
      <c r="N23" s="44" t="s">
        <v>913</v>
      </c>
      <c r="U23" s="82"/>
      <c r="AJ23" s="47" t="s">
        <v>839</v>
      </c>
    </row>
    <row r="24" spans="9:36" x14ac:dyDescent="0.25">
      <c r="I24" s="45" t="s">
        <v>113</v>
      </c>
      <c r="J24" s="45" t="s">
        <v>113</v>
      </c>
      <c r="K24" s="46" t="s">
        <v>914</v>
      </c>
      <c r="L24" s="40" t="str">
        <f t="shared" si="0"/>
        <v>Afife</v>
      </c>
      <c r="N24" s="44" t="s">
        <v>915</v>
      </c>
      <c r="U24" s="81"/>
      <c r="AJ24" s="47" t="s">
        <v>318</v>
      </c>
    </row>
    <row r="25" spans="9:36" x14ac:dyDescent="0.25">
      <c r="I25" s="45" t="s">
        <v>27</v>
      </c>
      <c r="J25" s="45" t="s">
        <v>595</v>
      </c>
      <c r="K25" s="46" t="s">
        <v>916</v>
      </c>
      <c r="L25" s="40" t="str">
        <f t="shared" si="0"/>
        <v>Agilde</v>
      </c>
      <c r="N25" s="44" t="s">
        <v>917</v>
      </c>
      <c r="U25" s="82"/>
      <c r="AJ25" s="47" t="s">
        <v>849</v>
      </c>
    </row>
    <row r="26" spans="9:36" x14ac:dyDescent="0.25">
      <c r="I26" s="42" t="s">
        <v>30</v>
      </c>
      <c r="J26" s="42" t="s">
        <v>382</v>
      </c>
      <c r="K26" s="43" t="s">
        <v>918</v>
      </c>
      <c r="L26" s="40" t="str">
        <f t="shared" si="0"/>
        <v>Agregação Das Freguesias Sul De Pinhel</v>
      </c>
      <c r="N26" s="44" t="s">
        <v>919</v>
      </c>
      <c r="U26" s="81"/>
    </row>
    <row r="27" spans="9:36" x14ac:dyDescent="0.25">
      <c r="I27" s="42" t="s">
        <v>69</v>
      </c>
      <c r="J27" s="42" t="s">
        <v>299</v>
      </c>
      <c r="K27" s="43" t="s">
        <v>920</v>
      </c>
      <c r="L27" s="40" t="str">
        <f t="shared" si="0"/>
        <v>Agrela</v>
      </c>
      <c r="N27" s="44" t="s">
        <v>921</v>
      </c>
      <c r="R27" s="41" t="s">
        <v>3820</v>
      </c>
      <c r="S27" s="84" t="e">
        <f>VLOOKUP(Formulário!W37,T27:U44,2,0)</f>
        <v>#N/A</v>
      </c>
      <c r="T27" s="79" t="s">
        <v>334</v>
      </c>
      <c r="U27" s="79" t="s">
        <v>334</v>
      </c>
    </row>
    <row r="28" spans="9:36" x14ac:dyDescent="0.25">
      <c r="I28" s="42" t="s">
        <v>39</v>
      </c>
      <c r="J28" s="42" t="s">
        <v>847</v>
      </c>
      <c r="K28" s="43" t="s">
        <v>922</v>
      </c>
      <c r="L28" s="40" t="str">
        <f t="shared" si="0"/>
        <v>Agrochão</v>
      </c>
      <c r="N28" s="44" t="s">
        <v>581</v>
      </c>
      <c r="R28" s="41" t="s">
        <v>3821</v>
      </c>
      <c r="S28" s="47" t="e">
        <f>VLOOKUP(Formulário!F56,T27:U44,2,0)</f>
        <v>#N/A</v>
      </c>
      <c r="T28" s="79" t="s">
        <v>586</v>
      </c>
      <c r="U28" s="79" t="s">
        <v>586</v>
      </c>
    </row>
    <row r="29" spans="9:36" x14ac:dyDescent="0.25">
      <c r="I29" s="45" t="s">
        <v>69</v>
      </c>
      <c r="J29" s="45" t="s">
        <v>299</v>
      </c>
      <c r="K29" s="46" t="s">
        <v>923</v>
      </c>
      <c r="L29" s="40" t="str">
        <f t="shared" si="0"/>
        <v>Água Longa</v>
      </c>
      <c r="N29" s="44" t="s">
        <v>137</v>
      </c>
      <c r="T29" s="79" t="s">
        <v>28</v>
      </c>
      <c r="U29" s="79" t="s">
        <v>28</v>
      </c>
    </row>
    <row r="30" spans="9:36" x14ac:dyDescent="0.25">
      <c r="I30" s="42" t="s">
        <v>91</v>
      </c>
      <c r="J30" s="42" t="s">
        <v>825</v>
      </c>
      <c r="K30" s="43" t="s">
        <v>924</v>
      </c>
      <c r="L30" s="40" t="str">
        <f t="shared" si="0"/>
        <v>Água Revés E Crasto</v>
      </c>
      <c r="N30" s="44" t="s">
        <v>925</v>
      </c>
      <c r="T30" s="79" t="s">
        <v>40</v>
      </c>
      <c r="U30" s="79" t="s">
        <v>40</v>
      </c>
    </row>
    <row r="31" spans="9:36" x14ac:dyDescent="0.25">
      <c r="I31" s="45" t="s">
        <v>18</v>
      </c>
      <c r="J31" s="45" t="s">
        <v>19</v>
      </c>
      <c r="K31" s="46" t="s">
        <v>926</v>
      </c>
      <c r="L31" s="40" t="str">
        <f t="shared" si="0"/>
        <v>Aguada De Cima</v>
      </c>
      <c r="N31" s="44" t="s">
        <v>927</v>
      </c>
      <c r="T31" s="79" t="s">
        <v>326</v>
      </c>
      <c r="U31" s="79" t="s">
        <v>928</v>
      </c>
    </row>
    <row r="32" spans="9:36" x14ac:dyDescent="0.25">
      <c r="I32" s="45" t="s">
        <v>113</v>
      </c>
      <c r="J32" s="45" t="s">
        <v>768</v>
      </c>
      <c r="K32" s="46" t="s">
        <v>929</v>
      </c>
      <c r="L32" s="40" t="str">
        <f t="shared" si="0"/>
        <v>Agualonga</v>
      </c>
      <c r="N32" s="44" t="s">
        <v>851</v>
      </c>
      <c r="T32" s="79" t="s">
        <v>316</v>
      </c>
      <c r="U32" s="79" t="s">
        <v>316</v>
      </c>
    </row>
    <row r="33" spans="9:21" x14ac:dyDescent="0.25">
      <c r="I33" s="45" t="s">
        <v>30</v>
      </c>
      <c r="J33" s="45" t="s">
        <v>794</v>
      </c>
      <c r="K33" s="46" t="s">
        <v>930</v>
      </c>
      <c r="L33" s="40" t="str">
        <f t="shared" si="0"/>
        <v>Águas Belas</v>
      </c>
      <c r="N33" s="44" t="s">
        <v>931</v>
      </c>
      <c r="T33" s="79" t="s">
        <v>609</v>
      </c>
      <c r="U33" s="79" t="s">
        <v>932</v>
      </c>
    </row>
    <row r="34" spans="9:21" x14ac:dyDescent="0.25">
      <c r="I34" s="42" t="s">
        <v>6</v>
      </c>
      <c r="J34" s="42" t="s">
        <v>681</v>
      </c>
      <c r="K34" s="43" t="s">
        <v>930</v>
      </c>
      <c r="L34" s="40" t="str">
        <f t="shared" si="0"/>
        <v>Águas Belas</v>
      </c>
      <c r="N34" s="44" t="s">
        <v>249</v>
      </c>
      <c r="T34" s="79" t="s">
        <v>649</v>
      </c>
      <c r="U34" s="79" t="s">
        <v>649</v>
      </c>
    </row>
    <row r="35" spans="9:21" x14ac:dyDescent="0.25">
      <c r="I35" s="42" t="s">
        <v>91</v>
      </c>
      <c r="J35" s="42" t="s">
        <v>124</v>
      </c>
      <c r="K35" s="43" t="s">
        <v>933</v>
      </c>
      <c r="L35" s="40" t="str">
        <f t="shared" si="0"/>
        <v>Águas Frias</v>
      </c>
      <c r="N35" s="44" t="s">
        <v>397</v>
      </c>
      <c r="T35" s="79" t="s">
        <v>370</v>
      </c>
      <c r="U35" s="79" t="s">
        <v>370</v>
      </c>
    </row>
    <row r="36" spans="9:21" x14ac:dyDescent="0.25">
      <c r="I36" s="42" t="s">
        <v>127</v>
      </c>
      <c r="J36" s="42" t="s">
        <v>258</v>
      </c>
      <c r="K36" s="43" t="s">
        <v>934</v>
      </c>
      <c r="L36" s="40" t="str">
        <f t="shared" si="0"/>
        <v>Águas Livres</v>
      </c>
      <c r="N36" s="44" t="s">
        <v>935</v>
      </c>
      <c r="T36" s="79" t="s">
        <v>342</v>
      </c>
      <c r="U36" s="79" t="s">
        <v>342</v>
      </c>
    </row>
    <row r="37" spans="9:21" x14ac:dyDescent="0.25">
      <c r="I37" s="45" t="s">
        <v>69</v>
      </c>
      <c r="J37" s="45" t="s">
        <v>207</v>
      </c>
      <c r="K37" s="46" t="s">
        <v>936</v>
      </c>
      <c r="L37" s="40" t="str">
        <f t="shared" si="0"/>
        <v>Águas Santas</v>
      </c>
      <c r="N37" s="44" t="s">
        <v>937</v>
      </c>
      <c r="T37" s="79" t="s">
        <v>508</v>
      </c>
      <c r="U37" s="79" t="s">
        <v>508</v>
      </c>
    </row>
    <row r="38" spans="9:21" x14ac:dyDescent="0.25">
      <c r="I38" s="45" t="s">
        <v>94</v>
      </c>
      <c r="J38" s="45" t="s">
        <v>356</v>
      </c>
      <c r="K38" s="46" t="s">
        <v>938</v>
      </c>
      <c r="L38" s="40" t="str">
        <f t="shared" si="0"/>
        <v>Aguda</v>
      </c>
      <c r="N38" s="44" t="s">
        <v>939</v>
      </c>
      <c r="T38" s="79" t="s">
        <v>626</v>
      </c>
      <c r="U38" s="79" t="s">
        <v>626</v>
      </c>
    </row>
    <row r="39" spans="9:21" x14ac:dyDescent="0.25">
      <c r="I39" s="42" t="s">
        <v>113</v>
      </c>
      <c r="J39" s="42" t="s">
        <v>248</v>
      </c>
      <c r="K39" s="43" t="s">
        <v>940</v>
      </c>
      <c r="L39" s="40" t="str">
        <f t="shared" si="0"/>
        <v>Aguiã</v>
      </c>
      <c r="N39" s="44" t="s">
        <v>941</v>
      </c>
      <c r="T39" s="79" t="s">
        <v>70</v>
      </c>
      <c r="U39" s="79" t="s">
        <v>70</v>
      </c>
    </row>
    <row r="40" spans="9:21" x14ac:dyDescent="0.25">
      <c r="I40" s="45" t="s">
        <v>42</v>
      </c>
      <c r="J40" s="45" t="s">
        <v>827</v>
      </c>
      <c r="K40" s="46" t="s">
        <v>942</v>
      </c>
      <c r="L40" s="40" t="str">
        <f t="shared" si="0"/>
        <v>Aguiar</v>
      </c>
      <c r="N40" s="44" t="s">
        <v>943</v>
      </c>
      <c r="T40" s="79" t="s">
        <v>519</v>
      </c>
      <c r="U40" s="79" t="s">
        <v>944</v>
      </c>
    </row>
    <row r="41" spans="9:21" x14ac:dyDescent="0.25">
      <c r="I41" s="45" t="s">
        <v>69</v>
      </c>
      <c r="J41" s="45" t="s">
        <v>766</v>
      </c>
      <c r="K41" s="46" t="s">
        <v>945</v>
      </c>
      <c r="L41" s="40" t="str">
        <f t="shared" si="0"/>
        <v>Aguiar De Sousa</v>
      </c>
      <c r="N41" s="44" t="s">
        <v>946</v>
      </c>
      <c r="T41" s="79" t="s">
        <v>576</v>
      </c>
      <c r="U41" s="79" t="s">
        <v>947</v>
      </c>
    </row>
    <row r="42" spans="9:21" x14ac:dyDescent="0.25">
      <c r="I42" s="45" t="s">
        <v>39</v>
      </c>
      <c r="J42" s="45" t="s">
        <v>57</v>
      </c>
      <c r="K42" s="46" t="s">
        <v>948</v>
      </c>
      <c r="L42" s="40" t="str">
        <f t="shared" si="0"/>
        <v>Aguieiras</v>
      </c>
      <c r="N42" s="44" t="s">
        <v>154</v>
      </c>
      <c r="T42" s="79" t="s">
        <v>114</v>
      </c>
      <c r="U42" s="79" t="s">
        <v>949</v>
      </c>
    </row>
    <row r="43" spans="9:21" x14ac:dyDescent="0.25">
      <c r="I43" s="45" t="s">
        <v>69</v>
      </c>
      <c r="J43" s="45" t="s">
        <v>144</v>
      </c>
      <c r="K43" s="46" t="s">
        <v>950</v>
      </c>
      <c r="L43" s="40" t="str">
        <f t="shared" si="0"/>
        <v>Aião</v>
      </c>
      <c r="N43" s="44" t="s">
        <v>951</v>
      </c>
      <c r="T43" s="79" t="s">
        <v>92</v>
      </c>
      <c r="U43" s="79" t="s">
        <v>952</v>
      </c>
    </row>
    <row r="44" spans="9:21" x14ac:dyDescent="0.25">
      <c r="I44" s="42" t="s">
        <v>69</v>
      </c>
      <c r="J44" s="42" t="s">
        <v>144</v>
      </c>
      <c r="K44" s="43" t="s">
        <v>953</v>
      </c>
      <c r="L44" s="40" t="str">
        <f t="shared" si="0"/>
        <v>Airães</v>
      </c>
      <c r="N44" s="44" t="s">
        <v>481</v>
      </c>
      <c r="T44" s="79" t="s">
        <v>362</v>
      </c>
      <c r="U44" s="79" t="s">
        <v>362</v>
      </c>
    </row>
    <row r="45" spans="9:21" x14ac:dyDescent="0.25">
      <c r="I45" s="42" t="s">
        <v>27</v>
      </c>
      <c r="J45" s="42" t="s">
        <v>153</v>
      </c>
      <c r="K45" s="43" t="s">
        <v>954</v>
      </c>
      <c r="L45" s="40" t="str">
        <f t="shared" si="0"/>
        <v>Airó</v>
      </c>
      <c r="N45" s="44" t="s">
        <v>955</v>
      </c>
      <c r="U45" s="81"/>
    </row>
    <row r="46" spans="9:21" x14ac:dyDescent="0.25">
      <c r="I46" s="45" t="s">
        <v>127</v>
      </c>
      <c r="J46" s="45" t="s">
        <v>127</v>
      </c>
      <c r="K46" s="46" t="s">
        <v>956</v>
      </c>
      <c r="L46" s="40" t="str">
        <f t="shared" si="0"/>
        <v>Ajuda</v>
      </c>
      <c r="N46" s="44" t="s">
        <v>586</v>
      </c>
      <c r="U46" s="82"/>
    </row>
    <row r="47" spans="9:21" x14ac:dyDescent="0.25">
      <c r="I47" s="45" t="s">
        <v>228</v>
      </c>
      <c r="J47" s="45" t="s">
        <v>228</v>
      </c>
      <c r="K47" s="46" t="s">
        <v>957</v>
      </c>
      <c r="L47" s="40" t="str">
        <f t="shared" si="0"/>
        <v>Alagoa</v>
      </c>
      <c r="N47" s="44" t="s">
        <v>958</v>
      </c>
      <c r="U47" s="81"/>
    </row>
    <row r="48" spans="9:21" x14ac:dyDescent="0.25">
      <c r="I48" s="42" t="s">
        <v>18</v>
      </c>
      <c r="J48" s="42" t="s">
        <v>53</v>
      </c>
      <c r="K48" s="43" t="s">
        <v>959</v>
      </c>
      <c r="L48" s="40" t="str">
        <f t="shared" si="0"/>
        <v>Albergaria-A-Velha E Valmaior</v>
      </c>
      <c r="N48" s="44" t="s">
        <v>960</v>
      </c>
      <c r="U48" s="82"/>
    </row>
    <row r="49" spans="9:21" x14ac:dyDescent="0.25">
      <c r="I49" s="45" t="s">
        <v>60</v>
      </c>
      <c r="J49" s="45" t="s">
        <v>61</v>
      </c>
      <c r="K49" s="46" t="s">
        <v>961</v>
      </c>
      <c r="L49" s="40" t="str">
        <f t="shared" si="0"/>
        <v>Albufeira E Olhos De Água</v>
      </c>
      <c r="N49" s="44" t="s">
        <v>962</v>
      </c>
      <c r="U49" s="81"/>
    </row>
    <row r="50" spans="9:21" x14ac:dyDescent="0.25">
      <c r="I50" s="42" t="s">
        <v>6</v>
      </c>
      <c r="J50" s="42" t="s">
        <v>760</v>
      </c>
      <c r="K50" s="43" t="s">
        <v>963</v>
      </c>
      <c r="L50" s="40" t="str">
        <f t="shared" si="0"/>
        <v>Alburitel</v>
      </c>
      <c r="N50" s="44" t="s">
        <v>964</v>
      </c>
      <c r="U50" s="82"/>
    </row>
    <row r="51" spans="9:21" x14ac:dyDescent="0.25">
      <c r="I51" s="45" t="s">
        <v>127</v>
      </c>
      <c r="J51" s="45" t="s">
        <v>460</v>
      </c>
      <c r="K51" s="46" t="s">
        <v>965</v>
      </c>
      <c r="L51" s="40" t="str">
        <f t="shared" si="0"/>
        <v>Alcabideche</v>
      </c>
      <c r="N51" s="44" t="s">
        <v>966</v>
      </c>
      <c r="U51" s="81"/>
    </row>
    <row r="52" spans="9:21" x14ac:dyDescent="0.25">
      <c r="I52" s="45" t="s">
        <v>42</v>
      </c>
      <c r="J52" s="45" t="s">
        <v>827</v>
      </c>
      <c r="K52" s="46" t="s">
        <v>967</v>
      </c>
      <c r="L52" s="40" t="str">
        <f t="shared" si="0"/>
        <v>Alcáçovas</v>
      </c>
      <c r="N52" s="44" t="s">
        <v>28</v>
      </c>
      <c r="U52" s="82"/>
    </row>
    <row r="53" spans="9:21" x14ac:dyDescent="0.25">
      <c r="I53" s="42" t="s">
        <v>318</v>
      </c>
      <c r="J53" s="42" t="s">
        <v>712</v>
      </c>
      <c r="K53" s="43" t="s">
        <v>968</v>
      </c>
      <c r="L53" s="40" t="str">
        <f t="shared" si="0"/>
        <v>Alcafache</v>
      </c>
      <c r="N53" s="44" t="s">
        <v>40</v>
      </c>
      <c r="U53" s="81"/>
    </row>
    <row r="54" spans="9:21" x14ac:dyDescent="0.25">
      <c r="I54" s="45" t="s">
        <v>325</v>
      </c>
      <c r="J54" s="45" t="s">
        <v>690</v>
      </c>
      <c r="K54" s="46" t="s">
        <v>969</v>
      </c>
      <c r="L54" s="40" t="str">
        <f t="shared" si="0"/>
        <v>Alcaide</v>
      </c>
      <c r="N54" s="44" t="s">
        <v>970</v>
      </c>
      <c r="U54" s="82"/>
    </row>
    <row r="55" spans="9:21" x14ac:dyDescent="0.25">
      <c r="I55" s="42" t="s">
        <v>325</v>
      </c>
      <c r="J55" s="42" t="s">
        <v>325</v>
      </c>
      <c r="K55" s="43" t="s">
        <v>971</v>
      </c>
      <c r="L55" s="40" t="str">
        <f t="shared" si="0"/>
        <v>Alcains</v>
      </c>
      <c r="N55" s="44" t="s">
        <v>972</v>
      </c>
      <c r="U55" s="81"/>
    </row>
    <row r="56" spans="9:21" x14ac:dyDescent="0.25">
      <c r="I56" s="42" t="s">
        <v>6</v>
      </c>
      <c r="J56" s="42" t="s">
        <v>6</v>
      </c>
      <c r="K56" s="43" t="s">
        <v>973</v>
      </c>
      <c r="L56" s="40" t="str">
        <f t="shared" si="0"/>
        <v>Alcanede</v>
      </c>
      <c r="N56" s="44" t="s">
        <v>441</v>
      </c>
      <c r="U56" s="82"/>
    </row>
    <row r="57" spans="9:21" x14ac:dyDescent="0.25">
      <c r="I57" s="45" t="s">
        <v>6</v>
      </c>
      <c r="J57" s="45" t="s">
        <v>6</v>
      </c>
      <c r="K57" s="46" t="s">
        <v>974</v>
      </c>
      <c r="L57" s="40" t="str">
        <f t="shared" si="0"/>
        <v>Alcanhões</v>
      </c>
      <c r="N57" s="44" t="s">
        <v>975</v>
      </c>
      <c r="U57" s="81"/>
    </row>
    <row r="58" spans="9:21" x14ac:dyDescent="0.25">
      <c r="I58" s="42" t="s">
        <v>127</v>
      </c>
      <c r="J58" s="42" t="s">
        <v>127</v>
      </c>
      <c r="K58" s="43" t="s">
        <v>976</v>
      </c>
      <c r="L58" s="40" t="str">
        <f t="shared" si="0"/>
        <v>Alcântara</v>
      </c>
      <c r="N58" s="44" t="s">
        <v>977</v>
      </c>
      <c r="U58" s="82"/>
    </row>
    <row r="59" spans="9:21" x14ac:dyDescent="0.25">
      <c r="I59" s="45" t="s">
        <v>6</v>
      </c>
      <c r="J59" s="45" t="s">
        <v>802</v>
      </c>
      <c r="K59" s="46" t="s">
        <v>978</v>
      </c>
      <c r="L59" s="40" t="str">
        <f t="shared" si="0"/>
        <v>Alcaravela</v>
      </c>
      <c r="N59" s="44" t="s">
        <v>979</v>
      </c>
      <c r="U59" s="81"/>
    </row>
    <row r="60" spans="9:21" x14ac:dyDescent="0.25">
      <c r="I60" s="42" t="s">
        <v>325</v>
      </c>
      <c r="J60" s="42" t="s">
        <v>690</v>
      </c>
      <c r="K60" s="43" t="s">
        <v>980</v>
      </c>
      <c r="L60" s="40" t="str">
        <f t="shared" si="0"/>
        <v>Alcaria</v>
      </c>
      <c r="N60" s="44" t="s">
        <v>981</v>
      </c>
      <c r="U60" s="82"/>
    </row>
    <row r="61" spans="9:21" x14ac:dyDescent="0.25">
      <c r="I61" s="45" t="s">
        <v>167</v>
      </c>
      <c r="J61" s="45" t="s">
        <v>723</v>
      </c>
      <c r="K61" s="46" t="s">
        <v>982</v>
      </c>
      <c r="L61" s="40" t="str">
        <f t="shared" si="0"/>
        <v>Alcaria Ruiva</v>
      </c>
      <c r="N61" s="44" t="s">
        <v>983</v>
      </c>
      <c r="U61" s="81"/>
    </row>
    <row r="62" spans="9:21" x14ac:dyDescent="0.25">
      <c r="I62" s="42" t="s">
        <v>6</v>
      </c>
      <c r="J62" s="42" t="s">
        <v>792</v>
      </c>
      <c r="K62" s="43" t="s">
        <v>984</v>
      </c>
      <c r="L62" s="40" t="str">
        <f t="shared" si="0"/>
        <v>Alcobertas</v>
      </c>
      <c r="N62" s="44" t="s">
        <v>985</v>
      </c>
      <c r="U62" s="82"/>
    </row>
    <row r="63" spans="9:21" x14ac:dyDescent="0.25">
      <c r="I63" s="42" t="s">
        <v>72</v>
      </c>
      <c r="J63" s="42" t="s">
        <v>105</v>
      </c>
      <c r="K63" s="43" t="s">
        <v>105</v>
      </c>
      <c r="L63" s="40" t="str">
        <f t="shared" si="0"/>
        <v>Alcochete</v>
      </c>
      <c r="N63" s="44" t="s">
        <v>986</v>
      </c>
      <c r="U63" s="81"/>
    </row>
    <row r="64" spans="9:21" x14ac:dyDescent="0.25">
      <c r="I64" s="42" t="s">
        <v>127</v>
      </c>
      <c r="J64" s="42" t="s">
        <v>372</v>
      </c>
      <c r="K64" s="43" t="s">
        <v>987</v>
      </c>
      <c r="L64" s="40" t="str">
        <f t="shared" si="0"/>
        <v>Alcoentre</v>
      </c>
      <c r="N64" s="44" t="s">
        <v>988</v>
      </c>
      <c r="U64" s="82"/>
    </row>
    <row r="65" spans="9:21" x14ac:dyDescent="0.25">
      <c r="I65" s="42" t="s">
        <v>318</v>
      </c>
      <c r="J65" s="42" t="s">
        <v>849</v>
      </c>
      <c r="K65" s="43" t="s">
        <v>989</v>
      </c>
      <c r="L65" s="40" t="str">
        <f t="shared" si="0"/>
        <v>Alcofra</v>
      </c>
      <c r="N65" s="44" t="s">
        <v>461</v>
      </c>
      <c r="U65" s="81"/>
    </row>
    <row r="66" spans="9:21" x14ac:dyDescent="0.25">
      <c r="I66" s="45" t="s">
        <v>325</v>
      </c>
      <c r="J66" s="45" t="s">
        <v>690</v>
      </c>
      <c r="K66" s="46" t="s">
        <v>990</v>
      </c>
      <c r="L66" s="40" t="str">
        <f t="shared" ref="L66:L129" si="1">PROPER((LOWER(K66)))</f>
        <v>Alcongosta</v>
      </c>
      <c r="N66" s="44" t="s">
        <v>991</v>
      </c>
      <c r="U66" s="82"/>
    </row>
    <row r="67" spans="9:21" x14ac:dyDescent="0.25">
      <c r="I67" s="42" t="s">
        <v>27</v>
      </c>
      <c r="J67" s="42" t="s">
        <v>175</v>
      </c>
      <c r="K67" s="43" t="s">
        <v>992</v>
      </c>
      <c r="L67" s="40" t="str">
        <f t="shared" si="1"/>
        <v>Aldão</v>
      </c>
      <c r="N67" s="44" t="s">
        <v>326</v>
      </c>
      <c r="U67" s="81"/>
    </row>
    <row r="68" spans="9:21" x14ac:dyDescent="0.25">
      <c r="I68" s="45" t="s">
        <v>228</v>
      </c>
      <c r="J68" s="45" t="s">
        <v>645</v>
      </c>
      <c r="K68" s="46" t="s">
        <v>993</v>
      </c>
      <c r="L68" s="40" t="str">
        <f t="shared" si="1"/>
        <v>Aldeia Da Mata</v>
      </c>
      <c r="N68" s="44" t="s">
        <v>994</v>
      </c>
      <c r="U68" s="82"/>
    </row>
    <row r="69" spans="9:21" x14ac:dyDescent="0.25">
      <c r="I69" s="45" t="s">
        <v>30</v>
      </c>
      <c r="J69" s="45" t="s">
        <v>794</v>
      </c>
      <c r="K69" s="46" t="s">
        <v>995</v>
      </c>
      <c r="L69" s="40" t="str">
        <f t="shared" si="1"/>
        <v>Aldeia Da Ponte</v>
      </c>
      <c r="N69" s="44" t="s">
        <v>996</v>
      </c>
      <c r="U69" s="81"/>
    </row>
    <row r="70" spans="9:21" x14ac:dyDescent="0.25">
      <c r="I70" s="42" t="s">
        <v>307</v>
      </c>
      <c r="J70" s="42" t="s">
        <v>759</v>
      </c>
      <c r="K70" s="43" t="s">
        <v>997</v>
      </c>
      <c r="L70" s="40" t="str">
        <f t="shared" si="1"/>
        <v>Aldeia Das Dez</v>
      </c>
      <c r="N70" s="44" t="s">
        <v>998</v>
      </c>
      <c r="U70" s="82"/>
    </row>
    <row r="71" spans="9:21" x14ac:dyDescent="0.25">
      <c r="I71" s="42" t="s">
        <v>325</v>
      </c>
      <c r="J71" s="42" t="s">
        <v>698</v>
      </c>
      <c r="K71" s="43" t="s">
        <v>999</v>
      </c>
      <c r="L71" s="40" t="str">
        <f t="shared" si="1"/>
        <v>Aldeia De Santa Margarida</v>
      </c>
      <c r="N71" s="44" t="s">
        <v>1000</v>
      </c>
      <c r="U71" s="81"/>
    </row>
    <row r="72" spans="9:21" x14ac:dyDescent="0.25">
      <c r="I72" s="45" t="s">
        <v>325</v>
      </c>
      <c r="J72" s="45" t="s">
        <v>406</v>
      </c>
      <c r="K72" s="46" t="s">
        <v>1001</v>
      </c>
      <c r="L72" s="40" t="str">
        <f t="shared" si="1"/>
        <v>Aldeia De São Francisco De Assis</v>
      </c>
      <c r="N72" s="44" t="s">
        <v>1002</v>
      </c>
      <c r="U72" s="82"/>
    </row>
    <row r="73" spans="9:21" x14ac:dyDescent="0.25">
      <c r="I73" s="45" t="s">
        <v>30</v>
      </c>
      <c r="J73" s="45" t="s">
        <v>30</v>
      </c>
      <c r="K73" s="46" t="s">
        <v>1003</v>
      </c>
      <c r="L73" s="40" t="str">
        <f t="shared" si="1"/>
        <v>Aldeia Do Bispo</v>
      </c>
      <c r="N73" s="44" t="s">
        <v>1004</v>
      </c>
      <c r="U73" s="81"/>
    </row>
    <row r="74" spans="9:21" x14ac:dyDescent="0.25">
      <c r="I74" s="42" t="s">
        <v>30</v>
      </c>
      <c r="J74" s="42" t="s">
        <v>794</v>
      </c>
      <c r="K74" s="43" t="s">
        <v>1003</v>
      </c>
      <c r="L74" s="40" t="str">
        <f t="shared" si="1"/>
        <v>Aldeia Do Bispo</v>
      </c>
      <c r="N74" s="44" t="s">
        <v>1005</v>
      </c>
      <c r="U74" s="82"/>
    </row>
    <row r="75" spans="9:21" x14ac:dyDescent="0.25">
      <c r="I75" s="42" t="s">
        <v>167</v>
      </c>
      <c r="J75" s="42" t="s">
        <v>210</v>
      </c>
      <c r="K75" s="43" t="s">
        <v>1006</v>
      </c>
      <c r="L75" s="40" t="str">
        <f t="shared" si="1"/>
        <v>Aldeia Dos Fernandes</v>
      </c>
      <c r="N75" s="44" t="s">
        <v>1007</v>
      </c>
      <c r="U75" s="81"/>
    </row>
    <row r="76" spans="9:21" x14ac:dyDescent="0.25">
      <c r="I76" s="42" t="s">
        <v>30</v>
      </c>
      <c r="J76" s="42" t="s">
        <v>821</v>
      </c>
      <c r="K76" s="43" t="s">
        <v>1008</v>
      </c>
      <c r="L76" s="40" t="str">
        <f t="shared" si="1"/>
        <v>Aldeia Nova</v>
      </c>
      <c r="N76" s="44" t="s">
        <v>125</v>
      </c>
      <c r="U76" s="82"/>
    </row>
    <row r="77" spans="9:21" x14ac:dyDescent="0.25">
      <c r="I77" s="42" t="s">
        <v>30</v>
      </c>
      <c r="J77" s="42" t="s">
        <v>794</v>
      </c>
      <c r="K77" s="43" t="s">
        <v>1009</v>
      </c>
      <c r="L77" s="40" t="str">
        <f t="shared" si="1"/>
        <v>Aldeia Velha</v>
      </c>
      <c r="N77" s="44" t="s">
        <v>1010</v>
      </c>
      <c r="U77" s="81"/>
    </row>
    <row r="78" spans="9:21" x14ac:dyDescent="0.25">
      <c r="I78" s="45" t="s">
        <v>228</v>
      </c>
      <c r="J78" s="45" t="s">
        <v>364</v>
      </c>
      <c r="K78" s="46" t="s">
        <v>1009</v>
      </c>
      <c r="L78" s="40" t="str">
        <f t="shared" si="1"/>
        <v>Aldeia Velha</v>
      </c>
      <c r="N78" s="44" t="s">
        <v>316</v>
      </c>
      <c r="U78" s="82"/>
    </row>
    <row r="79" spans="9:21" x14ac:dyDescent="0.25">
      <c r="I79" s="42" t="s">
        <v>30</v>
      </c>
      <c r="J79" s="42" t="s">
        <v>30</v>
      </c>
      <c r="K79" s="43" t="s">
        <v>1011</v>
      </c>
      <c r="L79" s="40" t="str">
        <f t="shared" si="1"/>
        <v>Aldeia Viçosa</v>
      </c>
      <c r="N79" s="44" t="s">
        <v>1012</v>
      </c>
      <c r="U79" s="81"/>
    </row>
    <row r="80" spans="9:21" x14ac:dyDescent="0.25">
      <c r="I80" s="42" t="s">
        <v>318</v>
      </c>
      <c r="J80" s="42" t="s">
        <v>319</v>
      </c>
      <c r="K80" s="43" t="s">
        <v>1013</v>
      </c>
      <c r="L80" s="40" t="str">
        <f t="shared" si="1"/>
        <v>Aldeias</v>
      </c>
      <c r="N80" s="44" t="s">
        <v>1014</v>
      </c>
      <c r="U80" s="82"/>
    </row>
    <row r="81" spans="9:21" x14ac:dyDescent="0.25">
      <c r="I81" s="45" t="s">
        <v>27</v>
      </c>
      <c r="J81" s="45" t="s">
        <v>153</v>
      </c>
      <c r="K81" s="46" t="s">
        <v>1015</v>
      </c>
      <c r="L81" s="40" t="str">
        <f t="shared" si="1"/>
        <v>Aldreu</v>
      </c>
      <c r="N81" s="44" t="s">
        <v>1016</v>
      </c>
      <c r="U81" s="81"/>
    </row>
    <row r="82" spans="9:21" x14ac:dyDescent="0.25">
      <c r="I82" s="42" t="s">
        <v>228</v>
      </c>
      <c r="J82" s="42" t="s">
        <v>228</v>
      </c>
      <c r="K82" s="43" t="s">
        <v>1017</v>
      </c>
      <c r="L82" s="40" t="str">
        <f t="shared" si="1"/>
        <v>Alegrete</v>
      </c>
      <c r="N82" s="44" t="s">
        <v>1018</v>
      </c>
      <c r="U82" s="82"/>
    </row>
    <row r="83" spans="9:21" x14ac:dyDescent="0.25">
      <c r="I83" s="42" t="s">
        <v>39</v>
      </c>
      <c r="J83" s="42" t="s">
        <v>39</v>
      </c>
      <c r="K83" s="43" t="s">
        <v>1019</v>
      </c>
      <c r="L83" s="40" t="str">
        <f t="shared" si="1"/>
        <v>Alfaião</v>
      </c>
      <c r="N83" s="44" t="s">
        <v>407</v>
      </c>
      <c r="U83" s="81"/>
    </row>
    <row r="84" spans="9:21" x14ac:dyDescent="0.25">
      <c r="I84" s="45" t="s">
        <v>30</v>
      </c>
      <c r="J84" s="45" t="s">
        <v>794</v>
      </c>
      <c r="K84" s="46" t="s">
        <v>1020</v>
      </c>
      <c r="L84" s="40" t="str">
        <f t="shared" si="1"/>
        <v>Alfaiates</v>
      </c>
      <c r="N84" s="44" t="s">
        <v>1021</v>
      </c>
      <c r="U84" s="82"/>
    </row>
    <row r="85" spans="9:21" x14ac:dyDescent="0.25">
      <c r="I85" s="45" t="s">
        <v>39</v>
      </c>
      <c r="J85" s="45" t="s">
        <v>139</v>
      </c>
      <c r="K85" s="46" t="s">
        <v>139</v>
      </c>
      <c r="L85" s="40" t="str">
        <f t="shared" si="1"/>
        <v>Alfândega Da Fé</v>
      </c>
      <c r="N85" s="44" t="s">
        <v>1022</v>
      </c>
      <c r="U85" s="81"/>
    </row>
    <row r="86" spans="9:21" x14ac:dyDescent="0.25">
      <c r="I86" s="42" t="s">
        <v>91</v>
      </c>
      <c r="J86" s="42" t="s">
        <v>841</v>
      </c>
      <c r="K86" s="43" t="s">
        <v>1023</v>
      </c>
      <c r="L86" s="40" t="str">
        <f t="shared" si="1"/>
        <v>Alfarela De Jales</v>
      </c>
      <c r="N86" s="44" t="s">
        <v>1024</v>
      </c>
      <c r="U86" s="82"/>
    </row>
    <row r="87" spans="9:21" x14ac:dyDescent="0.25">
      <c r="I87" s="45" t="s">
        <v>307</v>
      </c>
      <c r="J87" s="45" t="s">
        <v>814</v>
      </c>
      <c r="K87" s="46" t="s">
        <v>1025</v>
      </c>
      <c r="L87" s="40" t="str">
        <f t="shared" si="1"/>
        <v>Alfarelos</v>
      </c>
      <c r="N87" s="44" t="s">
        <v>621</v>
      </c>
      <c r="U87" s="81"/>
    </row>
    <row r="88" spans="9:21" x14ac:dyDescent="0.25">
      <c r="I88" s="42" t="s">
        <v>94</v>
      </c>
      <c r="J88" s="42" t="s">
        <v>95</v>
      </c>
      <c r="K88" s="43" t="s">
        <v>1026</v>
      </c>
      <c r="L88" s="40" t="str">
        <f t="shared" si="1"/>
        <v>Alfeizerão</v>
      </c>
      <c r="N88" s="44" t="s">
        <v>1027</v>
      </c>
      <c r="U88" s="82"/>
    </row>
    <row r="89" spans="9:21" x14ac:dyDescent="0.25">
      <c r="I89" s="42" t="s">
        <v>69</v>
      </c>
      <c r="J89" s="42" t="s">
        <v>283</v>
      </c>
      <c r="K89" s="43" t="s">
        <v>1028</v>
      </c>
      <c r="L89" s="40" t="str">
        <f t="shared" si="1"/>
        <v>Alfena</v>
      </c>
      <c r="N89" s="44" t="s">
        <v>1029</v>
      </c>
      <c r="U89" s="81"/>
    </row>
    <row r="90" spans="9:21" x14ac:dyDescent="0.25">
      <c r="I90" s="42" t="s">
        <v>60</v>
      </c>
      <c r="J90" s="42" t="s">
        <v>734</v>
      </c>
      <c r="K90" s="43" t="s">
        <v>1030</v>
      </c>
      <c r="L90" s="40" t="str">
        <f t="shared" si="1"/>
        <v>Alferce</v>
      </c>
      <c r="N90" s="44" t="s">
        <v>1031</v>
      </c>
      <c r="U90" s="82"/>
    </row>
    <row r="91" spans="9:21" x14ac:dyDescent="0.25">
      <c r="I91" s="45" t="s">
        <v>127</v>
      </c>
      <c r="J91" s="45" t="s">
        <v>258</v>
      </c>
      <c r="K91" s="46" t="s">
        <v>1032</v>
      </c>
      <c r="L91" s="40" t="str">
        <f t="shared" si="1"/>
        <v>Alfragide</v>
      </c>
      <c r="N91" s="44" t="s">
        <v>1033</v>
      </c>
      <c r="U91" s="81"/>
    </row>
    <row r="92" spans="9:21" x14ac:dyDescent="0.25">
      <c r="I92" s="45" t="s">
        <v>91</v>
      </c>
      <c r="J92" s="45" t="s">
        <v>825</v>
      </c>
      <c r="K92" s="46" t="s">
        <v>1034</v>
      </c>
      <c r="L92" s="40" t="str">
        <f t="shared" si="1"/>
        <v>Algeriz</v>
      </c>
      <c r="N92" s="44" t="s">
        <v>605</v>
      </c>
      <c r="U92" s="82"/>
    </row>
    <row r="93" spans="9:21" x14ac:dyDescent="0.25">
      <c r="I93" s="45" t="s">
        <v>30</v>
      </c>
      <c r="J93" s="45" t="s">
        <v>685</v>
      </c>
      <c r="K93" s="46" t="s">
        <v>1035</v>
      </c>
      <c r="L93" s="40" t="str">
        <f t="shared" si="1"/>
        <v>Algodres</v>
      </c>
      <c r="N93" s="44" t="s">
        <v>609</v>
      </c>
      <c r="U93" s="81"/>
    </row>
    <row r="94" spans="9:21" x14ac:dyDescent="0.25">
      <c r="I94" s="45" t="s">
        <v>127</v>
      </c>
      <c r="J94" s="45" t="s">
        <v>483</v>
      </c>
      <c r="K94" s="46" t="s">
        <v>1036</v>
      </c>
      <c r="L94" s="40" t="str">
        <f t="shared" si="1"/>
        <v>Alguber</v>
      </c>
      <c r="N94" s="44" t="s">
        <v>165</v>
      </c>
      <c r="U94" s="82"/>
    </row>
    <row r="95" spans="9:21" x14ac:dyDescent="0.25">
      <c r="I95" s="42" t="s">
        <v>127</v>
      </c>
      <c r="J95" s="42" t="s">
        <v>567</v>
      </c>
      <c r="K95" s="43" t="s">
        <v>1037</v>
      </c>
      <c r="L95" s="40" t="str">
        <f t="shared" si="1"/>
        <v>Algueirão-Mem Martins</v>
      </c>
      <c r="N95" s="44" t="s">
        <v>649</v>
      </c>
      <c r="U95" s="81"/>
    </row>
    <row r="96" spans="9:21" x14ac:dyDescent="0.25">
      <c r="I96" s="45" t="s">
        <v>307</v>
      </c>
      <c r="J96" s="45" t="s">
        <v>415</v>
      </c>
      <c r="K96" s="46" t="s">
        <v>1038</v>
      </c>
      <c r="L96" s="40" t="str">
        <f t="shared" si="1"/>
        <v>Alhadas</v>
      </c>
      <c r="N96" s="44" t="s">
        <v>145</v>
      </c>
      <c r="U96" s="82"/>
    </row>
    <row r="97" spans="9:22" x14ac:dyDescent="0.25">
      <c r="I97" s="45" t="s">
        <v>72</v>
      </c>
      <c r="J97" s="45" t="s">
        <v>731</v>
      </c>
      <c r="K97" s="46" t="s">
        <v>1039</v>
      </c>
      <c r="L97" s="40" t="str">
        <f t="shared" si="1"/>
        <v>Alhos Vedros</v>
      </c>
      <c r="N97" s="44" t="s">
        <v>1040</v>
      </c>
      <c r="U97" s="81"/>
    </row>
    <row r="98" spans="9:22" x14ac:dyDescent="0.25">
      <c r="I98" s="42" t="s">
        <v>91</v>
      </c>
      <c r="J98" s="42" t="s">
        <v>147</v>
      </c>
      <c r="K98" s="43" t="s">
        <v>147</v>
      </c>
      <c r="L98" s="40" t="str">
        <f t="shared" si="1"/>
        <v>Alijó</v>
      </c>
      <c r="N98" s="44" t="s">
        <v>1041</v>
      </c>
      <c r="U98" s="82"/>
    </row>
    <row r="99" spans="9:22" x14ac:dyDescent="0.25">
      <c r="I99" s="42" t="s">
        <v>60</v>
      </c>
      <c r="J99" s="42" t="s">
        <v>156</v>
      </c>
      <c r="K99" s="43" t="s">
        <v>156</v>
      </c>
      <c r="L99" s="40" t="str">
        <f t="shared" si="1"/>
        <v>Aljezur</v>
      </c>
      <c r="N99" s="44" t="s">
        <v>416</v>
      </c>
      <c r="U99" s="81"/>
    </row>
    <row r="100" spans="9:22" x14ac:dyDescent="0.25">
      <c r="I100" s="45" t="s">
        <v>94</v>
      </c>
      <c r="J100" s="45" t="s">
        <v>95</v>
      </c>
      <c r="K100" s="46" t="s">
        <v>1042</v>
      </c>
      <c r="L100" s="40" t="str">
        <f t="shared" si="1"/>
        <v>Aljubarrota</v>
      </c>
      <c r="N100" s="44" t="s">
        <v>1043</v>
      </c>
      <c r="U100" s="82"/>
    </row>
    <row r="101" spans="9:22" x14ac:dyDescent="0.25">
      <c r="I101" s="45" t="s">
        <v>325</v>
      </c>
      <c r="J101" s="45" t="s">
        <v>325</v>
      </c>
      <c r="K101" s="46" t="s">
        <v>1044</v>
      </c>
      <c r="L101" s="40" t="str">
        <f t="shared" si="1"/>
        <v>Almaceda</v>
      </c>
      <c r="N101" s="44" t="s">
        <v>1045</v>
      </c>
      <c r="U101" s="81"/>
    </row>
    <row r="102" spans="9:22" x14ac:dyDescent="0.25">
      <c r="I102" s="42" t="s">
        <v>94</v>
      </c>
      <c r="J102" s="42" t="s">
        <v>777</v>
      </c>
      <c r="K102" s="43" t="s">
        <v>1046</v>
      </c>
      <c r="L102" s="40" t="str">
        <f t="shared" si="1"/>
        <v>Almagreira</v>
      </c>
      <c r="N102" s="44" t="s">
        <v>1047</v>
      </c>
      <c r="U102" s="82"/>
    </row>
    <row r="103" spans="9:22" x14ac:dyDescent="0.25">
      <c r="I103" s="42" t="s">
        <v>307</v>
      </c>
      <c r="J103" s="42" t="s">
        <v>307</v>
      </c>
      <c r="K103" s="43" t="s">
        <v>1048</v>
      </c>
      <c r="L103" s="40" t="str">
        <f t="shared" si="1"/>
        <v>Almalaguês</v>
      </c>
      <c r="N103" s="44" t="s">
        <v>1049</v>
      </c>
      <c r="U103" s="81"/>
    </row>
    <row r="104" spans="9:22" x14ac:dyDescent="0.25">
      <c r="I104" s="45" t="s">
        <v>60</v>
      </c>
      <c r="J104" s="45" t="s">
        <v>672</v>
      </c>
      <c r="K104" s="46" t="s">
        <v>1050</v>
      </c>
      <c r="L104" s="40" t="str">
        <f t="shared" si="1"/>
        <v>Almancil</v>
      </c>
      <c r="N104" s="44" t="s">
        <v>1051</v>
      </c>
      <c r="U104" s="82"/>
    </row>
    <row r="105" spans="9:22" x14ac:dyDescent="0.25">
      <c r="I105" s="42" t="s">
        <v>30</v>
      </c>
      <c r="J105" s="42" t="s">
        <v>188</v>
      </c>
      <c r="K105" s="43" t="s">
        <v>188</v>
      </c>
      <c r="L105" s="40" t="str">
        <f t="shared" si="1"/>
        <v>Almeida</v>
      </c>
      <c r="N105" s="44" t="s">
        <v>852</v>
      </c>
      <c r="U105" s="81"/>
      <c r="V105" s="81"/>
    </row>
    <row r="106" spans="9:22" x14ac:dyDescent="0.25">
      <c r="I106" s="45" t="s">
        <v>6</v>
      </c>
      <c r="J106" s="45" t="s">
        <v>199</v>
      </c>
      <c r="K106" s="46" t="s">
        <v>199</v>
      </c>
      <c r="L106" s="40" t="str">
        <f t="shared" si="1"/>
        <v>Almeirim</v>
      </c>
      <c r="N106" s="44" t="s">
        <v>1052</v>
      </c>
      <c r="U106" s="82"/>
      <c r="V106" s="82"/>
    </row>
    <row r="107" spans="9:22" x14ac:dyDescent="0.25">
      <c r="I107" s="45" t="s">
        <v>30</v>
      </c>
      <c r="J107" s="45" t="s">
        <v>838</v>
      </c>
      <c r="K107" s="46" t="s">
        <v>1053</v>
      </c>
      <c r="L107" s="40" t="str">
        <f t="shared" si="1"/>
        <v>Almendra</v>
      </c>
      <c r="N107" s="44" t="s">
        <v>1054</v>
      </c>
      <c r="U107" s="81"/>
      <c r="V107" s="81"/>
    </row>
    <row r="108" spans="9:22" x14ac:dyDescent="0.25">
      <c r="I108" s="42" t="s">
        <v>318</v>
      </c>
      <c r="J108" s="42" t="s">
        <v>570</v>
      </c>
      <c r="K108" s="43" t="s">
        <v>1055</v>
      </c>
      <c r="L108" s="40" t="str">
        <f t="shared" si="1"/>
        <v>Almofala</v>
      </c>
      <c r="N108" s="44" t="s">
        <v>1056</v>
      </c>
      <c r="U108" s="82"/>
      <c r="V108" s="82"/>
    </row>
    <row r="109" spans="9:22" x14ac:dyDescent="0.25">
      <c r="I109" s="45" t="s">
        <v>94</v>
      </c>
      <c r="J109" s="45" t="s">
        <v>240</v>
      </c>
      <c r="K109" s="46" t="s">
        <v>1057</v>
      </c>
      <c r="L109" s="40" t="str">
        <f t="shared" si="1"/>
        <v>Almoster</v>
      </c>
      <c r="N109" s="44" t="s">
        <v>275</v>
      </c>
      <c r="U109" s="81"/>
      <c r="V109" s="81"/>
    </row>
    <row r="110" spans="9:22" x14ac:dyDescent="0.25">
      <c r="I110" s="42" t="s">
        <v>6</v>
      </c>
      <c r="J110" s="42" t="s">
        <v>6</v>
      </c>
      <c r="K110" s="43" t="s">
        <v>1057</v>
      </c>
      <c r="L110" s="40" t="str">
        <f t="shared" si="1"/>
        <v>Almoster</v>
      </c>
      <c r="N110" s="44" t="s">
        <v>1058</v>
      </c>
      <c r="U110" s="82"/>
      <c r="V110" s="82"/>
    </row>
    <row r="111" spans="9:22" x14ac:dyDescent="0.25">
      <c r="I111" s="45" t="s">
        <v>228</v>
      </c>
      <c r="J111" s="45" t="s">
        <v>748</v>
      </c>
      <c r="K111" s="46" t="s">
        <v>1059</v>
      </c>
      <c r="L111" s="40" t="str">
        <f t="shared" si="1"/>
        <v>Alpalhão</v>
      </c>
      <c r="N111" s="44" t="s">
        <v>1060</v>
      </c>
      <c r="U111" s="81"/>
      <c r="V111" s="81"/>
    </row>
    <row r="112" spans="9:22" x14ac:dyDescent="0.25">
      <c r="I112" s="42" t="s">
        <v>325</v>
      </c>
      <c r="J112" s="42" t="s">
        <v>690</v>
      </c>
      <c r="K112" s="43" t="s">
        <v>1061</v>
      </c>
      <c r="L112" s="40" t="str">
        <f t="shared" si="1"/>
        <v>Alpedrinha</v>
      </c>
      <c r="N112" s="44" t="s">
        <v>370</v>
      </c>
      <c r="U112" s="82"/>
      <c r="V112" s="82"/>
    </row>
    <row r="113" spans="9:22" x14ac:dyDescent="0.25">
      <c r="I113" s="42" t="s">
        <v>69</v>
      </c>
      <c r="J113" s="42" t="s">
        <v>714</v>
      </c>
      <c r="K113" s="43" t="s">
        <v>1062</v>
      </c>
      <c r="L113" s="40" t="str">
        <f t="shared" si="1"/>
        <v>Alpendorada, Várzea E Torrão</v>
      </c>
      <c r="N113" s="44" t="s">
        <v>176</v>
      </c>
      <c r="U113" s="81"/>
      <c r="V113" s="81"/>
    </row>
    <row r="114" spans="9:22" x14ac:dyDescent="0.25">
      <c r="I114" s="45" t="s">
        <v>6</v>
      </c>
      <c r="J114" s="45" t="s">
        <v>220</v>
      </c>
      <c r="K114" s="46" t="s">
        <v>220</v>
      </c>
      <c r="L114" s="40" t="str">
        <f t="shared" si="1"/>
        <v>Alpiarça</v>
      </c>
      <c r="N114" s="44" t="s">
        <v>1063</v>
      </c>
      <c r="U114" s="82"/>
      <c r="V114" s="82"/>
    </row>
    <row r="115" spans="9:22" x14ac:dyDescent="0.25">
      <c r="I115" s="45" t="s">
        <v>307</v>
      </c>
      <c r="J115" s="45" t="s">
        <v>415</v>
      </c>
      <c r="K115" s="46" t="s">
        <v>1064</v>
      </c>
      <c r="L115" s="40" t="str">
        <f t="shared" si="1"/>
        <v>Alqueidão</v>
      </c>
      <c r="N115" s="44" t="s">
        <v>1065</v>
      </c>
      <c r="U115" s="81"/>
      <c r="V115" s="81"/>
    </row>
    <row r="116" spans="9:22" x14ac:dyDescent="0.25">
      <c r="I116" s="45" t="s">
        <v>94</v>
      </c>
      <c r="J116" s="45" t="s">
        <v>783</v>
      </c>
      <c r="K116" s="46" t="s">
        <v>1066</v>
      </c>
      <c r="L116" s="40" t="str">
        <f t="shared" si="1"/>
        <v>Alqueidão Da Serra</v>
      </c>
      <c r="N116" s="44" t="s">
        <v>1067</v>
      </c>
      <c r="U116" s="82"/>
      <c r="V116" s="82"/>
    </row>
    <row r="117" spans="9:22" x14ac:dyDescent="0.25">
      <c r="I117" s="45" t="s">
        <v>18</v>
      </c>
      <c r="J117" s="45" t="s">
        <v>53</v>
      </c>
      <c r="K117" s="46" t="s">
        <v>1068</v>
      </c>
      <c r="L117" s="40" t="str">
        <f t="shared" si="1"/>
        <v>Alquerubim</v>
      </c>
      <c r="N117" s="44" t="s">
        <v>1069</v>
      </c>
      <c r="U117" s="81"/>
      <c r="V117" s="81"/>
    </row>
    <row r="118" spans="9:22" x14ac:dyDescent="0.25">
      <c r="I118" s="42" t="s">
        <v>60</v>
      </c>
      <c r="J118" s="42" t="s">
        <v>672</v>
      </c>
      <c r="K118" s="43" t="s">
        <v>1070</v>
      </c>
      <c r="L118" s="40" t="str">
        <f t="shared" si="1"/>
        <v>Alte</v>
      </c>
      <c r="N118" s="44" t="s">
        <v>1071</v>
      </c>
      <c r="U118" s="82"/>
      <c r="V118" s="82"/>
    </row>
    <row r="119" spans="9:22" x14ac:dyDescent="0.25">
      <c r="I119" s="42" t="s">
        <v>228</v>
      </c>
      <c r="J119" s="42" t="s">
        <v>229</v>
      </c>
      <c r="K119" s="43" t="s">
        <v>229</v>
      </c>
      <c r="L119" s="40" t="str">
        <f t="shared" si="1"/>
        <v>Alter Do Chão</v>
      </c>
      <c r="N119" s="44" t="s">
        <v>1072</v>
      </c>
      <c r="U119" s="81"/>
      <c r="V119" s="81"/>
    </row>
    <row r="120" spans="9:22" x14ac:dyDescent="0.25">
      <c r="I120" s="42" t="s">
        <v>30</v>
      </c>
      <c r="J120" s="42" t="s">
        <v>382</v>
      </c>
      <c r="K120" s="43" t="s">
        <v>1073</v>
      </c>
      <c r="L120" s="40" t="str">
        <f t="shared" si="1"/>
        <v>Alto Do Palurdo</v>
      </c>
      <c r="N120" s="44" t="s">
        <v>667</v>
      </c>
      <c r="U120" s="82"/>
      <c r="V120" s="82"/>
    </row>
    <row r="121" spans="9:22" x14ac:dyDescent="0.25">
      <c r="I121" s="42" t="s">
        <v>60</v>
      </c>
      <c r="J121" s="42" t="s">
        <v>578</v>
      </c>
      <c r="K121" s="43" t="s">
        <v>1074</v>
      </c>
      <c r="L121" s="40" t="str">
        <f t="shared" si="1"/>
        <v>Altura</v>
      </c>
      <c r="N121" s="44" t="s">
        <v>1075</v>
      </c>
      <c r="U121" s="81"/>
      <c r="V121" s="81"/>
    </row>
    <row r="122" spans="9:22" x14ac:dyDescent="0.25">
      <c r="I122" s="42" t="s">
        <v>91</v>
      </c>
      <c r="J122" s="42" t="s">
        <v>454</v>
      </c>
      <c r="K122" s="43" t="s">
        <v>1076</v>
      </c>
      <c r="L122" s="40" t="str">
        <f t="shared" si="1"/>
        <v>Alturas Do Barroso E Cerdedo</v>
      </c>
      <c r="N122" s="44" t="s">
        <v>1077</v>
      </c>
      <c r="U122" s="82"/>
      <c r="V122" s="82"/>
    </row>
    <row r="123" spans="9:22" x14ac:dyDescent="0.25">
      <c r="I123" s="45" t="s">
        <v>91</v>
      </c>
      <c r="J123" s="45" t="s">
        <v>797</v>
      </c>
      <c r="K123" s="46" t="s">
        <v>1078</v>
      </c>
      <c r="L123" s="40" t="str">
        <f t="shared" si="1"/>
        <v>Alvações Do Corgo</v>
      </c>
      <c r="N123" s="44" t="s">
        <v>197</v>
      </c>
      <c r="U123" s="81"/>
      <c r="V123" s="81"/>
    </row>
    <row r="124" spans="9:22" x14ac:dyDescent="0.25">
      <c r="I124" s="42" t="s">
        <v>91</v>
      </c>
      <c r="J124" s="42" t="s">
        <v>791</v>
      </c>
      <c r="K124" s="43" t="s">
        <v>1079</v>
      </c>
      <c r="L124" s="40" t="str">
        <f t="shared" si="1"/>
        <v>Alvadia</v>
      </c>
      <c r="N124" s="44" t="s">
        <v>342</v>
      </c>
      <c r="U124" s="82"/>
      <c r="V124" s="82"/>
    </row>
    <row r="125" spans="9:22" x14ac:dyDescent="0.25">
      <c r="I125" s="42" t="s">
        <v>94</v>
      </c>
      <c r="J125" s="42" t="s">
        <v>240</v>
      </c>
      <c r="K125" s="43" t="s">
        <v>240</v>
      </c>
      <c r="L125" s="40" t="str">
        <f t="shared" si="1"/>
        <v>Alvaiázere</v>
      </c>
      <c r="N125" s="44" t="s">
        <v>508</v>
      </c>
      <c r="U125" s="81"/>
      <c r="V125" s="81"/>
    </row>
    <row r="126" spans="9:22" x14ac:dyDescent="0.25">
      <c r="I126" s="45" t="s">
        <v>127</v>
      </c>
      <c r="J126" s="45" t="s">
        <v>127</v>
      </c>
      <c r="K126" s="46" t="s">
        <v>1080</v>
      </c>
      <c r="L126" s="40" t="str">
        <f t="shared" si="1"/>
        <v>Alvalade</v>
      </c>
      <c r="N126" s="44" t="s">
        <v>673</v>
      </c>
      <c r="U126" s="82"/>
      <c r="V126" s="82"/>
    </row>
    <row r="127" spans="9:22" x14ac:dyDescent="0.25">
      <c r="I127" s="45" t="s">
        <v>72</v>
      </c>
      <c r="J127" s="45" t="s">
        <v>798</v>
      </c>
      <c r="K127" s="46" t="s">
        <v>1080</v>
      </c>
      <c r="L127" s="40" t="str">
        <f t="shared" si="1"/>
        <v>Alvalade</v>
      </c>
      <c r="N127" s="44" t="s">
        <v>468</v>
      </c>
      <c r="U127" s="81"/>
      <c r="V127" s="81"/>
    </row>
    <row r="128" spans="9:22" x14ac:dyDescent="0.25">
      <c r="I128" s="42" t="s">
        <v>91</v>
      </c>
      <c r="J128" s="42" t="s">
        <v>841</v>
      </c>
      <c r="K128" s="43" t="s">
        <v>1081</v>
      </c>
      <c r="L128" s="40" t="str">
        <f t="shared" si="1"/>
        <v>Alvão</v>
      </c>
      <c r="N128" s="44" t="s">
        <v>1082</v>
      </c>
      <c r="U128" s="82"/>
      <c r="V128" s="82"/>
    </row>
    <row r="129" spans="9:22" x14ac:dyDescent="0.25">
      <c r="I129" s="42" t="s">
        <v>113</v>
      </c>
      <c r="J129" s="42" t="s">
        <v>113</v>
      </c>
      <c r="K129" s="43" t="s">
        <v>1083</v>
      </c>
      <c r="L129" s="40" t="str">
        <f t="shared" si="1"/>
        <v>Alvarães</v>
      </c>
      <c r="N129" s="44" t="s">
        <v>390</v>
      </c>
      <c r="U129" s="81"/>
      <c r="V129" s="81"/>
    </row>
    <row r="130" spans="9:22" x14ac:dyDescent="0.25">
      <c r="I130" s="42" t="s">
        <v>113</v>
      </c>
      <c r="J130" s="42" t="s">
        <v>721</v>
      </c>
      <c r="K130" s="43" t="s">
        <v>1084</v>
      </c>
      <c r="L130" s="40" t="str">
        <f t="shared" ref="L130:L193" si="2">PROPER((LOWER(K130)))</f>
        <v>Alvaredo</v>
      </c>
      <c r="N130" s="44" t="s">
        <v>1085</v>
      </c>
      <c r="U130" s="82"/>
      <c r="V130" s="82"/>
    </row>
    <row r="131" spans="9:22" x14ac:dyDescent="0.25">
      <c r="I131" s="45" t="s">
        <v>18</v>
      </c>
      <c r="J131" s="45" t="s">
        <v>328</v>
      </c>
      <c r="K131" s="46" t="s">
        <v>1086</v>
      </c>
      <c r="L131" s="40" t="str">
        <f t="shared" si="2"/>
        <v>Alvarenga</v>
      </c>
      <c r="N131" s="44" t="s">
        <v>1087</v>
      </c>
      <c r="U131" s="81"/>
      <c r="V131" s="81"/>
    </row>
    <row r="132" spans="9:22" x14ac:dyDescent="0.25">
      <c r="I132" s="45" t="s">
        <v>307</v>
      </c>
      <c r="J132" s="45" t="s">
        <v>692</v>
      </c>
      <c r="K132" s="46" t="s">
        <v>1088</v>
      </c>
      <c r="L132" s="40" t="str">
        <f t="shared" si="2"/>
        <v>Alvares</v>
      </c>
      <c r="N132" s="44" t="s">
        <v>51</v>
      </c>
      <c r="U132" s="82"/>
      <c r="V132" s="82"/>
    </row>
    <row r="133" spans="9:22" x14ac:dyDescent="0.25">
      <c r="I133" s="42" t="s">
        <v>325</v>
      </c>
      <c r="J133" s="42" t="s">
        <v>754</v>
      </c>
      <c r="K133" s="43" t="s">
        <v>1089</v>
      </c>
      <c r="L133" s="40" t="str">
        <f t="shared" si="2"/>
        <v>Álvaro</v>
      </c>
      <c r="N133" s="44" t="s">
        <v>1090</v>
      </c>
      <c r="U133" s="81"/>
      <c r="V133" s="81"/>
    </row>
    <row r="134" spans="9:22" x14ac:dyDescent="0.25">
      <c r="I134" s="42" t="s">
        <v>27</v>
      </c>
      <c r="J134" s="42" t="s">
        <v>153</v>
      </c>
      <c r="K134" s="43" t="s">
        <v>1091</v>
      </c>
      <c r="L134" s="40" t="str">
        <f t="shared" si="2"/>
        <v>Alvelos</v>
      </c>
      <c r="N134" s="44" t="s">
        <v>1092</v>
      </c>
      <c r="U134" s="82"/>
      <c r="V134" s="82"/>
    </row>
    <row r="135" spans="9:22" x14ac:dyDescent="0.25">
      <c r="I135" s="45" t="s">
        <v>30</v>
      </c>
      <c r="J135" s="45" t="s">
        <v>30</v>
      </c>
      <c r="K135" s="46" t="s">
        <v>1093</v>
      </c>
      <c r="L135" s="40" t="str">
        <f t="shared" si="2"/>
        <v>Alvendre</v>
      </c>
      <c r="N135" s="44" t="s">
        <v>1094</v>
      </c>
      <c r="U135" s="81"/>
      <c r="V135" s="81"/>
    </row>
    <row r="136" spans="9:22" x14ac:dyDescent="0.25">
      <c r="I136" s="45" t="s">
        <v>30</v>
      </c>
      <c r="J136" s="45" t="s">
        <v>382</v>
      </c>
      <c r="K136" s="46" t="s">
        <v>1095</v>
      </c>
      <c r="L136" s="40" t="str">
        <f t="shared" si="2"/>
        <v>Alverca Da Beira/Bouça Cova</v>
      </c>
      <c r="N136" s="44" t="s">
        <v>208</v>
      </c>
      <c r="U136" s="82"/>
      <c r="V136" s="82"/>
    </row>
    <row r="137" spans="9:22" x14ac:dyDescent="0.25">
      <c r="I137" s="42" t="s">
        <v>318</v>
      </c>
      <c r="J137" s="42" t="s">
        <v>730</v>
      </c>
      <c r="K137" s="43" t="s">
        <v>1096</v>
      </c>
      <c r="L137" s="40" t="str">
        <f t="shared" si="2"/>
        <v>Alvite</v>
      </c>
      <c r="N137" s="44" t="s">
        <v>1097</v>
      </c>
      <c r="U137" s="81"/>
      <c r="V137" s="81"/>
    </row>
    <row r="138" spans="9:22" x14ac:dyDescent="0.25">
      <c r="I138" s="42" t="s">
        <v>39</v>
      </c>
      <c r="J138" s="42" t="s">
        <v>57</v>
      </c>
      <c r="K138" s="43" t="s">
        <v>1098</v>
      </c>
      <c r="L138" s="40" t="str">
        <f t="shared" si="2"/>
        <v>Alvites</v>
      </c>
      <c r="N138" s="44" t="s">
        <v>1099</v>
      </c>
      <c r="U138" s="82"/>
      <c r="V138" s="82"/>
    </row>
    <row r="139" spans="9:22" x14ac:dyDescent="0.25">
      <c r="I139" s="42" t="s">
        <v>167</v>
      </c>
      <c r="J139" s="42" t="s">
        <v>251</v>
      </c>
      <c r="K139" s="43" t="s">
        <v>251</v>
      </c>
      <c r="L139" s="40" t="str">
        <f t="shared" si="2"/>
        <v>Alvito</v>
      </c>
      <c r="N139" s="44" t="s">
        <v>1100</v>
      </c>
      <c r="U139" s="81"/>
      <c r="V139" s="81"/>
    </row>
    <row r="140" spans="9:22" x14ac:dyDescent="0.25">
      <c r="I140" s="42" t="s">
        <v>30</v>
      </c>
      <c r="J140" s="42" t="s">
        <v>376</v>
      </c>
      <c r="K140" s="43" t="s">
        <v>1101</v>
      </c>
      <c r="L140" s="40" t="str">
        <f t="shared" si="2"/>
        <v>Alvoco Da Serra</v>
      </c>
      <c r="N140" s="44" t="s">
        <v>351</v>
      </c>
      <c r="U140" s="82"/>
      <c r="V140" s="82"/>
    </row>
    <row r="141" spans="9:22" x14ac:dyDescent="0.25">
      <c r="I141" s="45" t="s">
        <v>307</v>
      </c>
      <c r="J141" s="45" t="s">
        <v>759</v>
      </c>
      <c r="K141" s="46" t="s">
        <v>1102</v>
      </c>
      <c r="L141" s="40" t="str">
        <f t="shared" si="2"/>
        <v>Alvoco Das Várzeas</v>
      </c>
      <c r="N141" s="44" t="s">
        <v>1103</v>
      </c>
      <c r="U141" s="81"/>
      <c r="V141" s="81"/>
    </row>
    <row r="142" spans="9:22" x14ac:dyDescent="0.25">
      <c r="I142" s="42" t="s">
        <v>60</v>
      </c>
      <c r="J142" s="42" t="s">
        <v>660</v>
      </c>
      <c r="K142" s="43" t="s">
        <v>1104</v>
      </c>
      <c r="L142" s="40" t="str">
        <f t="shared" si="2"/>
        <v>Alvor</v>
      </c>
      <c r="N142" s="44" t="s">
        <v>218</v>
      </c>
      <c r="U142" s="82"/>
      <c r="V142" s="82"/>
    </row>
    <row r="143" spans="9:22" x14ac:dyDescent="0.25">
      <c r="I143" s="45" t="s">
        <v>94</v>
      </c>
      <c r="J143" s="45" t="s">
        <v>294</v>
      </c>
      <c r="K143" s="46" t="s">
        <v>1105</v>
      </c>
      <c r="L143" s="40" t="str">
        <f t="shared" si="2"/>
        <v>Alvorge</v>
      </c>
      <c r="N143" s="44" t="s">
        <v>1106</v>
      </c>
      <c r="U143" s="81"/>
      <c r="V143" s="81"/>
    </row>
    <row r="144" spans="9:22" x14ac:dyDescent="0.25">
      <c r="I144" s="42" t="s">
        <v>94</v>
      </c>
      <c r="J144" s="42" t="s">
        <v>440</v>
      </c>
      <c r="K144" s="43" t="s">
        <v>1107</v>
      </c>
      <c r="L144" s="40" t="str">
        <f t="shared" si="2"/>
        <v>Alvorninha</v>
      </c>
      <c r="N144" s="44" t="s">
        <v>1108</v>
      </c>
      <c r="U144" s="82"/>
      <c r="V144" s="82"/>
    </row>
    <row r="145" spans="9:22" x14ac:dyDescent="0.25">
      <c r="I145" s="45" t="s">
        <v>167</v>
      </c>
      <c r="J145" s="45" t="s">
        <v>598</v>
      </c>
      <c r="K145" s="46" t="s">
        <v>1109</v>
      </c>
      <c r="L145" s="40" t="str">
        <f t="shared" si="2"/>
        <v>Amareleja</v>
      </c>
      <c r="N145" s="44" t="s">
        <v>1110</v>
      </c>
      <c r="U145" s="81"/>
      <c r="V145" s="81"/>
    </row>
    <row r="146" spans="9:22" x14ac:dyDescent="0.25">
      <c r="I146" s="45" t="s">
        <v>60</v>
      </c>
      <c r="J146" s="45" t="s">
        <v>672</v>
      </c>
      <c r="K146" s="46" t="s">
        <v>1111</v>
      </c>
      <c r="L146" s="40" t="str">
        <f t="shared" si="2"/>
        <v>Ameixial</v>
      </c>
      <c r="N146" s="44" t="s">
        <v>1112</v>
      </c>
      <c r="U146" s="82"/>
      <c r="V146" s="82"/>
    </row>
    <row r="147" spans="9:22" x14ac:dyDescent="0.25">
      <c r="I147" s="42" t="s">
        <v>6</v>
      </c>
      <c r="J147" s="42" t="s">
        <v>708</v>
      </c>
      <c r="K147" s="43" t="s">
        <v>1113</v>
      </c>
      <c r="L147" s="40" t="str">
        <f t="shared" si="2"/>
        <v>Amêndoa</v>
      </c>
      <c r="N147" s="44" t="s">
        <v>1114</v>
      </c>
      <c r="U147" s="81"/>
      <c r="V147" s="81"/>
    </row>
    <row r="148" spans="9:22" x14ac:dyDescent="0.25">
      <c r="I148" s="42" t="s">
        <v>39</v>
      </c>
      <c r="J148" s="42" t="s">
        <v>50</v>
      </c>
      <c r="K148" s="43" t="s">
        <v>1115</v>
      </c>
      <c r="L148" s="40" t="str">
        <f t="shared" si="2"/>
        <v>Amendoeira</v>
      </c>
      <c r="N148" s="44" t="s">
        <v>1116</v>
      </c>
      <c r="U148" s="82"/>
      <c r="V148" s="82"/>
    </row>
    <row r="149" spans="9:22" x14ac:dyDescent="0.25">
      <c r="I149" s="45" t="s">
        <v>6</v>
      </c>
      <c r="J149" s="45" t="s">
        <v>6</v>
      </c>
      <c r="K149" s="46" t="s">
        <v>1117</v>
      </c>
      <c r="L149" s="40" t="str">
        <f t="shared" si="2"/>
        <v>Amiais De Baixo</v>
      </c>
      <c r="N149" s="44" t="s">
        <v>1118</v>
      </c>
      <c r="U149" s="81"/>
      <c r="V149" s="81"/>
    </row>
    <row r="150" spans="9:22" x14ac:dyDescent="0.25">
      <c r="I150" s="45" t="s">
        <v>113</v>
      </c>
      <c r="J150" s="45" t="s">
        <v>113</v>
      </c>
      <c r="K150" s="46" t="s">
        <v>1119</v>
      </c>
      <c r="L150" s="40" t="str">
        <f t="shared" si="2"/>
        <v>Amonde</v>
      </c>
      <c r="N150" s="44" t="s">
        <v>58</v>
      </c>
      <c r="U150" s="82"/>
      <c r="V150" s="82"/>
    </row>
    <row r="151" spans="9:22" x14ac:dyDescent="0.25">
      <c r="I151" s="42" t="s">
        <v>94</v>
      </c>
      <c r="J151" s="42" t="s">
        <v>94</v>
      </c>
      <c r="K151" s="43" t="s">
        <v>1120</v>
      </c>
      <c r="L151" s="40" t="str">
        <f t="shared" si="2"/>
        <v>Amor</v>
      </c>
      <c r="N151" s="44" t="s">
        <v>1121</v>
      </c>
      <c r="U151" s="81"/>
      <c r="V151" s="81"/>
    </row>
    <row r="152" spans="9:22" x14ac:dyDescent="0.25">
      <c r="I152" s="45" t="s">
        <v>72</v>
      </c>
      <c r="J152" s="45" t="s">
        <v>804</v>
      </c>
      <c r="K152" s="46" t="s">
        <v>533</v>
      </c>
      <c r="L152" s="40" t="str">
        <f t="shared" si="2"/>
        <v>Amora</v>
      </c>
      <c r="N152" s="44" t="s">
        <v>1122</v>
      </c>
      <c r="U152" s="82"/>
      <c r="V152" s="82"/>
    </row>
    <row r="153" spans="9:22" x14ac:dyDescent="0.25">
      <c r="I153" s="45" t="s">
        <v>94</v>
      </c>
      <c r="J153" s="45" t="s">
        <v>749</v>
      </c>
      <c r="K153" s="46" t="s">
        <v>1123</v>
      </c>
      <c r="L153" s="40" t="str">
        <f t="shared" si="2"/>
        <v>Amoreira</v>
      </c>
      <c r="N153" s="44" t="s">
        <v>1124</v>
      </c>
      <c r="U153" s="81"/>
      <c r="V153" s="81"/>
    </row>
    <row r="154" spans="9:22" x14ac:dyDescent="0.25">
      <c r="I154" s="45" t="s">
        <v>113</v>
      </c>
      <c r="J154" s="45" t="s">
        <v>779</v>
      </c>
      <c r="K154" s="46" t="s">
        <v>1125</v>
      </c>
      <c r="L154" s="40" t="str">
        <f t="shared" si="2"/>
        <v>Anais</v>
      </c>
      <c r="N154" s="44" t="s">
        <v>1126</v>
      </c>
      <c r="U154" s="82"/>
      <c r="V154" s="82"/>
    </row>
    <row r="155" spans="9:22" x14ac:dyDescent="0.25">
      <c r="I155" s="45" t="s">
        <v>307</v>
      </c>
      <c r="J155" s="45" t="s">
        <v>510</v>
      </c>
      <c r="K155" s="46" t="s">
        <v>1127</v>
      </c>
      <c r="L155" s="40" t="str">
        <f t="shared" si="2"/>
        <v>Ançã</v>
      </c>
      <c r="N155" s="44" t="s">
        <v>1128</v>
      </c>
      <c r="U155" s="81"/>
      <c r="V155" s="81"/>
    </row>
    <row r="156" spans="9:22" x14ac:dyDescent="0.25">
      <c r="I156" s="42" t="s">
        <v>113</v>
      </c>
      <c r="J156" s="42" t="s">
        <v>494</v>
      </c>
      <c r="K156" s="43" t="s">
        <v>1129</v>
      </c>
      <c r="L156" s="40" t="str">
        <f t="shared" si="2"/>
        <v>Âncora</v>
      </c>
      <c r="N156" s="44" t="s">
        <v>1130</v>
      </c>
      <c r="U156" s="82"/>
      <c r="V156" s="82"/>
    </row>
    <row r="157" spans="9:22" x14ac:dyDescent="0.25">
      <c r="I157" s="42" t="s">
        <v>91</v>
      </c>
      <c r="J157" s="42" t="s">
        <v>91</v>
      </c>
      <c r="K157" s="43" t="s">
        <v>1131</v>
      </c>
      <c r="L157" s="40" t="str">
        <f t="shared" si="2"/>
        <v>Andrães</v>
      </c>
      <c r="N157" s="44" t="s">
        <v>1132</v>
      </c>
      <c r="U157" s="81"/>
      <c r="V157" s="81"/>
    </row>
    <row r="158" spans="9:22" x14ac:dyDescent="0.25">
      <c r="I158" s="45" t="s">
        <v>91</v>
      </c>
      <c r="J158" s="45" t="s">
        <v>124</v>
      </c>
      <c r="K158" s="46" t="s">
        <v>1133</v>
      </c>
      <c r="L158" s="40" t="str">
        <f t="shared" si="2"/>
        <v>Anelhe</v>
      </c>
      <c r="N158" s="44" t="s">
        <v>1134</v>
      </c>
      <c r="U158" s="82"/>
      <c r="V158" s="82"/>
    </row>
    <row r="159" spans="9:22" x14ac:dyDescent="0.25">
      <c r="I159" s="42" t="s">
        <v>18</v>
      </c>
      <c r="J159" s="42" t="s">
        <v>53</v>
      </c>
      <c r="K159" s="43" t="s">
        <v>1135</v>
      </c>
      <c r="L159" s="40" t="str">
        <f t="shared" si="2"/>
        <v>Angeja</v>
      </c>
      <c r="N159" s="44" t="s">
        <v>616</v>
      </c>
      <c r="U159" s="81"/>
      <c r="V159" s="81"/>
    </row>
    <row r="160" spans="9:22" x14ac:dyDescent="0.25">
      <c r="I160" s="42" t="s">
        <v>113</v>
      </c>
      <c r="J160" s="42" t="s">
        <v>113</v>
      </c>
      <c r="K160" s="43" t="s">
        <v>1136</v>
      </c>
      <c r="L160" s="40" t="str">
        <f t="shared" si="2"/>
        <v>Anha</v>
      </c>
      <c r="N160" s="44" t="s">
        <v>1137</v>
      </c>
      <c r="U160" s="82"/>
      <c r="V160" s="82"/>
    </row>
    <row r="161" spans="9:22" x14ac:dyDescent="0.25">
      <c r="I161" s="45" t="s">
        <v>307</v>
      </c>
      <c r="J161" s="45" t="s">
        <v>623</v>
      </c>
      <c r="K161" s="46" t="s">
        <v>1138</v>
      </c>
      <c r="L161" s="40" t="str">
        <f t="shared" si="2"/>
        <v>Anobra</v>
      </c>
      <c r="N161" s="44" t="s">
        <v>487</v>
      </c>
      <c r="U161" s="81"/>
      <c r="V161" s="81"/>
    </row>
    <row r="162" spans="9:22" x14ac:dyDescent="0.25">
      <c r="I162" s="45" t="s">
        <v>69</v>
      </c>
      <c r="J162" s="45" t="s">
        <v>136</v>
      </c>
      <c r="K162" s="46" t="s">
        <v>1139</v>
      </c>
      <c r="L162" s="40" t="str">
        <f t="shared" si="2"/>
        <v>Ansiães</v>
      </c>
      <c r="N162" s="44" t="s">
        <v>1140</v>
      </c>
      <c r="U162" s="82"/>
      <c r="V162" s="82"/>
    </row>
    <row r="163" spans="9:22" x14ac:dyDescent="0.25">
      <c r="I163" s="42" t="s">
        <v>94</v>
      </c>
      <c r="J163" s="42" t="s">
        <v>294</v>
      </c>
      <c r="K163" s="43" t="s">
        <v>294</v>
      </c>
      <c r="L163" s="40" t="str">
        <f t="shared" si="2"/>
        <v>Ansião</v>
      </c>
      <c r="N163" s="44" t="s">
        <v>1141</v>
      </c>
      <c r="U163" s="81"/>
      <c r="V163" s="81"/>
    </row>
    <row r="164" spans="9:22" x14ac:dyDescent="0.25">
      <c r="I164" s="45" t="s">
        <v>27</v>
      </c>
      <c r="J164" s="45" t="s">
        <v>675</v>
      </c>
      <c r="K164" s="46" t="s">
        <v>1142</v>
      </c>
      <c r="L164" s="40" t="str">
        <f t="shared" si="2"/>
        <v>Antas</v>
      </c>
      <c r="N164" s="44" t="s">
        <v>599</v>
      </c>
      <c r="U164" s="82"/>
      <c r="V164" s="82"/>
    </row>
    <row r="165" spans="9:22" x14ac:dyDescent="0.25">
      <c r="I165" s="45" t="s">
        <v>18</v>
      </c>
      <c r="J165" s="45" t="s">
        <v>18</v>
      </c>
      <c r="K165" s="46" t="s">
        <v>1143</v>
      </c>
      <c r="L165" s="40" t="str">
        <f t="shared" si="2"/>
        <v>Aradas</v>
      </c>
      <c r="N165" s="44" t="s">
        <v>1144</v>
      </c>
      <c r="U165" s="81"/>
      <c r="V165" s="81"/>
    </row>
    <row r="166" spans="9:22" x14ac:dyDescent="0.25">
      <c r="I166" s="45" t="s">
        <v>325</v>
      </c>
      <c r="J166" s="45" t="s">
        <v>772</v>
      </c>
      <c r="K166" s="46" t="s">
        <v>1145</v>
      </c>
      <c r="L166" s="40" t="str">
        <f t="shared" si="2"/>
        <v>Aranhas</v>
      </c>
      <c r="N166" s="44" t="s">
        <v>1146</v>
      </c>
      <c r="U166" s="82"/>
      <c r="V166" s="82"/>
    </row>
    <row r="167" spans="9:22" x14ac:dyDescent="0.25">
      <c r="I167" s="45" t="s">
        <v>307</v>
      </c>
      <c r="J167" s="45" t="s">
        <v>739</v>
      </c>
      <c r="K167" s="46" t="s">
        <v>1147</v>
      </c>
      <c r="L167" s="40" t="str">
        <f t="shared" si="2"/>
        <v>Arazede</v>
      </c>
      <c r="N167" s="44" t="s">
        <v>1148</v>
      </c>
      <c r="U167" s="81"/>
      <c r="V167" s="81"/>
    </row>
    <row r="168" spans="9:22" x14ac:dyDescent="0.25">
      <c r="I168" s="45" t="s">
        <v>113</v>
      </c>
      <c r="J168" s="45" t="s">
        <v>779</v>
      </c>
      <c r="K168" s="46" t="s">
        <v>1149</v>
      </c>
      <c r="L168" s="40" t="str">
        <f t="shared" si="2"/>
        <v>Arca E Ponte De Lima</v>
      </c>
      <c r="N168" s="44" t="s">
        <v>1150</v>
      </c>
      <c r="U168" s="82"/>
      <c r="V168" s="82"/>
    </row>
    <row r="169" spans="9:22" x14ac:dyDescent="0.25">
      <c r="I169" s="45" t="s">
        <v>39</v>
      </c>
      <c r="J169" s="45" t="s">
        <v>50</v>
      </c>
      <c r="K169" s="46" t="s">
        <v>1151</v>
      </c>
      <c r="L169" s="40" t="str">
        <f t="shared" si="2"/>
        <v>Arcas</v>
      </c>
      <c r="N169" s="44" t="s">
        <v>1152</v>
      </c>
      <c r="U169" s="81"/>
      <c r="V169" s="81"/>
    </row>
    <row r="170" spans="9:22" x14ac:dyDescent="0.25">
      <c r="I170" s="42" t="s">
        <v>318</v>
      </c>
      <c r="J170" s="42" t="s">
        <v>817</v>
      </c>
      <c r="K170" s="43" t="s">
        <v>1153</v>
      </c>
      <c r="L170" s="40" t="str">
        <f t="shared" si="2"/>
        <v>Arcos</v>
      </c>
      <c r="N170" s="44" t="s">
        <v>1154</v>
      </c>
      <c r="U170" s="82"/>
      <c r="V170" s="82"/>
    </row>
    <row r="171" spans="9:22" x14ac:dyDescent="0.25">
      <c r="I171" s="45" t="s">
        <v>42</v>
      </c>
      <c r="J171" s="45" t="s">
        <v>604</v>
      </c>
      <c r="K171" s="46" t="s">
        <v>1153</v>
      </c>
      <c r="L171" s="40" t="str">
        <f t="shared" si="2"/>
        <v>Arcos</v>
      </c>
      <c r="N171" s="44" t="s">
        <v>1155</v>
      </c>
      <c r="U171" s="81"/>
      <c r="V171" s="81"/>
    </row>
    <row r="172" spans="9:22" x14ac:dyDescent="0.25">
      <c r="I172" s="45" t="s">
        <v>113</v>
      </c>
      <c r="J172" s="45" t="s">
        <v>779</v>
      </c>
      <c r="K172" s="46" t="s">
        <v>1156</v>
      </c>
      <c r="L172" s="40" t="str">
        <f t="shared" si="2"/>
        <v>Arcozelo</v>
      </c>
      <c r="N172" s="44" t="s">
        <v>1157</v>
      </c>
      <c r="U172" s="82"/>
      <c r="V172" s="82"/>
    </row>
    <row r="173" spans="9:22" x14ac:dyDescent="0.25">
      <c r="I173" s="45" t="s">
        <v>27</v>
      </c>
      <c r="J173" s="45" t="s">
        <v>153</v>
      </c>
      <c r="K173" s="46" t="s">
        <v>1156</v>
      </c>
      <c r="L173" s="40" t="str">
        <f t="shared" si="2"/>
        <v>Arcozelo</v>
      </c>
      <c r="N173" s="44" t="s">
        <v>1158</v>
      </c>
      <c r="U173" s="81"/>
      <c r="V173" s="81"/>
    </row>
    <row r="174" spans="9:22" x14ac:dyDescent="0.25">
      <c r="I174" s="45" t="s">
        <v>69</v>
      </c>
      <c r="J174" s="45" t="s">
        <v>266</v>
      </c>
      <c r="K174" s="46" t="s">
        <v>1156</v>
      </c>
      <c r="L174" s="40" t="str">
        <f t="shared" si="2"/>
        <v>Arcozelo</v>
      </c>
      <c r="N174" s="44" t="s">
        <v>1159</v>
      </c>
      <c r="U174" s="82"/>
      <c r="V174" s="82"/>
    </row>
    <row r="175" spans="9:22" x14ac:dyDescent="0.25">
      <c r="I175" s="42" t="s">
        <v>30</v>
      </c>
      <c r="J175" s="42" t="s">
        <v>695</v>
      </c>
      <c r="K175" s="43" t="s">
        <v>1156</v>
      </c>
      <c r="L175" s="40" t="str">
        <f t="shared" si="2"/>
        <v>Arcozelo</v>
      </c>
      <c r="N175" s="44" t="s">
        <v>475</v>
      </c>
      <c r="U175" s="81"/>
      <c r="V175" s="81"/>
    </row>
    <row r="176" spans="9:22" x14ac:dyDescent="0.25">
      <c r="I176" s="45" t="s">
        <v>318</v>
      </c>
      <c r="J176" s="45" t="s">
        <v>757</v>
      </c>
      <c r="K176" s="46" t="s">
        <v>1160</v>
      </c>
      <c r="L176" s="40" t="str">
        <f t="shared" si="2"/>
        <v>Arcozelo Das Maias</v>
      </c>
      <c r="N176" s="44" t="s">
        <v>1161</v>
      </c>
      <c r="U176" s="82"/>
      <c r="V176" s="82"/>
    </row>
    <row r="177" spans="9:22" x14ac:dyDescent="0.25">
      <c r="I177" s="45" t="s">
        <v>318</v>
      </c>
      <c r="J177" s="45" t="s">
        <v>730</v>
      </c>
      <c r="K177" s="46" t="s">
        <v>1162</v>
      </c>
      <c r="L177" s="40" t="str">
        <f t="shared" si="2"/>
        <v>Arcozelos</v>
      </c>
      <c r="N177" s="44" t="s">
        <v>1163</v>
      </c>
      <c r="U177" s="81"/>
      <c r="V177" s="81"/>
    </row>
    <row r="178" spans="9:22" x14ac:dyDescent="0.25">
      <c r="I178" s="45" t="s">
        <v>91</v>
      </c>
      <c r="J178" s="45" t="s">
        <v>454</v>
      </c>
      <c r="K178" s="46" t="s">
        <v>1164</v>
      </c>
      <c r="L178" s="40" t="str">
        <f t="shared" si="2"/>
        <v>Ardãos E Bobadela</v>
      </c>
      <c r="N178" s="44" t="s">
        <v>1165</v>
      </c>
      <c r="U178" s="82"/>
      <c r="V178" s="82"/>
    </row>
    <row r="179" spans="9:22" x14ac:dyDescent="0.25">
      <c r="I179" s="42" t="s">
        <v>113</v>
      </c>
      <c r="J179" s="42" t="s">
        <v>779</v>
      </c>
      <c r="K179" s="43" t="s">
        <v>1166</v>
      </c>
      <c r="L179" s="40" t="str">
        <f t="shared" si="2"/>
        <v>Ardegão, Freixo E Mato</v>
      </c>
      <c r="N179" s="44" t="s">
        <v>1167</v>
      </c>
      <c r="U179" s="81"/>
      <c r="V179" s="81"/>
    </row>
    <row r="180" spans="9:22" x14ac:dyDescent="0.25">
      <c r="I180" s="42" t="s">
        <v>127</v>
      </c>
      <c r="J180" s="42" t="s">
        <v>127</v>
      </c>
      <c r="K180" s="43" t="s">
        <v>1168</v>
      </c>
      <c r="L180" s="40" t="str">
        <f t="shared" si="2"/>
        <v>Areeiro</v>
      </c>
      <c r="N180" s="44" t="s">
        <v>1169</v>
      </c>
      <c r="U180" s="82"/>
      <c r="V180" s="82"/>
    </row>
    <row r="181" spans="9:22" x14ac:dyDescent="0.25">
      <c r="I181" s="42" t="s">
        <v>94</v>
      </c>
      <c r="J181" s="42" t="s">
        <v>356</v>
      </c>
      <c r="K181" s="43" t="s">
        <v>1170</v>
      </c>
      <c r="L181" s="40" t="str">
        <f t="shared" si="2"/>
        <v>Arega</v>
      </c>
      <c r="N181" s="44" t="s">
        <v>1171</v>
      </c>
      <c r="U181" s="81"/>
      <c r="V181" s="81"/>
    </row>
    <row r="182" spans="9:22" x14ac:dyDescent="0.25">
      <c r="I182" s="42" t="s">
        <v>27</v>
      </c>
      <c r="J182" s="42" t="s">
        <v>153</v>
      </c>
      <c r="K182" s="43" t="s">
        <v>1172</v>
      </c>
      <c r="L182" s="40" t="str">
        <f t="shared" si="2"/>
        <v>Areias</v>
      </c>
      <c r="N182" s="44" t="s">
        <v>1173</v>
      </c>
      <c r="U182" s="82"/>
      <c r="V182" s="82"/>
    </row>
    <row r="183" spans="9:22" x14ac:dyDescent="0.25">
      <c r="I183" s="45" t="s">
        <v>113</v>
      </c>
      <c r="J183" s="45" t="s">
        <v>113</v>
      </c>
      <c r="K183" s="46" t="s">
        <v>1174</v>
      </c>
      <c r="L183" s="40" t="str">
        <f t="shared" si="2"/>
        <v>Areosa</v>
      </c>
      <c r="N183" s="44" t="s">
        <v>593</v>
      </c>
      <c r="U183" s="81"/>
      <c r="V183" s="81"/>
    </row>
    <row r="184" spans="9:22" x14ac:dyDescent="0.25">
      <c r="I184" s="42" t="s">
        <v>307</v>
      </c>
      <c r="J184" s="42" t="s">
        <v>308</v>
      </c>
      <c r="K184" s="43" t="s">
        <v>308</v>
      </c>
      <c r="L184" s="40" t="str">
        <f t="shared" si="2"/>
        <v>Arganil</v>
      </c>
      <c r="N184" s="44" t="s">
        <v>1175</v>
      </c>
      <c r="U184" s="82"/>
      <c r="V184" s="82"/>
    </row>
    <row r="185" spans="9:22" x14ac:dyDescent="0.25">
      <c r="I185" s="45" t="s">
        <v>113</v>
      </c>
      <c r="J185" s="45" t="s">
        <v>494</v>
      </c>
      <c r="K185" s="46" t="s">
        <v>1176</v>
      </c>
      <c r="L185" s="40" t="str">
        <f t="shared" si="2"/>
        <v>Argela</v>
      </c>
      <c r="N185" s="44" t="s">
        <v>1177</v>
      </c>
      <c r="U185" s="81"/>
      <c r="V185" s="81"/>
    </row>
    <row r="186" spans="9:22" x14ac:dyDescent="0.25">
      <c r="I186" s="42" t="s">
        <v>18</v>
      </c>
      <c r="J186" s="42" t="s">
        <v>796</v>
      </c>
      <c r="K186" s="43" t="s">
        <v>1178</v>
      </c>
      <c r="L186" s="40" t="str">
        <f t="shared" si="2"/>
        <v>Argoncilhe</v>
      </c>
      <c r="N186" s="44" t="s">
        <v>1179</v>
      </c>
      <c r="U186" s="82"/>
      <c r="V186" s="82"/>
    </row>
    <row r="187" spans="9:22" x14ac:dyDescent="0.25">
      <c r="I187" s="45" t="s">
        <v>39</v>
      </c>
      <c r="J187" s="45" t="s">
        <v>846</v>
      </c>
      <c r="K187" s="46" t="s">
        <v>1180</v>
      </c>
      <c r="L187" s="40" t="str">
        <f t="shared" si="2"/>
        <v>Argozelo</v>
      </c>
      <c r="N187" s="44" t="s">
        <v>1181</v>
      </c>
      <c r="U187" s="81"/>
      <c r="V187" s="81"/>
    </row>
    <row r="188" spans="9:22" x14ac:dyDescent="0.25">
      <c r="I188" s="42" t="s">
        <v>60</v>
      </c>
      <c r="J188" s="42" t="s">
        <v>811</v>
      </c>
      <c r="K188" s="43" t="s">
        <v>1182</v>
      </c>
      <c r="L188" s="40" t="str">
        <f t="shared" si="2"/>
        <v>Armação De Pêra</v>
      </c>
      <c r="N188" s="44" t="s">
        <v>1183</v>
      </c>
      <c r="U188" s="82"/>
      <c r="V188" s="82"/>
    </row>
    <row r="189" spans="9:22" x14ac:dyDescent="0.25">
      <c r="I189" s="42" t="s">
        <v>318</v>
      </c>
      <c r="J189" s="42" t="s">
        <v>319</v>
      </c>
      <c r="K189" s="43" t="s">
        <v>319</v>
      </c>
      <c r="L189" s="40" t="str">
        <f t="shared" si="2"/>
        <v>Armamar</v>
      </c>
      <c r="N189" s="44" t="s">
        <v>1184</v>
      </c>
      <c r="U189" s="81"/>
      <c r="V189" s="81"/>
    </row>
    <row r="190" spans="9:22" x14ac:dyDescent="0.25">
      <c r="I190" s="42" t="s">
        <v>27</v>
      </c>
      <c r="J190" s="42" t="s">
        <v>164</v>
      </c>
      <c r="K190" s="43" t="s">
        <v>1185</v>
      </c>
      <c r="L190" s="40" t="str">
        <f t="shared" si="2"/>
        <v>Armil</v>
      </c>
      <c r="N190" s="44" t="s">
        <v>1186</v>
      </c>
      <c r="U190" s="82"/>
      <c r="V190" s="82"/>
    </row>
    <row r="191" spans="9:22" x14ac:dyDescent="0.25">
      <c r="I191" s="45" t="s">
        <v>318</v>
      </c>
      <c r="J191" s="45" t="s">
        <v>806</v>
      </c>
      <c r="K191" s="46" t="s">
        <v>1187</v>
      </c>
      <c r="L191" s="40" t="str">
        <f t="shared" si="2"/>
        <v>Arnas</v>
      </c>
      <c r="N191" s="44" t="s">
        <v>1188</v>
      </c>
      <c r="U191" s="81"/>
      <c r="V191" s="81"/>
    </row>
    <row r="192" spans="9:22" x14ac:dyDescent="0.25">
      <c r="I192" s="42" t="s">
        <v>6</v>
      </c>
      <c r="J192" s="42" t="s">
        <v>6</v>
      </c>
      <c r="K192" s="43" t="s">
        <v>1189</v>
      </c>
      <c r="L192" s="40" t="str">
        <f t="shared" si="2"/>
        <v>Arneiro Das Milhariças</v>
      </c>
      <c r="N192" s="44" t="s">
        <v>1190</v>
      </c>
      <c r="U192" s="82"/>
      <c r="V192" s="82"/>
    </row>
    <row r="193" spans="9:22" x14ac:dyDescent="0.25">
      <c r="I193" s="42" t="s">
        <v>27</v>
      </c>
      <c r="J193" s="42" t="s">
        <v>595</v>
      </c>
      <c r="K193" s="43" t="s">
        <v>1191</v>
      </c>
      <c r="L193" s="40" t="str">
        <f t="shared" si="2"/>
        <v>Arnóia</v>
      </c>
      <c r="N193" s="44" t="s">
        <v>226</v>
      </c>
      <c r="U193" s="81"/>
      <c r="V193" s="81"/>
    </row>
    <row r="194" spans="9:22" x14ac:dyDescent="0.25">
      <c r="I194" s="45" t="s">
        <v>18</v>
      </c>
      <c r="J194" s="45" t="s">
        <v>824</v>
      </c>
      <c r="K194" s="46" t="s">
        <v>1192</v>
      </c>
      <c r="L194" s="40" t="str">
        <f t="shared" ref="L194:L257" si="3">PROPER((LOWER(K194)))</f>
        <v>Arões</v>
      </c>
      <c r="N194" s="44" t="s">
        <v>1193</v>
      </c>
      <c r="U194" s="82"/>
      <c r="V194" s="82"/>
    </row>
    <row r="195" spans="9:22" x14ac:dyDescent="0.25">
      <c r="I195" s="45" t="s">
        <v>27</v>
      </c>
      <c r="J195" s="45" t="s">
        <v>164</v>
      </c>
      <c r="K195" s="46" t="s">
        <v>1194</v>
      </c>
      <c r="L195" s="40" t="str">
        <f t="shared" si="3"/>
        <v>Arões (Santa Cristina)</v>
      </c>
      <c r="N195" s="44" t="s">
        <v>1195</v>
      </c>
      <c r="U195" s="81"/>
      <c r="V195" s="81"/>
    </row>
    <row r="196" spans="9:22" x14ac:dyDescent="0.25">
      <c r="I196" s="42" t="s">
        <v>27</v>
      </c>
      <c r="J196" s="42" t="s">
        <v>164</v>
      </c>
      <c r="K196" s="43" t="s">
        <v>1196</v>
      </c>
      <c r="L196" s="40" t="str">
        <f t="shared" si="3"/>
        <v>Arões (São Romão)</v>
      </c>
      <c r="N196" s="44" t="s">
        <v>1197</v>
      </c>
      <c r="U196" s="82"/>
      <c r="V196" s="82"/>
    </row>
    <row r="197" spans="9:22" x14ac:dyDescent="0.25">
      <c r="I197" s="45" t="s">
        <v>94</v>
      </c>
      <c r="J197" s="45" t="s">
        <v>94</v>
      </c>
      <c r="K197" s="46" t="s">
        <v>1198</v>
      </c>
      <c r="L197" s="40" t="str">
        <f t="shared" si="3"/>
        <v>Arrabal</v>
      </c>
      <c r="N197" s="44" t="s">
        <v>1199</v>
      </c>
      <c r="U197" s="81"/>
      <c r="V197" s="81"/>
    </row>
    <row r="198" spans="9:22" x14ac:dyDescent="0.25">
      <c r="I198" s="42" t="s">
        <v>42</v>
      </c>
      <c r="J198" s="42" t="s">
        <v>336</v>
      </c>
      <c r="K198" s="43" t="s">
        <v>336</v>
      </c>
      <c r="L198" s="40" t="str">
        <f t="shared" si="3"/>
        <v>Arraiolos</v>
      </c>
      <c r="N198" s="44" t="s">
        <v>1200</v>
      </c>
      <c r="U198" s="82"/>
      <c r="V198" s="82"/>
    </row>
    <row r="199" spans="9:22" x14ac:dyDescent="0.25">
      <c r="I199" s="42" t="s">
        <v>127</v>
      </c>
      <c r="J199" s="42" t="s">
        <v>353</v>
      </c>
      <c r="K199" s="43" t="s">
        <v>1201</v>
      </c>
      <c r="L199" s="40" t="str">
        <f t="shared" si="3"/>
        <v>Arranhó</v>
      </c>
      <c r="N199" s="44" t="s">
        <v>1202</v>
      </c>
      <c r="U199" s="81"/>
      <c r="V199" s="81"/>
    </row>
    <row r="200" spans="9:22" x14ac:dyDescent="0.25">
      <c r="I200" s="45" t="s">
        <v>18</v>
      </c>
      <c r="J200" s="45" t="s">
        <v>796</v>
      </c>
      <c r="K200" s="46" t="s">
        <v>1203</v>
      </c>
      <c r="L200" s="40" t="str">
        <f t="shared" si="3"/>
        <v>Arrifana</v>
      </c>
      <c r="N200" s="44" t="s">
        <v>383</v>
      </c>
      <c r="U200" s="82"/>
      <c r="V200" s="82"/>
    </row>
    <row r="201" spans="9:22" x14ac:dyDescent="0.25">
      <c r="I201" s="42" t="s">
        <v>30</v>
      </c>
      <c r="J201" s="42" t="s">
        <v>30</v>
      </c>
      <c r="K201" s="43" t="s">
        <v>1203</v>
      </c>
      <c r="L201" s="40" t="str">
        <f t="shared" si="3"/>
        <v>Arrifana</v>
      </c>
      <c r="N201" s="44" t="s">
        <v>1204</v>
      </c>
      <c r="U201" s="81"/>
      <c r="V201" s="81"/>
    </row>
    <row r="202" spans="9:22" x14ac:dyDescent="0.25">
      <c r="I202" s="45" t="s">
        <v>307</v>
      </c>
      <c r="J202" s="45" t="s">
        <v>840</v>
      </c>
      <c r="K202" s="46" t="s">
        <v>1203</v>
      </c>
      <c r="L202" s="40" t="str">
        <f t="shared" si="3"/>
        <v>Arrifana</v>
      </c>
      <c r="N202" s="44" t="s">
        <v>1205</v>
      </c>
      <c r="U202" s="82"/>
      <c r="V202" s="82"/>
    </row>
    <row r="203" spans="9:22" x14ac:dyDescent="0.25">
      <c r="I203" s="45" t="s">
        <v>91</v>
      </c>
      <c r="J203" s="45" t="s">
        <v>91</v>
      </c>
      <c r="K203" s="46" t="s">
        <v>1206</v>
      </c>
      <c r="L203" s="40" t="str">
        <f t="shared" si="3"/>
        <v>Arroios</v>
      </c>
      <c r="N203" s="44" t="s">
        <v>1207</v>
      </c>
      <c r="U203" s="81"/>
      <c r="V203" s="81"/>
    </row>
    <row r="204" spans="9:22" x14ac:dyDescent="0.25">
      <c r="I204" s="45" t="s">
        <v>127</v>
      </c>
      <c r="J204" s="45" t="s">
        <v>127</v>
      </c>
      <c r="K204" s="46" t="s">
        <v>1206</v>
      </c>
      <c r="L204" s="40" t="str">
        <f t="shared" si="3"/>
        <v>Arroios</v>
      </c>
      <c r="N204" s="44" t="s">
        <v>1208</v>
      </c>
      <c r="U204" s="82"/>
      <c r="V204" s="82"/>
    </row>
    <row r="205" spans="9:22" x14ac:dyDescent="0.25">
      <c r="I205" s="45" t="s">
        <v>6</v>
      </c>
      <c r="J205" s="45" t="s">
        <v>792</v>
      </c>
      <c r="K205" s="46" t="s">
        <v>1209</v>
      </c>
      <c r="L205" s="40" t="str">
        <f t="shared" si="3"/>
        <v>Arrouquelas</v>
      </c>
      <c r="N205" s="44" t="s">
        <v>1210</v>
      </c>
      <c r="U205" s="81"/>
      <c r="V205" s="81"/>
    </row>
    <row r="206" spans="9:22" x14ac:dyDescent="0.25">
      <c r="I206" s="45" t="s">
        <v>127</v>
      </c>
      <c r="J206" s="45" t="s">
        <v>353</v>
      </c>
      <c r="K206" s="46" t="s">
        <v>353</v>
      </c>
      <c r="L206" s="40" t="str">
        <f t="shared" si="3"/>
        <v>Arruda Dos Vinhos</v>
      </c>
      <c r="N206" s="44" t="s">
        <v>1211</v>
      </c>
      <c r="U206" s="82"/>
      <c r="V206" s="82"/>
    </row>
    <row r="207" spans="9:22" x14ac:dyDescent="0.25">
      <c r="I207" s="45" t="s">
        <v>69</v>
      </c>
      <c r="J207" s="45" t="s">
        <v>832</v>
      </c>
      <c r="K207" s="46" t="s">
        <v>1212</v>
      </c>
      <c r="L207" s="40" t="str">
        <f t="shared" si="3"/>
        <v>Árvore</v>
      </c>
      <c r="N207" s="44" t="s">
        <v>626</v>
      </c>
      <c r="U207" s="81"/>
      <c r="V207" s="81"/>
    </row>
    <row r="208" spans="9:22" x14ac:dyDescent="0.25">
      <c r="I208" s="42" t="s">
        <v>6</v>
      </c>
      <c r="J208" s="42" t="s">
        <v>792</v>
      </c>
      <c r="K208" s="43" t="s">
        <v>1213</v>
      </c>
      <c r="L208" s="40" t="str">
        <f t="shared" si="3"/>
        <v>Asseiceira</v>
      </c>
      <c r="N208" s="44" t="s">
        <v>1214</v>
      </c>
      <c r="U208" s="82"/>
      <c r="V208" s="82"/>
    </row>
    <row r="209" spans="9:22" x14ac:dyDescent="0.25">
      <c r="I209" s="42" t="s">
        <v>6</v>
      </c>
      <c r="J209" s="42" t="s">
        <v>552</v>
      </c>
      <c r="K209" s="43" t="s">
        <v>1213</v>
      </c>
      <c r="L209" s="40" t="str">
        <f t="shared" si="3"/>
        <v>Asseiceira</v>
      </c>
      <c r="N209" s="44" t="s">
        <v>661</v>
      </c>
      <c r="U209" s="81"/>
      <c r="V209" s="81"/>
    </row>
    <row r="210" spans="9:22" x14ac:dyDescent="0.25">
      <c r="I210" s="42" t="s">
        <v>6</v>
      </c>
      <c r="J210" s="42" t="s">
        <v>559</v>
      </c>
      <c r="K210" s="43" t="s">
        <v>1215</v>
      </c>
      <c r="L210" s="40" t="str">
        <f t="shared" si="3"/>
        <v>Assentiz</v>
      </c>
      <c r="N210" s="44" t="s">
        <v>70</v>
      </c>
      <c r="U210" s="82"/>
      <c r="V210" s="82"/>
    </row>
    <row r="211" spans="9:22" x14ac:dyDescent="0.25">
      <c r="I211" s="45" t="s">
        <v>113</v>
      </c>
      <c r="J211" s="45" t="s">
        <v>779</v>
      </c>
      <c r="K211" s="46" t="s">
        <v>1216</v>
      </c>
      <c r="L211" s="40" t="str">
        <f t="shared" si="3"/>
        <v>Associação De Freguesias Do Vale Do Neiva</v>
      </c>
      <c r="N211" s="44" t="s">
        <v>1217</v>
      </c>
      <c r="U211" s="81"/>
      <c r="V211" s="81"/>
    </row>
    <row r="212" spans="9:22" x14ac:dyDescent="0.25">
      <c r="I212" s="42" t="s">
        <v>228</v>
      </c>
      <c r="J212" s="42" t="s">
        <v>736</v>
      </c>
      <c r="K212" s="43" t="s">
        <v>1218</v>
      </c>
      <c r="L212" s="40" t="str">
        <f t="shared" si="3"/>
        <v>Assumar</v>
      </c>
      <c r="N212" s="44" t="s">
        <v>1219</v>
      </c>
      <c r="U212" s="82"/>
      <c r="V212" s="82"/>
    </row>
    <row r="213" spans="9:22" x14ac:dyDescent="0.25">
      <c r="I213" s="45" t="s">
        <v>228</v>
      </c>
      <c r="J213" s="45" t="s">
        <v>620</v>
      </c>
      <c r="K213" s="46" t="s">
        <v>1220</v>
      </c>
      <c r="L213" s="40" t="str">
        <f t="shared" si="3"/>
        <v>Assunção, Ajuda, Salvador E Santo Ildefonso</v>
      </c>
      <c r="N213" s="44" t="s">
        <v>1221</v>
      </c>
      <c r="U213" s="81"/>
      <c r="V213" s="81"/>
    </row>
    <row r="214" spans="9:22" x14ac:dyDescent="0.25">
      <c r="I214" s="42" t="s">
        <v>69</v>
      </c>
      <c r="J214" s="42" t="s">
        <v>766</v>
      </c>
      <c r="K214" s="43" t="s">
        <v>1222</v>
      </c>
      <c r="L214" s="40" t="str">
        <f t="shared" si="3"/>
        <v>Astromil</v>
      </c>
      <c r="N214" s="44" t="s">
        <v>1223</v>
      </c>
      <c r="U214" s="82"/>
      <c r="V214" s="82"/>
    </row>
    <row r="215" spans="9:22" x14ac:dyDescent="0.25">
      <c r="I215" s="45" t="s">
        <v>6</v>
      </c>
      <c r="J215" s="45" t="s">
        <v>835</v>
      </c>
      <c r="K215" s="46" t="s">
        <v>1224</v>
      </c>
      <c r="L215" s="40" t="str">
        <f t="shared" si="3"/>
        <v>Atalaia</v>
      </c>
      <c r="N215" s="44" t="s">
        <v>1225</v>
      </c>
      <c r="U215" s="81"/>
      <c r="V215" s="81"/>
    </row>
    <row r="216" spans="9:22" x14ac:dyDescent="0.25">
      <c r="I216" s="45" t="s">
        <v>91</v>
      </c>
      <c r="J216" s="45" t="s">
        <v>735</v>
      </c>
      <c r="K216" s="46" t="s">
        <v>1226</v>
      </c>
      <c r="L216" s="40" t="str">
        <f t="shared" si="3"/>
        <v>Atei</v>
      </c>
      <c r="N216" s="44" t="s">
        <v>1227</v>
      </c>
      <c r="U216" s="82"/>
      <c r="V216" s="82"/>
    </row>
    <row r="217" spans="9:22" x14ac:dyDescent="0.25">
      <c r="I217" s="45" t="s">
        <v>27</v>
      </c>
      <c r="J217" s="45" t="s">
        <v>844</v>
      </c>
      <c r="K217" s="46" t="s">
        <v>1228</v>
      </c>
      <c r="L217" s="40" t="str">
        <f t="shared" si="3"/>
        <v>Atiães</v>
      </c>
      <c r="N217" s="44" t="s">
        <v>1229</v>
      </c>
      <c r="U217" s="81"/>
      <c r="V217" s="81"/>
    </row>
    <row r="218" spans="9:22" x14ac:dyDescent="0.25">
      <c r="I218" s="45" t="s">
        <v>6</v>
      </c>
      <c r="J218" s="45" t="s">
        <v>760</v>
      </c>
      <c r="K218" s="46" t="s">
        <v>1230</v>
      </c>
      <c r="L218" s="40" t="str">
        <f t="shared" si="3"/>
        <v>Atouguia</v>
      </c>
      <c r="N218" s="44" t="s">
        <v>238</v>
      </c>
      <c r="U218" s="82"/>
      <c r="V218" s="82"/>
    </row>
    <row r="219" spans="9:22" x14ac:dyDescent="0.25">
      <c r="I219" s="42" t="s">
        <v>94</v>
      </c>
      <c r="J219" s="42" t="s">
        <v>775</v>
      </c>
      <c r="K219" s="43" t="s">
        <v>1231</v>
      </c>
      <c r="L219" s="40" t="str">
        <f t="shared" si="3"/>
        <v>Atouguia Da Baleia</v>
      </c>
      <c r="N219" s="44" t="s">
        <v>1232</v>
      </c>
      <c r="U219" s="81"/>
      <c r="V219" s="81"/>
    </row>
    <row r="220" spans="9:22" x14ac:dyDescent="0.25">
      <c r="I220" s="42" t="s">
        <v>18</v>
      </c>
      <c r="J220" s="42" t="s">
        <v>676</v>
      </c>
      <c r="K220" s="43" t="s">
        <v>1233</v>
      </c>
      <c r="L220" s="40" t="str">
        <f t="shared" si="3"/>
        <v>Avanca</v>
      </c>
      <c r="N220" s="44" t="s">
        <v>1234</v>
      </c>
      <c r="U220" s="82"/>
      <c r="V220" s="82"/>
    </row>
    <row r="221" spans="9:22" x14ac:dyDescent="0.25">
      <c r="I221" s="45" t="s">
        <v>127</v>
      </c>
      <c r="J221" s="45" t="s">
        <v>372</v>
      </c>
      <c r="K221" s="46" t="s">
        <v>1235</v>
      </c>
      <c r="L221" s="40" t="str">
        <f t="shared" si="3"/>
        <v>Aveiras De Baixo</v>
      </c>
      <c r="N221" s="44" t="s">
        <v>1236</v>
      </c>
      <c r="U221" s="81"/>
      <c r="V221" s="81"/>
    </row>
    <row r="222" spans="9:22" x14ac:dyDescent="0.25">
      <c r="I222" s="42" t="s">
        <v>127</v>
      </c>
      <c r="J222" s="42" t="s">
        <v>372</v>
      </c>
      <c r="K222" s="43" t="s">
        <v>1237</v>
      </c>
      <c r="L222" s="40" t="str">
        <f t="shared" si="3"/>
        <v>Aveiras De Cima</v>
      </c>
      <c r="N222" s="44" t="s">
        <v>1238</v>
      </c>
      <c r="U222" s="82"/>
      <c r="V222" s="82"/>
    </row>
    <row r="223" spans="9:22" x14ac:dyDescent="0.25">
      <c r="I223" s="42" t="s">
        <v>318</v>
      </c>
      <c r="J223" s="42" t="s">
        <v>803</v>
      </c>
      <c r="K223" s="43" t="s">
        <v>1239</v>
      </c>
      <c r="L223" s="40" t="str">
        <f t="shared" si="3"/>
        <v>Avelal</v>
      </c>
      <c r="N223" s="44" t="s">
        <v>1240</v>
      </c>
      <c r="U223" s="81"/>
      <c r="V223" s="81"/>
    </row>
    <row r="224" spans="9:22" x14ac:dyDescent="0.25">
      <c r="I224" s="42" t="s">
        <v>94</v>
      </c>
      <c r="J224" s="42" t="s">
        <v>294</v>
      </c>
      <c r="K224" s="43" t="s">
        <v>1241</v>
      </c>
      <c r="L224" s="40" t="str">
        <f t="shared" si="3"/>
        <v>Avelar</v>
      </c>
      <c r="N224" s="44" t="s">
        <v>1242</v>
      </c>
      <c r="U224" s="82"/>
      <c r="V224" s="82"/>
    </row>
    <row r="225" spans="9:22" x14ac:dyDescent="0.25">
      <c r="I225" s="45" t="s">
        <v>30</v>
      </c>
      <c r="J225" s="45" t="s">
        <v>30</v>
      </c>
      <c r="K225" s="46" t="s">
        <v>1243</v>
      </c>
      <c r="L225" s="40" t="str">
        <f t="shared" si="3"/>
        <v>Avelãs Da Ribeira</v>
      </c>
      <c r="N225" s="44" t="s">
        <v>1244</v>
      </c>
      <c r="U225" s="81"/>
      <c r="V225" s="81"/>
    </row>
    <row r="226" spans="9:22" x14ac:dyDescent="0.25">
      <c r="I226" s="42" t="s">
        <v>18</v>
      </c>
      <c r="J226" s="42" t="s">
        <v>286</v>
      </c>
      <c r="K226" s="43" t="s">
        <v>1245</v>
      </c>
      <c r="L226" s="40" t="str">
        <f t="shared" si="3"/>
        <v>Avelãs De Caminho</v>
      </c>
      <c r="N226" s="44" t="s">
        <v>1246</v>
      </c>
      <c r="U226" s="82"/>
      <c r="V226" s="82"/>
    </row>
    <row r="227" spans="9:22" x14ac:dyDescent="0.25">
      <c r="I227" s="45" t="s">
        <v>18</v>
      </c>
      <c r="J227" s="45" t="s">
        <v>286</v>
      </c>
      <c r="K227" s="46" t="s">
        <v>1247</v>
      </c>
      <c r="L227" s="40" t="str">
        <f t="shared" si="3"/>
        <v>Avelãs De Cima</v>
      </c>
      <c r="N227" s="44" t="s">
        <v>1248</v>
      </c>
      <c r="U227" s="81"/>
      <c r="V227" s="81"/>
    </row>
    <row r="228" spans="9:22" x14ac:dyDescent="0.25">
      <c r="I228" s="42" t="s">
        <v>69</v>
      </c>
      <c r="J228" s="42" t="s">
        <v>832</v>
      </c>
      <c r="K228" s="43" t="s">
        <v>1249</v>
      </c>
      <c r="L228" s="40" t="str">
        <f t="shared" si="3"/>
        <v>Aveleda</v>
      </c>
      <c r="N228" s="44" t="s">
        <v>526</v>
      </c>
      <c r="U228" s="82"/>
      <c r="V228" s="82"/>
    </row>
    <row r="229" spans="9:22" x14ac:dyDescent="0.25">
      <c r="I229" s="42" t="s">
        <v>30</v>
      </c>
      <c r="J229" s="42" t="s">
        <v>720</v>
      </c>
      <c r="K229" s="43" t="s">
        <v>1250</v>
      </c>
      <c r="L229" s="40" t="str">
        <f t="shared" si="3"/>
        <v>Aveloso</v>
      </c>
      <c r="N229" s="44" t="s">
        <v>1251</v>
      </c>
      <c r="U229" s="81"/>
      <c r="V229" s="81"/>
    </row>
    <row r="230" spans="9:22" x14ac:dyDescent="0.25">
      <c r="I230" s="42" t="s">
        <v>127</v>
      </c>
      <c r="J230" s="42" t="s">
        <v>127</v>
      </c>
      <c r="K230" s="43" t="s">
        <v>1252</v>
      </c>
      <c r="L230" s="40" t="str">
        <f t="shared" si="3"/>
        <v>Avenidas Novas</v>
      </c>
      <c r="N230" s="44" t="s">
        <v>1253</v>
      </c>
      <c r="U230" s="82"/>
      <c r="V230" s="82"/>
    </row>
    <row r="231" spans="9:22" x14ac:dyDescent="0.25">
      <c r="I231" s="42" t="s">
        <v>69</v>
      </c>
      <c r="J231" s="42" t="s">
        <v>299</v>
      </c>
      <c r="K231" s="43" t="s">
        <v>1254</v>
      </c>
      <c r="L231" s="40" t="str">
        <f t="shared" si="3"/>
        <v>Aves</v>
      </c>
      <c r="N231" s="44" t="s">
        <v>1255</v>
      </c>
      <c r="U231" s="81"/>
      <c r="V231" s="81"/>
    </row>
    <row r="232" spans="9:22" x14ac:dyDescent="0.25">
      <c r="I232" s="45" t="s">
        <v>69</v>
      </c>
      <c r="J232" s="45" t="s">
        <v>714</v>
      </c>
      <c r="K232" s="46" t="s">
        <v>1256</v>
      </c>
      <c r="L232" s="40" t="str">
        <f t="shared" si="3"/>
        <v>Avessadas E Rosém</v>
      </c>
      <c r="N232" s="44" t="s">
        <v>1257</v>
      </c>
      <c r="U232" s="82"/>
      <c r="V232" s="82"/>
    </row>
    <row r="233" spans="9:22" x14ac:dyDescent="0.25">
      <c r="I233" s="42" t="s">
        <v>69</v>
      </c>
      <c r="J233" s="42" t="s">
        <v>266</v>
      </c>
      <c r="K233" s="43" t="s">
        <v>1258</v>
      </c>
      <c r="L233" s="40" t="str">
        <f t="shared" si="3"/>
        <v>Avintes</v>
      </c>
      <c r="N233" s="44" t="s">
        <v>1259</v>
      </c>
      <c r="U233" s="81"/>
      <c r="V233" s="81"/>
    </row>
    <row r="234" spans="9:22" x14ac:dyDescent="0.25">
      <c r="I234" s="42" t="s">
        <v>228</v>
      </c>
      <c r="J234" s="42" t="s">
        <v>364</v>
      </c>
      <c r="K234" s="43" t="s">
        <v>364</v>
      </c>
      <c r="L234" s="40" t="str">
        <f t="shared" si="3"/>
        <v>Avis</v>
      </c>
      <c r="N234" s="44" t="s">
        <v>1260</v>
      </c>
      <c r="U234" s="82"/>
      <c r="V234" s="82"/>
    </row>
    <row r="235" spans="9:22" x14ac:dyDescent="0.25">
      <c r="I235" s="42" t="s">
        <v>307</v>
      </c>
      <c r="J235" s="42" t="s">
        <v>759</v>
      </c>
      <c r="K235" s="43" t="s">
        <v>1261</v>
      </c>
      <c r="L235" s="40" t="str">
        <f t="shared" si="3"/>
        <v>Avô</v>
      </c>
      <c r="N235" s="44" t="s">
        <v>1262</v>
      </c>
      <c r="U235" s="81"/>
      <c r="V235" s="81"/>
    </row>
    <row r="236" spans="9:22" x14ac:dyDescent="0.25">
      <c r="I236" s="45" t="s">
        <v>318</v>
      </c>
      <c r="J236" s="45" t="s">
        <v>196</v>
      </c>
      <c r="K236" s="46" t="s">
        <v>1263</v>
      </c>
      <c r="L236" s="40" t="str">
        <f t="shared" si="3"/>
        <v>Avões</v>
      </c>
      <c r="N236" s="44" t="s">
        <v>519</v>
      </c>
      <c r="U236" s="82"/>
      <c r="V236" s="82"/>
    </row>
    <row r="237" spans="9:22" x14ac:dyDescent="0.25">
      <c r="I237" s="45" t="s">
        <v>127</v>
      </c>
      <c r="J237" s="45" t="s">
        <v>372</v>
      </c>
      <c r="K237" s="46" t="s">
        <v>372</v>
      </c>
      <c r="L237" s="40" t="str">
        <f t="shared" si="3"/>
        <v>Azambuja</v>
      </c>
      <c r="N237" s="44" t="s">
        <v>1264</v>
      </c>
      <c r="U237" s="81"/>
      <c r="V237" s="81"/>
    </row>
    <row r="238" spans="9:22" x14ac:dyDescent="0.25">
      <c r="I238" s="45" t="s">
        <v>113</v>
      </c>
      <c r="J238" s="45" t="s">
        <v>248</v>
      </c>
      <c r="K238" s="46" t="s">
        <v>1265</v>
      </c>
      <c r="L238" s="40" t="str">
        <f t="shared" si="3"/>
        <v>Ázere</v>
      </c>
      <c r="N238" s="44" t="s">
        <v>1266</v>
      </c>
      <c r="U238" s="82"/>
      <c r="V238" s="82"/>
    </row>
    <row r="239" spans="9:22" x14ac:dyDescent="0.25">
      <c r="I239" s="42" t="s">
        <v>113</v>
      </c>
      <c r="J239" s="42" t="s">
        <v>778</v>
      </c>
      <c r="K239" s="43" t="s">
        <v>1267</v>
      </c>
      <c r="L239" s="40" t="str">
        <f t="shared" si="3"/>
        <v>Azias</v>
      </c>
      <c r="N239" s="44" t="s">
        <v>1268</v>
      </c>
      <c r="U239" s="81"/>
      <c r="V239" s="81"/>
    </row>
    <row r="240" spans="9:22" x14ac:dyDescent="0.25">
      <c r="I240" s="42" t="s">
        <v>6</v>
      </c>
      <c r="J240" s="42" t="s">
        <v>693</v>
      </c>
      <c r="K240" s="43" t="s">
        <v>1269</v>
      </c>
      <c r="L240" s="40" t="str">
        <f t="shared" si="3"/>
        <v>Azinhaga</v>
      </c>
      <c r="N240" s="44" t="s">
        <v>1270</v>
      </c>
      <c r="U240" s="82"/>
      <c r="V240" s="82"/>
    </row>
    <row r="241" spans="9:22" x14ac:dyDescent="0.25">
      <c r="I241" s="45" t="s">
        <v>60</v>
      </c>
      <c r="J241" s="45" t="s">
        <v>578</v>
      </c>
      <c r="K241" s="46" t="s">
        <v>1271</v>
      </c>
      <c r="L241" s="40" t="str">
        <f t="shared" si="3"/>
        <v>Azinhal</v>
      </c>
      <c r="N241" s="44" t="s">
        <v>1272</v>
      </c>
      <c r="U241" s="81"/>
      <c r="V241" s="81"/>
    </row>
    <row r="242" spans="9:22" x14ac:dyDescent="0.25">
      <c r="I242" s="45" t="s">
        <v>72</v>
      </c>
      <c r="J242" s="45" t="s">
        <v>696</v>
      </c>
      <c r="K242" s="46" t="s">
        <v>1273</v>
      </c>
      <c r="L242" s="40" t="str">
        <f t="shared" si="3"/>
        <v>Azinheira Dos Barros E São Mamede Do Sádão</v>
      </c>
      <c r="N242" s="44" t="s">
        <v>1274</v>
      </c>
      <c r="U242" s="82"/>
      <c r="V242" s="82"/>
    </row>
    <row r="243" spans="9:22" x14ac:dyDescent="0.25">
      <c r="I243" s="42" t="s">
        <v>39</v>
      </c>
      <c r="J243" s="42" t="s">
        <v>729</v>
      </c>
      <c r="K243" s="43" t="s">
        <v>1275</v>
      </c>
      <c r="L243" s="40" t="str">
        <f t="shared" si="3"/>
        <v>Azinhoso</v>
      </c>
      <c r="N243" s="44" t="s">
        <v>1276</v>
      </c>
      <c r="U243" s="81"/>
      <c r="V243" s="81"/>
    </row>
    <row r="244" spans="9:22" x14ac:dyDescent="0.25">
      <c r="I244" s="45" t="s">
        <v>69</v>
      </c>
      <c r="J244" s="45" t="s">
        <v>832</v>
      </c>
      <c r="K244" s="46" t="s">
        <v>1277</v>
      </c>
      <c r="L244" s="40" t="str">
        <f t="shared" si="3"/>
        <v>Azurara</v>
      </c>
      <c r="N244" s="44" t="s">
        <v>1278</v>
      </c>
      <c r="U244" s="82"/>
      <c r="V244" s="82"/>
    </row>
    <row r="245" spans="9:22" x14ac:dyDescent="0.25">
      <c r="I245" s="45" t="s">
        <v>27</v>
      </c>
      <c r="J245" s="45" t="s">
        <v>175</v>
      </c>
      <c r="K245" s="46" t="s">
        <v>1279</v>
      </c>
      <c r="L245" s="40" t="str">
        <f t="shared" si="3"/>
        <v>Azurém</v>
      </c>
      <c r="N245" s="44" t="s">
        <v>1280</v>
      </c>
      <c r="U245" s="81"/>
      <c r="V245" s="81"/>
    </row>
    <row r="246" spans="9:22" x14ac:dyDescent="0.25">
      <c r="I246" s="45" t="s">
        <v>39</v>
      </c>
      <c r="J246" s="45" t="s">
        <v>39</v>
      </c>
      <c r="K246" s="46" t="s">
        <v>1281</v>
      </c>
      <c r="L246" s="40" t="str">
        <f t="shared" si="3"/>
        <v>Babe</v>
      </c>
      <c r="N246" s="44" t="s">
        <v>1282</v>
      </c>
      <c r="U246" s="82"/>
      <c r="V246" s="82"/>
    </row>
    <row r="247" spans="9:22" x14ac:dyDescent="0.25">
      <c r="I247" s="42" t="s">
        <v>39</v>
      </c>
      <c r="J247" s="42" t="s">
        <v>39</v>
      </c>
      <c r="K247" s="43" t="s">
        <v>1283</v>
      </c>
      <c r="L247" s="40" t="str">
        <f t="shared" si="3"/>
        <v>Baçal</v>
      </c>
      <c r="N247" s="44" t="s">
        <v>377</v>
      </c>
      <c r="U247" s="81"/>
      <c r="V247" s="81"/>
    </row>
    <row r="248" spans="9:22" x14ac:dyDescent="0.25">
      <c r="I248" s="45" t="s">
        <v>69</v>
      </c>
      <c r="J248" s="45" t="s">
        <v>274</v>
      </c>
      <c r="K248" s="46" t="s">
        <v>1284</v>
      </c>
      <c r="L248" s="40" t="str">
        <f t="shared" si="3"/>
        <v>Baguim Do Monte (Rio Tinto)</v>
      </c>
      <c r="N248" s="44" t="s">
        <v>534</v>
      </c>
      <c r="U248" s="82"/>
      <c r="V248" s="82"/>
    </row>
    <row r="249" spans="9:22" x14ac:dyDescent="0.25">
      <c r="I249" s="45" t="s">
        <v>27</v>
      </c>
      <c r="J249" s="45" t="s">
        <v>291</v>
      </c>
      <c r="K249" s="46" t="s">
        <v>1285</v>
      </c>
      <c r="L249" s="40" t="str">
        <f t="shared" si="3"/>
        <v>Bairro</v>
      </c>
      <c r="N249" s="44" t="s">
        <v>1286</v>
      </c>
      <c r="U249" s="81"/>
      <c r="V249" s="81"/>
    </row>
    <row r="250" spans="9:22" x14ac:dyDescent="0.25">
      <c r="I250" s="45" t="s">
        <v>94</v>
      </c>
      <c r="J250" s="45" t="s">
        <v>94</v>
      </c>
      <c r="K250" s="46" t="s">
        <v>1287</v>
      </c>
      <c r="L250" s="40" t="str">
        <f t="shared" si="3"/>
        <v>Bajouca</v>
      </c>
      <c r="N250" s="44" t="s">
        <v>1288</v>
      </c>
      <c r="U250" s="82"/>
      <c r="V250" s="82"/>
    </row>
    <row r="251" spans="9:22" x14ac:dyDescent="0.25">
      <c r="I251" s="42" t="s">
        <v>27</v>
      </c>
      <c r="J251" s="42" t="s">
        <v>820</v>
      </c>
      <c r="K251" s="43" t="s">
        <v>1289</v>
      </c>
      <c r="L251" s="40" t="str">
        <f t="shared" si="3"/>
        <v>Balança</v>
      </c>
      <c r="N251" s="44" t="s">
        <v>541</v>
      </c>
      <c r="U251" s="81"/>
      <c r="V251" s="81"/>
    </row>
    <row r="252" spans="9:22" x14ac:dyDescent="0.25">
      <c r="I252" s="45" t="s">
        <v>69</v>
      </c>
      <c r="J252" s="45" t="s">
        <v>237</v>
      </c>
      <c r="K252" s="46" t="s">
        <v>1290</v>
      </c>
      <c r="L252" s="40" t="str">
        <f t="shared" si="3"/>
        <v>Balazar</v>
      </c>
      <c r="N252" s="44" t="s">
        <v>1291</v>
      </c>
      <c r="U252" s="82"/>
      <c r="V252" s="82"/>
    </row>
    <row r="253" spans="9:22" x14ac:dyDescent="0.25">
      <c r="I253" s="42" t="s">
        <v>318</v>
      </c>
      <c r="J253" s="42" t="s">
        <v>730</v>
      </c>
      <c r="K253" s="43" t="s">
        <v>1292</v>
      </c>
      <c r="L253" s="40" t="str">
        <f t="shared" si="3"/>
        <v>Baldos</v>
      </c>
      <c r="N253" s="44" t="s">
        <v>576</v>
      </c>
      <c r="U253" s="81"/>
      <c r="V253" s="81"/>
    </row>
    <row r="254" spans="9:22" x14ac:dyDescent="0.25">
      <c r="I254" s="45" t="s">
        <v>167</v>
      </c>
      <c r="J254" s="45" t="s">
        <v>167</v>
      </c>
      <c r="K254" s="46" t="s">
        <v>1293</v>
      </c>
      <c r="L254" s="40" t="str">
        <f t="shared" si="3"/>
        <v>Baleizão</v>
      </c>
      <c r="N254" s="44" t="s">
        <v>1294</v>
      </c>
      <c r="U254" s="82"/>
      <c r="V254" s="82"/>
    </row>
    <row r="255" spans="9:22" x14ac:dyDescent="0.25">
      <c r="I255" s="45" t="s">
        <v>69</v>
      </c>
      <c r="J255" s="45" t="s">
        <v>766</v>
      </c>
      <c r="K255" s="46" t="s">
        <v>1295</v>
      </c>
      <c r="L255" s="40" t="str">
        <f t="shared" si="3"/>
        <v>Baltar</v>
      </c>
      <c r="N255" s="44" t="s">
        <v>1296</v>
      </c>
      <c r="U255" s="81"/>
      <c r="V255" s="81"/>
    </row>
    <row r="256" spans="9:22" x14ac:dyDescent="0.25">
      <c r="I256" s="45" t="s">
        <v>27</v>
      </c>
      <c r="J256" s="45" t="s">
        <v>153</v>
      </c>
      <c r="K256" s="46" t="s">
        <v>1297</v>
      </c>
      <c r="L256" s="40" t="str">
        <f t="shared" si="3"/>
        <v>Balugães</v>
      </c>
      <c r="N256" s="44" t="s">
        <v>643</v>
      </c>
      <c r="U256" s="82"/>
      <c r="V256" s="82"/>
    </row>
    <row r="257" spans="9:22" x14ac:dyDescent="0.25">
      <c r="I257" s="42" t="s">
        <v>69</v>
      </c>
      <c r="J257" s="42" t="s">
        <v>714</v>
      </c>
      <c r="K257" s="43" t="s">
        <v>1298</v>
      </c>
      <c r="L257" s="40" t="str">
        <f t="shared" si="3"/>
        <v>Banho E Carvalhosa</v>
      </c>
      <c r="N257" s="44" t="s">
        <v>568</v>
      </c>
      <c r="U257" s="81"/>
      <c r="V257" s="81"/>
    </row>
    <row r="258" spans="9:22" x14ac:dyDescent="0.25">
      <c r="I258" s="45" t="s">
        <v>30</v>
      </c>
      <c r="J258" s="45" t="s">
        <v>588</v>
      </c>
      <c r="K258" s="46" t="s">
        <v>1299</v>
      </c>
      <c r="L258" s="40" t="str">
        <f t="shared" ref="L258:L321" si="4">PROPER((LOWER(K258)))</f>
        <v>Baraçal</v>
      </c>
      <c r="N258" s="44" t="s">
        <v>1300</v>
      </c>
      <c r="U258" s="82"/>
      <c r="V258" s="82"/>
    </row>
    <row r="259" spans="9:22" x14ac:dyDescent="0.25">
      <c r="I259" s="42" t="s">
        <v>30</v>
      </c>
      <c r="J259" s="42" t="s">
        <v>794</v>
      </c>
      <c r="K259" s="43" t="s">
        <v>1299</v>
      </c>
      <c r="L259" s="40" t="str">
        <f t="shared" si="4"/>
        <v>Baraçal</v>
      </c>
      <c r="N259" s="44" t="s">
        <v>1301</v>
      </c>
      <c r="U259" s="81"/>
      <c r="V259" s="81"/>
    </row>
    <row r="260" spans="9:22" x14ac:dyDescent="0.25">
      <c r="I260" s="45" t="s">
        <v>60</v>
      </c>
      <c r="J260" s="45" t="s">
        <v>831</v>
      </c>
      <c r="K260" s="46" t="s">
        <v>1302</v>
      </c>
      <c r="L260" s="40" t="str">
        <f t="shared" si="4"/>
        <v>Barão De São Miguel</v>
      </c>
      <c r="N260" s="44" t="s">
        <v>1303</v>
      </c>
      <c r="U260" s="82"/>
      <c r="V260" s="82"/>
    </row>
    <row r="261" spans="9:22" x14ac:dyDescent="0.25">
      <c r="I261" s="45" t="s">
        <v>113</v>
      </c>
      <c r="J261" s="45" t="s">
        <v>733</v>
      </c>
      <c r="K261" s="46" t="s">
        <v>1304</v>
      </c>
      <c r="L261" s="40" t="str">
        <f t="shared" si="4"/>
        <v>Barbeita</v>
      </c>
      <c r="N261" s="44" t="s">
        <v>1305</v>
      </c>
      <c r="U261" s="81"/>
      <c r="V261" s="81"/>
    </row>
    <row r="262" spans="9:22" x14ac:dyDescent="0.25">
      <c r="I262" s="42" t="s">
        <v>127</v>
      </c>
      <c r="J262" s="42" t="s">
        <v>753</v>
      </c>
      <c r="K262" s="43" t="s">
        <v>1306</v>
      </c>
      <c r="L262" s="40" t="str">
        <f t="shared" si="4"/>
        <v>Barcarena</v>
      </c>
      <c r="N262" s="44" t="s">
        <v>1307</v>
      </c>
      <c r="U262" s="82"/>
      <c r="V262" s="82"/>
    </row>
    <row r="263" spans="9:22" x14ac:dyDescent="0.25">
      <c r="I263" s="42" t="s">
        <v>27</v>
      </c>
      <c r="J263" s="42" t="s">
        <v>153</v>
      </c>
      <c r="K263" s="43" t="s">
        <v>1308</v>
      </c>
      <c r="L263" s="40" t="str">
        <f t="shared" si="4"/>
        <v>Barcelinhos</v>
      </c>
      <c r="N263" s="44" t="s">
        <v>1309</v>
      </c>
      <c r="U263" s="81"/>
      <c r="V263" s="81"/>
    </row>
    <row r="264" spans="9:22" x14ac:dyDescent="0.25">
      <c r="I264" s="42" t="s">
        <v>27</v>
      </c>
      <c r="J264" s="42" t="s">
        <v>175</v>
      </c>
      <c r="K264" s="43" t="s">
        <v>1310</v>
      </c>
      <c r="L264" s="40" t="str">
        <f t="shared" si="4"/>
        <v>Barco</v>
      </c>
      <c r="N264" s="44" t="s">
        <v>1311</v>
      </c>
      <c r="U264" s="82"/>
      <c r="V264" s="82"/>
    </row>
    <row r="265" spans="9:22" x14ac:dyDescent="0.25">
      <c r="I265" s="42" t="s">
        <v>18</v>
      </c>
      <c r="J265" s="42" t="s">
        <v>719</v>
      </c>
      <c r="K265" s="43" t="s">
        <v>1312</v>
      </c>
      <c r="L265" s="40" t="str">
        <f t="shared" si="4"/>
        <v>Barcouço</v>
      </c>
      <c r="N265" s="44" t="s">
        <v>1313</v>
      </c>
      <c r="U265" s="81"/>
      <c r="V265" s="81"/>
    </row>
    <row r="266" spans="9:22" x14ac:dyDescent="0.25">
      <c r="I266" s="45" t="s">
        <v>91</v>
      </c>
      <c r="J266" s="45" t="s">
        <v>724</v>
      </c>
      <c r="K266" s="46" t="s">
        <v>1314</v>
      </c>
      <c r="L266" s="40" t="str">
        <f t="shared" si="4"/>
        <v>Barqueiros</v>
      </c>
      <c r="N266" s="44" t="s">
        <v>553</v>
      </c>
      <c r="U266" s="82"/>
      <c r="V266" s="82"/>
    </row>
    <row r="267" spans="9:22" x14ac:dyDescent="0.25">
      <c r="I267" s="45" t="s">
        <v>27</v>
      </c>
      <c r="J267" s="45" t="s">
        <v>153</v>
      </c>
      <c r="K267" s="46" t="s">
        <v>1314</v>
      </c>
      <c r="L267" s="40" t="str">
        <f t="shared" si="4"/>
        <v>Barqueiros</v>
      </c>
      <c r="N267" s="44" t="s">
        <v>432</v>
      </c>
      <c r="U267" s="81"/>
      <c r="V267" s="81"/>
    </row>
    <row r="268" spans="9:22" x14ac:dyDescent="0.25">
      <c r="I268" s="45" t="s">
        <v>167</v>
      </c>
      <c r="J268" s="45" t="s">
        <v>392</v>
      </c>
      <c r="K268" s="46" t="s">
        <v>392</v>
      </c>
      <c r="L268" s="40" t="str">
        <f t="shared" si="4"/>
        <v>Barrancos</v>
      </c>
      <c r="N268" s="44" t="s">
        <v>103</v>
      </c>
      <c r="U268" s="82"/>
      <c r="V268" s="82"/>
    </row>
    <row r="269" spans="9:22" x14ac:dyDescent="0.25">
      <c r="I269" s="45" t="s">
        <v>30</v>
      </c>
      <c r="J269" s="45" t="s">
        <v>720</v>
      </c>
      <c r="K269" s="46" t="s">
        <v>1315</v>
      </c>
      <c r="L269" s="40" t="str">
        <f t="shared" si="4"/>
        <v>Barreira</v>
      </c>
      <c r="N269" s="44" t="s">
        <v>560</v>
      </c>
      <c r="U269" s="81"/>
      <c r="V269" s="81"/>
    </row>
    <row r="270" spans="9:22" x14ac:dyDescent="0.25">
      <c r="I270" s="45" t="s">
        <v>27</v>
      </c>
      <c r="J270" s="45" t="s">
        <v>277</v>
      </c>
      <c r="K270" s="46" t="s">
        <v>1316</v>
      </c>
      <c r="L270" s="40" t="str">
        <f t="shared" si="4"/>
        <v>Barreiros</v>
      </c>
      <c r="N270" s="44" t="s">
        <v>492</v>
      </c>
      <c r="U270" s="82"/>
      <c r="V270" s="82"/>
    </row>
    <row r="271" spans="9:22" x14ac:dyDescent="0.25">
      <c r="I271" s="45" t="s">
        <v>94</v>
      </c>
      <c r="J271" s="45" t="s">
        <v>95</v>
      </c>
      <c r="K271" s="46" t="s">
        <v>1317</v>
      </c>
      <c r="L271" s="40" t="str">
        <f t="shared" si="4"/>
        <v>Bárrio</v>
      </c>
      <c r="N271" s="44" t="s">
        <v>1318</v>
      </c>
      <c r="U271" s="81"/>
      <c r="V271" s="81"/>
    </row>
    <row r="272" spans="9:22" x14ac:dyDescent="0.25">
      <c r="I272" s="42" t="s">
        <v>113</v>
      </c>
      <c r="J272" s="42" t="s">
        <v>779</v>
      </c>
      <c r="K272" s="43" t="s">
        <v>1319</v>
      </c>
      <c r="L272" s="40" t="str">
        <f t="shared" si="4"/>
        <v>Bárrio E Cepões</v>
      </c>
      <c r="N272" s="44" t="s">
        <v>1320</v>
      </c>
      <c r="U272" s="82"/>
      <c r="V272" s="82"/>
    </row>
    <row r="273" spans="9:22" x14ac:dyDescent="0.25">
      <c r="I273" s="45" t="s">
        <v>318</v>
      </c>
      <c r="J273" s="45" t="s">
        <v>790</v>
      </c>
      <c r="K273" s="46" t="s">
        <v>1321</v>
      </c>
      <c r="L273" s="40" t="str">
        <f t="shared" si="4"/>
        <v>Barrô</v>
      </c>
      <c r="N273" s="44" t="s">
        <v>1322</v>
      </c>
      <c r="U273" s="81"/>
      <c r="V273" s="81"/>
    </row>
    <row r="274" spans="9:22" x14ac:dyDescent="0.25">
      <c r="I274" s="45" t="s">
        <v>325</v>
      </c>
      <c r="J274" s="45" t="s">
        <v>690</v>
      </c>
      <c r="K274" s="46" t="s">
        <v>1323</v>
      </c>
      <c r="L274" s="40" t="str">
        <f t="shared" si="4"/>
        <v>Barroca</v>
      </c>
      <c r="N274" s="44" t="s">
        <v>1324</v>
      </c>
      <c r="U274" s="82"/>
      <c r="V274" s="82"/>
    </row>
    <row r="275" spans="9:22" x14ac:dyDescent="0.25">
      <c r="I275" s="42" t="s">
        <v>113</v>
      </c>
      <c r="J275" s="42" t="s">
        <v>733</v>
      </c>
      <c r="K275" s="43" t="s">
        <v>1325</v>
      </c>
      <c r="L275" s="40" t="str">
        <f t="shared" si="4"/>
        <v>Barroças E Taias</v>
      </c>
      <c r="N275" s="44" t="s">
        <v>256</v>
      </c>
      <c r="U275" s="81"/>
      <c r="V275" s="81"/>
    </row>
    <row r="276" spans="9:22" x14ac:dyDescent="0.25">
      <c r="I276" s="42" t="s">
        <v>6</v>
      </c>
      <c r="J276" s="42" t="s">
        <v>434</v>
      </c>
      <c r="K276" s="43" t="s">
        <v>1326</v>
      </c>
      <c r="L276" s="40" t="str">
        <f t="shared" si="4"/>
        <v>Barrosa</v>
      </c>
      <c r="N276" s="44" t="s">
        <v>284</v>
      </c>
      <c r="U276" s="82"/>
      <c r="V276" s="82"/>
    </row>
    <row r="277" spans="9:22" x14ac:dyDescent="0.25">
      <c r="I277" s="42" t="s">
        <v>27</v>
      </c>
      <c r="J277" s="42" t="s">
        <v>477</v>
      </c>
      <c r="K277" s="43" t="s">
        <v>1327</v>
      </c>
      <c r="L277" s="40" t="str">
        <f t="shared" si="4"/>
        <v>Basto</v>
      </c>
      <c r="N277" s="44" t="s">
        <v>1328</v>
      </c>
      <c r="U277" s="81"/>
      <c r="V277" s="81"/>
    </row>
    <row r="278" spans="9:22" x14ac:dyDescent="0.25">
      <c r="I278" s="45" t="s">
        <v>27</v>
      </c>
      <c r="J278" s="45" t="s">
        <v>595</v>
      </c>
      <c r="K278" s="46" t="s">
        <v>1329</v>
      </c>
      <c r="L278" s="40" t="str">
        <f t="shared" si="4"/>
        <v>Basto (São Clemente)</v>
      </c>
      <c r="N278" s="44" t="s">
        <v>1330</v>
      </c>
      <c r="U278" s="82"/>
      <c r="V278" s="82"/>
    </row>
    <row r="279" spans="9:22" x14ac:dyDescent="0.25">
      <c r="I279" s="42" t="s">
        <v>94</v>
      </c>
      <c r="J279" s="42" t="s">
        <v>409</v>
      </c>
      <c r="K279" s="43" t="s">
        <v>409</v>
      </c>
      <c r="L279" s="40" t="str">
        <f t="shared" si="4"/>
        <v>Batalha</v>
      </c>
      <c r="N279" s="44" t="s">
        <v>1331</v>
      </c>
      <c r="U279" s="81"/>
      <c r="V279" s="81"/>
    </row>
    <row r="280" spans="9:22" x14ac:dyDescent="0.25">
      <c r="I280" s="45" t="s">
        <v>127</v>
      </c>
      <c r="J280" s="45" t="s">
        <v>127</v>
      </c>
      <c r="K280" s="46" t="s">
        <v>1332</v>
      </c>
      <c r="L280" s="40" t="str">
        <f t="shared" si="4"/>
        <v>Beato</v>
      </c>
      <c r="N280" s="44" t="s">
        <v>1333</v>
      </c>
      <c r="U280" s="82"/>
      <c r="V280" s="82"/>
    </row>
    <row r="281" spans="9:22" x14ac:dyDescent="0.25">
      <c r="I281" s="45" t="s">
        <v>91</v>
      </c>
      <c r="J281" s="45" t="s">
        <v>454</v>
      </c>
      <c r="K281" s="46" t="s">
        <v>1334</v>
      </c>
      <c r="L281" s="40" t="str">
        <f t="shared" si="4"/>
        <v>Beça</v>
      </c>
      <c r="N281" s="44" t="s">
        <v>114</v>
      </c>
      <c r="U281" s="81"/>
      <c r="V281" s="81"/>
    </row>
    <row r="282" spans="9:22" x14ac:dyDescent="0.25">
      <c r="I282" s="45" t="s">
        <v>6</v>
      </c>
      <c r="J282" s="45" t="s">
        <v>681</v>
      </c>
      <c r="K282" s="46" t="s">
        <v>1335</v>
      </c>
      <c r="L282" s="40" t="str">
        <f t="shared" si="4"/>
        <v>Beco</v>
      </c>
      <c r="N282" s="44" t="s">
        <v>1336</v>
      </c>
      <c r="U282" s="82"/>
      <c r="V282" s="82"/>
    </row>
    <row r="283" spans="9:22" x14ac:dyDescent="0.25">
      <c r="I283" s="42" t="s">
        <v>318</v>
      </c>
      <c r="J283" s="42" t="s">
        <v>521</v>
      </c>
      <c r="K283" s="43" t="s">
        <v>1337</v>
      </c>
      <c r="L283" s="40" t="str">
        <f t="shared" si="4"/>
        <v>Beijós</v>
      </c>
      <c r="N283" s="44" t="s">
        <v>1338</v>
      </c>
      <c r="U283" s="81"/>
      <c r="V283" s="81"/>
    </row>
    <row r="284" spans="9:22" x14ac:dyDescent="0.25">
      <c r="I284" s="45" t="s">
        <v>228</v>
      </c>
      <c r="J284" s="45" t="s">
        <v>717</v>
      </c>
      <c r="K284" s="46" t="s">
        <v>1339</v>
      </c>
      <c r="L284" s="40" t="str">
        <f t="shared" si="4"/>
        <v>Beirã</v>
      </c>
      <c r="N284" s="44" t="s">
        <v>1340</v>
      </c>
      <c r="U284" s="82"/>
      <c r="V284" s="82"/>
    </row>
    <row r="285" spans="9:22" x14ac:dyDescent="0.25">
      <c r="I285" s="42" t="s">
        <v>113</v>
      </c>
      <c r="J285" s="42" t="s">
        <v>779</v>
      </c>
      <c r="K285" s="43" t="s">
        <v>1341</v>
      </c>
      <c r="L285" s="40" t="str">
        <f t="shared" si="4"/>
        <v>Beiral Do Lima</v>
      </c>
      <c r="N285" s="44" t="s">
        <v>501</v>
      </c>
      <c r="U285" s="81"/>
      <c r="V285" s="81"/>
    </row>
    <row r="286" spans="9:22" x14ac:dyDescent="0.25">
      <c r="I286" s="42" t="s">
        <v>69</v>
      </c>
      <c r="J286" s="42" t="s">
        <v>766</v>
      </c>
      <c r="K286" s="43" t="s">
        <v>1342</v>
      </c>
      <c r="L286" s="40" t="str">
        <f t="shared" si="4"/>
        <v>Beire</v>
      </c>
      <c r="N286" s="44" t="s">
        <v>1343</v>
      </c>
      <c r="U286" s="82"/>
      <c r="V286" s="82"/>
    </row>
    <row r="287" spans="9:22" x14ac:dyDescent="0.25">
      <c r="I287" s="45" t="s">
        <v>113</v>
      </c>
      <c r="J287" s="45" t="s">
        <v>733</v>
      </c>
      <c r="K287" s="46" t="s">
        <v>1344</v>
      </c>
      <c r="L287" s="40" t="str">
        <f t="shared" si="4"/>
        <v>Bela</v>
      </c>
      <c r="N287" s="44" t="s">
        <v>1345</v>
      </c>
      <c r="U287" s="81"/>
      <c r="V287" s="81"/>
    </row>
    <row r="288" spans="9:22" x14ac:dyDescent="0.25">
      <c r="I288" s="45" t="s">
        <v>127</v>
      </c>
      <c r="J288" s="45" t="s">
        <v>127</v>
      </c>
      <c r="K288" s="46" t="s">
        <v>1346</v>
      </c>
      <c r="L288" s="40" t="str">
        <f t="shared" si="4"/>
        <v>Belém</v>
      </c>
      <c r="N288" s="44" t="s">
        <v>1347</v>
      </c>
      <c r="U288" s="82"/>
      <c r="V288" s="82"/>
    </row>
    <row r="289" spans="9:22" x14ac:dyDescent="0.25">
      <c r="I289" s="42" t="s">
        <v>228</v>
      </c>
      <c r="J289" s="42" t="s">
        <v>691</v>
      </c>
      <c r="K289" s="43" t="s">
        <v>1348</v>
      </c>
      <c r="L289" s="40" t="str">
        <f t="shared" si="4"/>
        <v>Belver</v>
      </c>
      <c r="N289" s="44" t="s">
        <v>292</v>
      </c>
      <c r="U289" s="81"/>
      <c r="V289" s="81"/>
    </row>
    <row r="290" spans="9:22" x14ac:dyDescent="0.25">
      <c r="I290" s="42" t="s">
        <v>69</v>
      </c>
      <c r="J290" s="42" t="s">
        <v>714</v>
      </c>
      <c r="K290" s="43" t="s">
        <v>1349</v>
      </c>
      <c r="L290" s="40" t="str">
        <f t="shared" si="4"/>
        <v>Bem Viver</v>
      </c>
      <c r="N290" s="44" t="s">
        <v>1350</v>
      </c>
      <c r="U290" s="82"/>
      <c r="V290" s="82"/>
    </row>
    <row r="291" spans="9:22" x14ac:dyDescent="0.25">
      <c r="I291" s="45" t="s">
        <v>39</v>
      </c>
      <c r="J291" s="45" t="s">
        <v>729</v>
      </c>
      <c r="K291" s="46" t="s">
        <v>1351</v>
      </c>
      <c r="L291" s="40" t="str">
        <f t="shared" si="4"/>
        <v>Bemposta</v>
      </c>
      <c r="N291" s="44" t="s">
        <v>1352</v>
      </c>
      <c r="U291" s="81"/>
      <c r="V291" s="81"/>
    </row>
    <row r="292" spans="9:22" x14ac:dyDescent="0.25">
      <c r="I292" s="45" t="s">
        <v>6</v>
      </c>
      <c r="J292" s="45" t="s">
        <v>7</v>
      </c>
      <c r="K292" s="46" t="s">
        <v>1351</v>
      </c>
      <c r="L292" s="40" t="str">
        <f t="shared" si="4"/>
        <v>Bemposta</v>
      </c>
      <c r="N292" s="44" t="s">
        <v>1353</v>
      </c>
      <c r="U292" s="82"/>
      <c r="V292" s="82"/>
    </row>
    <row r="293" spans="9:22" x14ac:dyDescent="0.25">
      <c r="I293" s="45" t="s">
        <v>6</v>
      </c>
      <c r="J293" s="45" t="s">
        <v>434</v>
      </c>
      <c r="K293" s="46" t="s">
        <v>434</v>
      </c>
      <c r="L293" s="40" t="str">
        <f t="shared" si="4"/>
        <v>Benavente</v>
      </c>
      <c r="N293" s="44" t="s">
        <v>1354</v>
      </c>
      <c r="U293" s="81"/>
      <c r="V293" s="81"/>
    </row>
    <row r="294" spans="9:22" x14ac:dyDescent="0.25">
      <c r="I294" s="45" t="s">
        <v>42</v>
      </c>
      <c r="J294" s="45" t="s">
        <v>845</v>
      </c>
      <c r="K294" s="46" t="s">
        <v>1355</v>
      </c>
      <c r="L294" s="40" t="str">
        <f t="shared" si="4"/>
        <v>Bencatel</v>
      </c>
      <c r="N294" s="44" t="s">
        <v>1356</v>
      </c>
      <c r="U294" s="82"/>
      <c r="V294" s="82"/>
    </row>
    <row r="295" spans="9:22" x14ac:dyDescent="0.25">
      <c r="I295" s="45" t="s">
        <v>30</v>
      </c>
      <c r="J295" s="45" t="s">
        <v>794</v>
      </c>
      <c r="K295" s="46" t="s">
        <v>1357</v>
      </c>
      <c r="L295" s="40" t="str">
        <f t="shared" si="4"/>
        <v>Bendada</v>
      </c>
      <c r="N295" s="44" t="s">
        <v>92</v>
      </c>
      <c r="U295" s="81"/>
      <c r="V295" s="81"/>
    </row>
    <row r="296" spans="9:22" x14ac:dyDescent="0.25">
      <c r="I296" s="42" t="s">
        <v>94</v>
      </c>
      <c r="J296" s="42" t="s">
        <v>95</v>
      </c>
      <c r="K296" s="43" t="s">
        <v>1358</v>
      </c>
      <c r="L296" s="40" t="str">
        <f t="shared" si="4"/>
        <v>Benedita</v>
      </c>
      <c r="N296" s="44" t="s">
        <v>655</v>
      </c>
      <c r="U296" s="82"/>
      <c r="V296" s="82"/>
    </row>
    <row r="297" spans="9:22" x14ac:dyDescent="0.25">
      <c r="I297" s="42" t="s">
        <v>30</v>
      </c>
      <c r="J297" s="42" t="s">
        <v>30</v>
      </c>
      <c r="K297" s="43" t="s">
        <v>1359</v>
      </c>
      <c r="L297" s="40" t="str">
        <f t="shared" si="4"/>
        <v>Benespera</v>
      </c>
      <c r="N297" s="44" t="s">
        <v>1360</v>
      </c>
      <c r="U297" s="81"/>
      <c r="V297" s="81"/>
    </row>
    <row r="298" spans="9:22" x14ac:dyDescent="0.25">
      <c r="I298" s="45" t="s">
        <v>307</v>
      </c>
      <c r="J298" s="45" t="s">
        <v>308</v>
      </c>
      <c r="K298" s="46" t="s">
        <v>1361</v>
      </c>
      <c r="L298" s="40" t="str">
        <f t="shared" si="4"/>
        <v>Benfeita</v>
      </c>
      <c r="N298" s="44" t="s">
        <v>1362</v>
      </c>
      <c r="U298" s="82"/>
      <c r="V298" s="82"/>
    </row>
    <row r="299" spans="9:22" x14ac:dyDescent="0.25">
      <c r="I299" s="42" t="s">
        <v>127</v>
      </c>
      <c r="J299" s="42" t="s">
        <v>127</v>
      </c>
      <c r="K299" s="43" t="s">
        <v>1363</v>
      </c>
      <c r="L299" s="40" t="str">
        <f t="shared" si="4"/>
        <v>Benfica</v>
      </c>
      <c r="N299" s="44" t="s">
        <v>1364</v>
      </c>
      <c r="U299" s="81"/>
      <c r="V299" s="81"/>
    </row>
    <row r="300" spans="9:22" x14ac:dyDescent="0.25">
      <c r="I300" s="45" t="s">
        <v>6</v>
      </c>
      <c r="J300" s="45" t="s">
        <v>199</v>
      </c>
      <c r="K300" s="46" t="s">
        <v>1365</v>
      </c>
      <c r="L300" s="40" t="str">
        <f t="shared" si="4"/>
        <v>Benfica Do Ribatejo</v>
      </c>
      <c r="N300" s="44" t="s">
        <v>1366</v>
      </c>
      <c r="U300" s="82"/>
      <c r="V300" s="82"/>
    </row>
    <row r="301" spans="9:22" x14ac:dyDescent="0.25">
      <c r="I301" s="42" t="s">
        <v>39</v>
      </c>
      <c r="J301" s="42" t="s">
        <v>833</v>
      </c>
      <c r="K301" s="43" t="s">
        <v>1367</v>
      </c>
      <c r="L301" s="40" t="str">
        <f t="shared" si="4"/>
        <v>Benlhevai</v>
      </c>
      <c r="N301" s="44" t="s">
        <v>1368</v>
      </c>
      <c r="U301" s="81"/>
      <c r="V301" s="81"/>
    </row>
    <row r="302" spans="9:22" x14ac:dyDescent="0.25">
      <c r="I302" s="42" t="s">
        <v>325</v>
      </c>
      <c r="J302" s="42" t="s">
        <v>772</v>
      </c>
      <c r="K302" s="43" t="s">
        <v>1369</v>
      </c>
      <c r="L302" s="40" t="str">
        <f t="shared" si="4"/>
        <v>Benquerença</v>
      </c>
      <c r="N302" s="44" t="s">
        <v>1370</v>
      </c>
      <c r="U302" s="82"/>
      <c r="V302" s="82"/>
    </row>
    <row r="303" spans="9:22" x14ac:dyDescent="0.25">
      <c r="I303" s="42" t="s">
        <v>325</v>
      </c>
      <c r="J303" s="42" t="s">
        <v>325</v>
      </c>
      <c r="K303" s="43" t="s">
        <v>1371</v>
      </c>
      <c r="L303" s="40" t="str">
        <f t="shared" si="4"/>
        <v>Benquerenças</v>
      </c>
      <c r="N303" s="44" t="s">
        <v>1372</v>
      </c>
      <c r="U303" s="81"/>
      <c r="V303" s="81"/>
    </row>
    <row r="304" spans="9:22" x14ac:dyDescent="0.25">
      <c r="I304" s="42" t="s">
        <v>167</v>
      </c>
      <c r="J304" s="42" t="s">
        <v>167</v>
      </c>
      <c r="K304" s="43" t="s">
        <v>1373</v>
      </c>
      <c r="L304" s="40" t="str">
        <f t="shared" si="4"/>
        <v>Beringel</v>
      </c>
      <c r="N304" s="44" t="s">
        <v>1374</v>
      </c>
      <c r="U304" s="82"/>
      <c r="V304" s="82"/>
    </row>
    <row r="305" spans="9:22" x14ac:dyDescent="0.25">
      <c r="I305" s="45" t="s">
        <v>113</v>
      </c>
      <c r="J305" s="45" t="s">
        <v>779</v>
      </c>
      <c r="K305" s="46" t="s">
        <v>1375</v>
      </c>
      <c r="L305" s="40" t="str">
        <f t="shared" si="4"/>
        <v>Bertiandos</v>
      </c>
      <c r="N305" s="44" t="s">
        <v>1376</v>
      </c>
      <c r="U305" s="81"/>
      <c r="V305" s="81"/>
    </row>
    <row r="306" spans="9:22" x14ac:dyDescent="0.25">
      <c r="I306" s="45" t="s">
        <v>318</v>
      </c>
      <c r="J306" s="45" t="s">
        <v>773</v>
      </c>
      <c r="K306" s="46" t="s">
        <v>1377</v>
      </c>
      <c r="L306" s="40" t="str">
        <f t="shared" si="4"/>
        <v>Beselga</v>
      </c>
      <c r="N306" s="44" t="s">
        <v>362</v>
      </c>
      <c r="U306" s="82"/>
      <c r="V306" s="82"/>
    </row>
    <row r="307" spans="9:22" x14ac:dyDescent="0.25">
      <c r="I307" s="42" t="s">
        <v>27</v>
      </c>
      <c r="J307" s="42" t="s">
        <v>277</v>
      </c>
      <c r="K307" s="43" t="s">
        <v>1378</v>
      </c>
      <c r="L307" s="40" t="str">
        <f t="shared" si="4"/>
        <v>Bico</v>
      </c>
      <c r="N307" s="44" t="s">
        <v>1379</v>
      </c>
      <c r="U307" s="81"/>
      <c r="V307" s="81"/>
    </row>
    <row r="308" spans="9:22" x14ac:dyDescent="0.25">
      <c r="I308" s="42" t="s">
        <v>94</v>
      </c>
      <c r="J308" s="42" t="s">
        <v>94</v>
      </c>
      <c r="K308" s="43" t="s">
        <v>1380</v>
      </c>
      <c r="L308" s="40" t="str">
        <f t="shared" si="4"/>
        <v>Bidoeira De Cima</v>
      </c>
      <c r="N308" s="44" t="s">
        <v>1381</v>
      </c>
      <c r="U308" s="82"/>
      <c r="V308" s="82"/>
    </row>
    <row r="309" spans="9:22" x14ac:dyDescent="0.25">
      <c r="I309" s="42" t="s">
        <v>91</v>
      </c>
      <c r="J309" s="42" t="s">
        <v>735</v>
      </c>
      <c r="K309" s="43" t="s">
        <v>1382</v>
      </c>
      <c r="L309" s="40" t="str">
        <f t="shared" si="4"/>
        <v>Bilhó</v>
      </c>
      <c r="U309" s="81"/>
      <c r="V309" s="81"/>
    </row>
    <row r="310" spans="9:22" x14ac:dyDescent="0.25">
      <c r="I310" s="42" t="s">
        <v>6</v>
      </c>
      <c r="J310" s="42" t="s">
        <v>634</v>
      </c>
      <c r="K310" s="43" t="s">
        <v>1383</v>
      </c>
      <c r="L310" s="40" t="str">
        <f t="shared" si="4"/>
        <v>Biscainho</v>
      </c>
      <c r="U310" s="82"/>
      <c r="V310" s="82"/>
    </row>
    <row r="311" spans="9:22" x14ac:dyDescent="0.25">
      <c r="I311" s="42" t="s">
        <v>30</v>
      </c>
      <c r="J311" s="42" t="s">
        <v>794</v>
      </c>
      <c r="K311" s="43" t="s">
        <v>1384</v>
      </c>
      <c r="L311" s="40" t="str">
        <f t="shared" si="4"/>
        <v>Bismula</v>
      </c>
      <c r="U311" s="81"/>
      <c r="V311" s="81"/>
    </row>
    <row r="312" spans="9:22" x14ac:dyDescent="0.25">
      <c r="I312" s="42" t="s">
        <v>113</v>
      </c>
      <c r="J312" s="42" t="s">
        <v>779</v>
      </c>
      <c r="K312" s="43" t="s">
        <v>1385</v>
      </c>
      <c r="L312" s="40" t="str">
        <f t="shared" si="4"/>
        <v>Boalhosa</v>
      </c>
      <c r="U312" s="82"/>
      <c r="V312" s="82"/>
    </row>
    <row r="313" spans="9:22" x14ac:dyDescent="0.25">
      <c r="I313" s="42" t="s">
        <v>167</v>
      </c>
      <c r="J313" s="42" t="s">
        <v>750</v>
      </c>
      <c r="K313" s="43" t="s">
        <v>1386</v>
      </c>
      <c r="L313" s="40" t="str">
        <f t="shared" si="4"/>
        <v>Boavista Dos Pinheiros</v>
      </c>
      <c r="U313" s="81"/>
      <c r="V313" s="81"/>
    </row>
    <row r="314" spans="9:22" x14ac:dyDescent="0.25">
      <c r="I314" s="45" t="s">
        <v>307</v>
      </c>
      <c r="J314" s="45" t="s">
        <v>759</v>
      </c>
      <c r="K314" s="46" t="s">
        <v>1387</v>
      </c>
      <c r="L314" s="40" t="str">
        <f t="shared" si="4"/>
        <v>Bobadela</v>
      </c>
      <c r="U314" s="82"/>
      <c r="V314" s="82"/>
    </row>
    <row r="315" spans="9:22" x14ac:dyDescent="0.25">
      <c r="I315" s="45" t="s">
        <v>318</v>
      </c>
      <c r="J315" s="45" t="s">
        <v>318</v>
      </c>
      <c r="K315" s="46" t="s">
        <v>1388</v>
      </c>
      <c r="L315" s="40" t="str">
        <f t="shared" si="4"/>
        <v>Bodiosa</v>
      </c>
      <c r="U315" s="81"/>
      <c r="V315" s="81"/>
    </row>
    <row r="316" spans="9:22" x14ac:dyDescent="0.25">
      <c r="I316" s="42" t="s">
        <v>69</v>
      </c>
      <c r="J316" s="42" t="s">
        <v>225</v>
      </c>
      <c r="K316" s="43" t="s">
        <v>1389</v>
      </c>
      <c r="L316" s="40" t="str">
        <f t="shared" si="4"/>
        <v>Boelhe</v>
      </c>
      <c r="U316" s="82"/>
      <c r="V316" s="82"/>
    </row>
    <row r="317" spans="9:22" x14ac:dyDescent="0.25">
      <c r="I317" s="42" t="s">
        <v>325</v>
      </c>
      <c r="J317" s="42" t="s">
        <v>690</v>
      </c>
      <c r="K317" s="43" t="s">
        <v>1390</v>
      </c>
      <c r="L317" s="40" t="str">
        <f t="shared" si="4"/>
        <v>Bogas De Cima</v>
      </c>
      <c r="U317" s="81"/>
      <c r="V317" s="81"/>
    </row>
    <row r="318" spans="9:22" x14ac:dyDescent="0.25">
      <c r="I318" s="42" t="s">
        <v>325</v>
      </c>
      <c r="J318" s="42" t="s">
        <v>406</v>
      </c>
      <c r="K318" s="43" t="s">
        <v>1391</v>
      </c>
      <c r="L318" s="40" t="str">
        <f t="shared" si="4"/>
        <v>Boidobra</v>
      </c>
      <c r="U318" s="82"/>
      <c r="V318" s="82"/>
    </row>
    <row r="319" spans="9:22" x14ac:dyDescent="0.25">
      <c r="I319" s="45" t="s">
        <v>113</v>
      </c>
      <c r="J319" s="45" t="s">
        <v>778</v>
      </c>
      <c r="K319" s="46" t="s">
        <v>1392</v>
      </c>
      <c r="L319" s="40" t="str">
        <f t="shared" si="4"/>
        <v>Boivães</v>
      </c>
      <c r="U319" s="81"/>
      <c r="V319" s="81"/>
    </row>
    <row r="320" spans="9:22" x14ac:dyDescent="0.25">
      <c r="I320" s="42" t="s">
        <v>113</v>
      </c>
      <c r="J320" s="42" t="s">
        <v>255</v>
      </c>
      <c r="K320" s="43" t="s">
        <v>1393</v>
      </c>
      <c r="L320" s="40" t="str">
        <f t="shared" si="4"/>
        <v>Boivão</v>
      </c>
      <c r="U320" s="82"/>
      <c r="V320" s="82"/>
    </row>
    <row r="321" spans="9:22" x14ac:dyDescent="0.25">
      <c r="I321" s="42" t="s">
        <v>60</v>
      </c>
      <c r="J321" s="42" t="s">
        <v>672</v>
      </c>
      <c r="K321" s="43" t="s">
        <v>1394</v>
      </c>
      <c r="L321" s="40" t="str">
        <f t="shared" si="4"/>
        <v>Boliqueime</v>
      </c>
      <c r="U321" s="81"/>
      <c r="V321" s="81"/>
    </row>
    <row r="322" spans="9:22" x14ac:dyDescent="0.25">
      <c r="I322" s="45" t="s">
        <v>307</v>
      </c>
      <c r="J322" s="45" t="s">
        <v>415</v>
      </c>
      <c r="K322" s="46" t="s">
        <v>1395</v>
      </c>
      <c r="L322" s="40" t="str">
        <f t="shared" ref="L322:L385" si="5">PROPER((LOWER(K322)))</f>
        <v>Bom Sucesso</v>
      </c>
      <c r="U322" s="82"/>
      <c r="V322" s="82"/>
    </row>
    <row r="323" spans="9:22" x14ac:dyDescent="0.25">
      <c r="I323" s="45" t="s">
        <v>69</v>
      </c>
      <c r="J323" s="45" t="s">
        <v>69</v>
      </c>
      <c r="K323" s="46" t="s">
        <v>1396</v>
      </c>
      <c r="L323" s="40" t="str">
        <f t="shared" si="5"/>
        <v>Bonfim</v>
      </c>
      <c r="U323" s="81"/>
      <c r="V323" s="81"/>
    </row>
    <row r="324" spans="9:22" x14ac:dyDescent="0.25">
      <c r="I324" s="42" t="s">
        <v>42</v>
      </c>
      <c r="J324" s="42" t="s">
        <v>449</v>
      </c>
      <c r="K324" s="43" t="s">
        <v>1397</v>
      </c>
      <c r="L324" s="40" t="str">
        <f t="shared" si="5"/>
        <v>Borba (Matriz)</v>
      </c>
      <c r="U324" s="82"/>
      <c r="V324" s="82"/>
    </row>
    <row r="325" spans="9:22" x14ac:dyDescent="0.25">
      <c r="I325" s="45" t="s">
        <v>42</v>
      </c>
      <c r="J325" s="45" t="s">
        <v>449</v>
      </c>
      <c r="K325" s="46" t="s">
        <v>1398</v>
      </c>
      <c r="L325" s="40" t="str">
        <f t="shared" si="5"/>
        <v>Borba (São Bartolomeu)</v>
      </c>
      <c r="U325" s="81"/>
      <c r="V325" s="81"/>
    </row>
    <row r="326" spans="9:22" x14ac:dyDescent="0.25">
      <c r="I326" s="45" t="s">
        <v>27</v>
      </c>
      <c r="J326" s="45" t="s">
        <v>595</v>
      </c>
      <c r="K326" s="46" t="s">
        <v>1399</v>
      </c>
      <c r="L326" s="40" t="str">
        <f t="shared" si="5"/>
        <v>Borba De Montanha</v>
      </c>
      <c r="U326" s="82"/>
      <c r="V326" s="82"/>
    </row>
    <row r="327" spans="9:22" x14ac:dyDescent="0.25">
      <c r="I327" s="42" t="s">
        <v>60</v>
      </c>
      <c r="J327" s="42" t="s">
        <v>156</v>
      </c>
      <c r="K327" s="43" t="s">
        <v>1400</v>
      </c>
      <c r="L327" s="40" t="str">
        <f t="shared" si="5"/>
        <v>Bordeira</v>
      </c>
      <c r="U327" s="81"/>
      <c r="V327" s="81"/>
    </row>
    <row r="328" spans="9:22" x14ac:dyDescent="0.25">
      <c r="I328" s="45" t="s">
        <v>318</v>
      </c>
      <c r="J328" s="45" t="s">
        <v>422</v>
      </c>
      <c r="K328" s="46" t="s">
        <v>1401</v>
      </c>
      <c r="L328" s="40" t="str">
        <f t="shared" si="5"/>
        <v>Bordonhos</v>
      </c>
      <c r="U328" s="82"/>
      <c r="V328" s="82"/>
    </row>
    <row r="329" spans="9:22" x14ac:dyDescent="0.25">
      <c r="I329" s="45" t="s">
        <v>91</v>
      </c>
      <c r="J329" s="45" t="s">
        <v>841</v>
      </c>
      <c r="K329" s="46" t="s">
        <v>1402</v>
      </c>
      <c r="L329" s="40" t="str">
        <f t="shared" si="5"/>
        <v>Bornes De Aguiar</v>
      </c>
      <c r="U329" s="81"/>
      <c r="V329" s="81"/>
    </row>
    <row r="330" spans="9:22" x14ac:dyDescent="0.25">
      <c r="I330" s="42" t="s">
        <v>91</v>
      </c>
      <c r="J330" s="42" t="s">
        <v>454</v>
      </c>
      <c r="K330" s="43" t="s">
        <v>1403</v>
      </c>
      <c r="L330" s="40" t="str">
        <f t="shared" si="5"/>
        <v>Boticas E Granja</v>
      </c>
      <c r="U330" s="82"/>
      <c r="V330" s="82"/>
    </row>
    <row r="331" spans="9:22" x14ac:dyDescent="0.25">
      <c r="I331" s="45" t="s">
        <v>39</v>
      </c>
      <c r="J331" s="45" t="s">
        <v>57</v>
      </c>
      <c r="K331" s="46" t="s">
        <v>1404</v>
      </c>
      <c r="L331" s="40" t="str">
        <f t="shared" si="5"/>
        <v>Bouça</v>
      </c>
      <c r="U331" s="81"/>
      <c r="V331" s="81"/>
    </row>
    <row r="332" spans="9:22" x14ac:dyDescent="0.25">
      <c r="I332" s="42" t="s">
        <v>91</v>
      </c>
      <c r="J332" s="42" t="s">
        <v>825</v>
      </c>
      <c r="K332" s="43" t="s">
        <v>1405</v>
      </c>
      <c r="L332" s="40" t="str">
        <f t="shared" si="5"/>
        <v>Bouçoães</v>
      </c>
      <c r="U332" s="82"/>
      <c r="V332" s="82"/>
    </row>
    <row r="333" spans="9:22" x14ac:dyDescent="0.25">
      <c r="I333" s="42" t="s">
        <v>27</v>
      </c>
      <c r="J333" s="42" t="s">
        <v>277</v>
      </c>
      <c r="K333" s="43" t="s">
        <v>1406</v>
      </c>
      <c r="L333" s="40" t="str">
        <f t="shared" si="5"/>
        <v>Bouro (Santa Maria)</v>
      </c>
      <c r="U333" s="81"/>
      <c r="V333" s="81"/>
    </row>
    <row r="334" spans="9:22" x14ac:dyDescent="0.25">
      <c r="I334" s="45" t="s">
        <v>27</v>
      </c>
      <c r="J334" s="45" t="s">
        <v>277</v>
      </c>
      <c r="K334" s="46" t="s">
        <v>1407</v>
      </c>
      <c r="L334" s="40" t="str">
        <f t="shared" si="5"/>
        <v>Bouro (Santa Marta)</v>
      </c>
      <c r="U334" s="82"/>
      <c r="V334" s="82"/>
    </row>
    <row r="335" spans="9:22" x14ac:dyDescent="0.25">
      <c r="I335" s="42" t="s">
        <v>27</v>
      </c>
      <c r="J335" s="42" t="s">
        <v>27</v>
      </c>
      <c r="K335" s="43" t="s">
        <v>1408</v>
      </c>
      <c r="L335" s="40" t="str">
        <f t="shared" si="5"/>
        <v>Braga (São Vicente)</v>
      </c>
      <c r="U335" s="81"/>
      <c r="V335" s="81"/>
    </row>
    <row r="336" spans="9:22" x14ac:dyDescent="0.25">
      <c r="I336" s="45" t="s">
        <v>27</v>
      </c>
      <c r="J336" s="45" t="s">
        <v>27</v>
      </c>
      <c r="K336" s="46" t="s">
        <v>1409</v>
      </c>
      <c r="L336" s="40" t="str">
        <f t="shared" si="5"/>
        <v>Braga (São Vítor)</v>
      </c>
      <c r="U336" s="82"/>
      <c r="V336" s="82"/>
    </row>
    <row r="337" spans="9:22" x14ac:dyDescent="0.25">
      <c r="I337" s="42" t="s">
        <v>91</v>
      </c>
      <c r="J337" s="42" t="s">
        <v>841</v>
      </c>
      <c r="K337" s="43" t="s">
        <v>1410</v>
      </c>
      <c r="L337" s="40" t="str">
        <f t="shared" si="5"/>
        <v>Bragado</v>
      </c>
      <c r="U337" s="81"/>
      <c r="V337" s="81"/>
    </row>
    <row r="338" spans="9:22" x14ac:dyDescent="0.25">
      <c r="I338" s="45" t="s">
        <v>18</v>
      </c>
      <c r="J338" s="45" t="s">
        <v>53</v>
      </c>
      <c r="K338" s="46" t="s">
        <v>1411</v>
      </c>
      <c r="L338" s="40" t="str">
        <f t="shared" si="5"/>
        <v>Branca</v>
      </c>
      <c r="U338" s="82"/>
      <c r="V338" s="82"/>
    </row>
    <row r="339" spans="9:22" x14ac:dyDescent="0.25">
      <c r="I339" s="45" t="s">
        <v>6</v>
      </c>
      <c r="J339" s="45" t="s">
        <v>634</v>
      </c>
      <c r="K339" s="46" t="s">
        <v>1411</v>
      </c>
      <c r="L339" s="40" t="str">
        <f t="shared" si="5"/>
        <v>Branca</v>
      </c>
      <c r="U339" s="81"/>
      <c r="V339" s="81"/>
    </row>
    <row r="340" spans="9:22" x14ac:dyDescent="0.25">
      <c r="I340" s="45" t="s">
        <v>113</v>
      </c>
      <c r="J340" s="45" t="s">
        <v>779</v>
      </c>
      <c r="K340" s="46" t="s">
        <v>1412</v>
      </c>
      <c r="L340" s="40" t="str">
        <f t="shared" si="5"/>
        <v>Brandara</v>
      </c>
      <c r="U340" s="82"/>
      <c r="V340" s="82"/>
    </row>
    <row r="341" spans="9:22" x14ac:dyDescent="0.25">
      <c r="I341" s="45" t="s">
        <v>307</v>
      </c>
      <c r="J341" s="45" t="s">
        <v>307</v>
      </c>
      <c r="K341" s="46" t="s">
        <v>1413</v>
      </c>
      <c r="L341" s="40" t="str">
        <f t="shared" si="5"/>
        <v>Brasfemes</v>
      </c>
      <c r="U341" s="81"/>
      <c r="V341" s="81"/>
    </row>
    <row r="342" spans="9:22" x14ac:dyDescent="0.25">
      <c r="I342" s="42" t="s">
        <v>113</v>
      </c>
      <c r="J342" s="42" t="s">
        <v>778</v>
      </c>
      <c r="K342" s="43" t="s">
        <v>1414</v>
      </c>
      <c r="L342" s="40" t="str">
        <f t="shared" si="5"/>
        <v>Bravães</v>
      </c>
      <c r="U342" s="82"/>
      <c r="V342" s="82"/>
    </row>
    <row r="343" spans="9:22" x14ac:dyDescent="0.25">
      <c r="I343" s="42" t="s">
        <v>167</v>
      </c>
      <c r="J343" s="42" t="s">
        <v>807</v>
      </c>
      <c r="K343" s="43" t="s">
        <v>1415</v>
      </c>
      <c r="L343" s="40" t="str">
        <f t="shared" si="5"/>
        <v>Brinches</v>
      </c>
      <c r="U343" s="81"/>
    </row>
    <row r="344" spans="9:22" x14ac:dyDescent="0.25">
      <c r="I344" s="45" t="s">
        <v>113</v>
      </c>
      <c r="J344" s="45" t="s">
        <v>778</v>
      </c>
      <c r="K344" s="46" t="s">
        <v>1416</v>
      </c>
      <c r="L344" s="40" t="str">
        <f t="shared" si="5"/>
        <v>Britelo</v>
      </c>
      <c r="U344" s="82"/>
    </row>
    <row r="345" spans="9:22" x14ac:dyDescent="0.25">
      <c r="I345" s="42" t="s">
        <v>318</v>
      </c>
      <c r="J345" s="42" t="s">
        <v>196</v>
      </c>
      <c r="K345" s="43" t="s">
        <v>1417</v>
      </c>
      <c r="L345" s="40" t="str">
        <f t="shared" si="5"/>
        <v>Britiande</v>
      </c>
      <c r="U345" s="81"/>
    </row>
    <row r="346" spans="9:22" x14ac:dyDescent="0.25">
      <c r="I346" s="45" t="s">
        <v>27</v>
      </c>
      <c r="J346" s="45" t="s">
        <v>175</v>
      </c>
      <c r="K346" s="46" t="s">
        <v>1418</v>
      </c>
      <c r="L346" s="40" t="str">
        <f t="shared" si="5"/>
        <v>Brito</v>
      </c>
      <c r="U346" s="82"/>
    </row>
    <row r="347" spans="9:22" x14ac:dyDescent="0.25">
      <c r="I347" s="42" t="s">
        <v>42</v>
      </c>
      <c r="J347" s="42" t="s">
        <v>741</v>
      </c>
      <c r="K347" s="43" t="s">
        <v>1419</v>
      </c>
      <c r="L347" s="40" t="str">
        <f t="shared" si="5"/>
        <v>Brotas</v>
      </c>
      <c r="U347" s="81"/>
    </row>
    <row r="348" spans="9:22" x14ac:dyDescent="0.25">
      <c r="I348" s="42" t="s">
        <v>39</v>
      </c>
      <c r="J348" s="42" t="s">
        <v>729</v>
      </c>
      <c r="K348" s="43" t="s">
        <v>1420</v>
      </c>
      <c r="L348" s="40" t="str">
        <f t="shared" si="5"/>
        <v>Bruçó</v>
      </c>
      <c r="U348" s="82"/>
    </row>
    <row r="349" spans="9:22" x14ac:dyDescent="0.25">
      <c r="I349" s="42" t="s">
        <v>27</v>
      </c>
      <c r="J349" s="42" t="s">
        <v>291</v>
      </c>
      <c r="K349" s="43" t="s">
        <v>1421</v>
      </c>
      <c r="L349" s="40" t="str">
        <f t="shared" si="5"/>
        <v>Brufe</v>
      </c>
      <c r="U349" s="81"/>
    </row>
    <row r="350" spans="9:22" x14ac:dyDescent="0.25">
      <c r="I350" s="45" t="s">
        <v>39</v>
      </c>
      <c r="J350" s="45" t="s">
        <v>729</v>
      </c>
      <c r="K350" s="46" t="s">
        <v>1422</v>
      </c>
      <c r="L350" s="40" t="str">
        <f t="shared" si="5"/>
        <v>Brunhoso</v>
      </c>
      <c r="U350" s="82"/>
    </row>
    <row r="351" spans="9:22" x14ac:dyDescent="0.25">
      <c r="I351" s="42" t="s">
        <v>307</v>
      </c>
      <c r="J351" s="42" t="s">
        <v>415</v>
      </c>
      <c r="K351" s="43" t="s">
        <v>1423</v>
      </c>
      <c r="L351" s="40" t="str">
        <f t="shared" si="5"/>
        <v>Buarcos E São Julião</v>
      </c>
      <c r="U351" s="81"/>
    </row>
    <row r="352" spans="9:22" x14ac:dyDescent="0.25">
      <c r="I352" s="42" t="s">
        <v>127</v>
      </c>
      <c r="J352" s="42" t="s">
        <v>467</v>
      </c>
      <c r="K352" s="43" t="s">
        <v>1424</v>
      </c>
      <c r="L352" s="40" t="str">
        <f t="shared" si="5"/>
        <v>Bucelas</v>
      </c>
      <c r="U352" s="82"/>
    </row>
    <row r="353" spans="9:21" x14ac:dyDescent="0.25">
      <c r="I353" s="45" t="s">
        <v>27</v>
      </c>
      <c r="J353" s="45" t="s">
        <v>477</v>
      </c>
      <c r="K353" s="46" t="s">
        <v>1425</v>
      </c>
      <c r="L353" s="40" t="str">
        <f t="shared" si="5"/>
        <v>Bucos</v>
      </c>
      <c r="U353" s="81"/>
    </row>
    <row r="354" spans="9:21" x14ac:dyDescent="0.25">
      <c r="I354" s="42" t="s">
        <v>60</v>
      </c>
      <c r="J354" s="42" t="s">
        <v>831</v>
      </c>
      <c r="K354" s="43" t="s">
        <v>1426</v>
      </c>
      <c r="L354" s="40" t="str">
        <f t="shared" si="5"/>
        <v>Budens</v>
      </c>
      <c r="U354" s="82"/>
    </row>
    <row r="355" spans="9:21" x14ac:dyDescent="0.25">
      <c r="I355" s="45" t="s">
        <v>6</v>
      </c>
      <c r="J355" s="45" t="s">
        <v>84</v>
      </c>
      <c r="K355" s="46" t="s">
        <v>1427</v>
      </c>
      <c r="L355" s="40" t="str">
        <f t="shared" si="5"/>
        <v>Bugalhos</v>
      </c>
      <c r="U355" s="81"/>
    </row>
    <row r="356" spans="9:21" x14ac:dyDescent="0.25">
      <c r="I356" s="45" t="s">
        <v>18</v>
      </c>
      <c r="J356" s="45" t="s">
        <v>745</v>
      </c>
      <c r="K356" s="46" t="s">
        <v>1428</v>
      </c>
      <c r="L356" s="40" t="str">
        <f t="shared" si="5"/>
        <v>Bunheiro</v>
      </c>
      <c r="U356" s="82"/>
    </row>
    <row r="357" spans="9:21" x14ac:dyDescent="0.25">
      <c r="I357" s="42" t="s">
        <v>91</v>
      </c>
      <c r="J357" s="42" t="s">
        <v>124</v>
      </c>
      <c r="K357" s="43" t="s">
        <v>1429</v>
      </c>
      <c r="L357" s="40" t="str">
        <f t="shared" si="5"/>
        <v>Bustelo</v>
      </c>
      <c r="U357" s="81"/>
    </row>
    <row r="358" spans="9:21" x14ac:dyDescent="0.25">
      <c r="I358" s="45" t="s">
        <v>69</v>
      </c>
      <c r="J358" s="45" t="s">
        <v>225</v>
      </c>
      <c r="K358" s="46" t="s">
        <v>1429</v>
      </c>
      <c r="L358" s="40" t="str">
        <f t="shared" si="5"/>
        <v>Bustelo</v>
      </c>
      <c r="U358" s="82"/>
    </row>
    <row r="359" spans="9:21" x14ac:dyDescent="0.25">
      <c r="I359" s="45" t="s">
        <v>318</v>
      </c>
      <c r="J359" s="45" t="s">
        <v>730</v>
      </c>
      <c r="K359" s="46" t="s">
        <v>1430</v>
      </c>
      <c r="L359" s="40" t="str">
        <f t="shared" si="5"/>
        <v>Cabaços</v>
      </c>
      <c r="U359" s="81"/>
    </row>
    <row r="360" spans="9:21" x14ac:dyDescent="0.25">
      <c r="I360" s="45" t="s">
        <v>113</v>
      </c>
      <c r="J360" s="45" t="s">
        <v>779</v>
      </c>
      <c r="K360" s="46" t="s">
        <v>1431</v>
      </c>
      <c r="L360" s="40" t="str">
        <f t="shared" si="5"/>
        <v>Cabaços E Fojo Lobal</v>
      </c>
      <c r="U360" s="82"/>
    </row>
    <row r="361" spans="9:21" x14ac:dyDescent="0.25">
      <c r="I361" s="42" t="s">
        <v>113</v>
      </c>
      <c r="J361" s="42" t="s">
        <v>248</v>
      </c>
      <c r="K361" s="43" t="s">
        <v>1432</v>
      </c>
      <c r="L361" s="40" t="str">
        <f t="shared" si="5"/>
        <v>Cabana Maior</v>
      </c>
      <c r="U361" s="81"/>
    </row>
    <row r="362" spans="9:21" x14ac:dyDescent="0.25">
      <c r="I362" s="45" t="s">
        <v>318</v>
      </c>
      <c r="J362" s="45" t="s">
        <v>521</v>
      </c>
      <c r="K362" s="46" t="s">
        <v>1433</v>
      </c>
      <c r="L362" s="40" t="str">
        <f t="shared" si="5"/>
        <v>Cabanas De Viriato</v>
      </c>
    </row>
    <row r="363" spans="9:21" x14ac:dyDescent="0.25">
      <c r="I363" s="42" t="s">
        <v>27</v>
      </c>
      <c r="J363" s="42" t="s">
        <v>844</v>
      </c>
      <c r="K363" s="43" t="s">
        <v>1434</v>
      </c>
      <c r="L363" s="40" t="str">
        <f t="shared" si="5"/>
        <v>Cabanelas</v>
      </c>
    </row>
    <row r="364" spans="9:21" x14ac:dyDescent="0.25">
      <c r="I364" s="42" t="s">
        <v>39</v>
      </c>
      <c r="J364" s="42" t="s">
        <v>57</v>
      </c>
      <c r="K364" s="43" t="s">
        <v>1434</v>
      </c>
      <c r="L364" s="40" t="str">
        <f t="shared" si="5"/>
        <v>Cabanelas</v>
      </c>
    </row>
    <row r="365" spans="9:21" x14ac:dyDescent="0.25">
      <c r="I365" s="42" t="s">
        <v>39</v>
      </c>
      <c r="J365" s="42" t="s">
        <v>102</v>
      </c>
      <c r="K365" s="43" t="s">
        <v>1435</v>
      </c>
      <c r="L365" s="40" t="str">
        <f t="shared" si="5"/>
        <v>Cabeça Boa</v>
      </c>
    </row>
    <row r="366" spans="9:21" x14ac:dyDescent="0.25">
      <c r="I366" s="45" t="s">
        <v>167</v>
      </c>
      <c r="J366" s="45" t="s">
        <v>167</v>
      </c>
      <c r="K366" s="46" t="s">
        <v>1436</v>
      </c>
      <c r="L366" s="40" t="str">
        <f t="shared" si="5"/>
        <v>Cabeça Gorda</v>
      </c>
    </row>
    <row r="367" spans="9:21" x14ac:dyDescent="0.25">
      <c r="I367" s="42" t="s">
        <v>69</v>
      </c>
      <c r="J367" s="42" t="s">
        <v>225</v>
      </c>
      <c r="K367" s="43" t="s">
        <v>1437</v>
      </c>
      <c r="L367" s="40" t="str">
        <f t="shared" si="5"/>
        <v>Cabeça Santa</v>
      </c>
    </row>
    <row r="368" spans="9:21" x14ac:dyDescent="0.25">
      <c r="I368" s="45" t="s">
        <v>42</v>
      </c>
      <c r="J368" s="45" t="s">
        <v>741</v>
      </c>
      <c r="K368" s="46" t="s">
        <v>1438</v>
      </c>
      <c r="L368" s="40" t="str">
        <f t="shared" si="5"/>
        <v>Cabeção</v>
      </c>
    </row>
    <row r="369" spans="9:12" x14ac:dyDescent="0.25">
      <c r="I369" s="42" t="s">
        <v>27</v>
      </c>
      <c r="J369" s="42" t="s">
        <v>477</v>
      </c>
      <c r="K369" s="43" t="s">
        <v>477</v>
      </c>
      <c r="L369" s="40" t="str">
        <f t="shared" si="5"/>
        <v>Cabeceiras De Basto</v>
      </c>
    </row>
    <row r="370" spans="9:12" x14ac:dyDescent="0.25">
      <c r="I370" s="42" t="s">
        <v>228</v>
      </c>
      <c r="J370" s="42" t="s">
        <v>689</v>
      </c>
      <c r="K370" s="43" t="s">
        <v>1439</v>
      </c>
      <c r="L370" s="40" t="str">
        <f t="shared" si="5"/>
        <v>Cabeço De Vide</v>
      </c>
    </row>
    <row r="371" spans="9:12" x14ac:dyDescent="0.25">
      <c r="I371" s="42" t="s">
        <v>325</v>
      </c>
      <c r="J371" s="42" t="s">
        <v>540</v>
      </c>
      <c r="K371" s="43" t="s">
        <v>1440</v>
      </c>
      <c r="L371" s="40" t="str">
        <f t="shared" si="5"/>
        <v>Cabeçudo</v>
      </c>
    </row>
    <row r="372" spans="9:12" x14ac:dyDescent="0.25">
      <c r="I372" s="42" t="s">
        <v>113</v>
      </c>
      <c r="J372" s="42" t="s">
        <v>779</v>
      </c>
      <c r="K372" s="43" t="s">
        <v>1441</v>
      </c>
      <c r="L372" s="40" t="str">
        <f t="shared" si="5"/>
        <v>Cabração E Moreira Do Lima</v>
      </c>
    </row>
    <row r="373" spans="9:12" x14ac:dyDescent="0.25">
      <c r="I373" s="45" t="s">
        <v>113</v>
      </c>
      <c r="J373" s="45" t="s">
        <v>248</v>
      </c>
      <c r="K373" s="46" t="s">
        <v>1442</v>
      </c>
      <c r="L373" s="40" t="str">
        <f t="shared" si="5"/>
        <v>Cabreiro</v>
      </c>
    </row>
    <row r="374" spans="9:12" x14ac:dyDescent="0.25">
      <c r="I374" s="42" t="s">
        <v>42</v>
      </c>
      <c r="J374" s="42" t="s">
        <v>615</v>
      </c>
      <c r="K374" s="43" t="s">
        <v>1443</v>
      </c>
      <c r="L374" s="40" t="str">
        <f t="shared" si="5"/>
        <v>Cabrela</v>
      </c>
    </row>
    <row r="375" spans="9:12" x14ac:dyDescent="0.25">
      <c r="I375" s="42" t="s">
        <v>91</v>
      </c>
      <c r="J375" s="42" t="s">
        <v>737</v>
      </c>
      <c r="K375" s="43" t="s">
        <v>1444</v>
      </c>
      <c r="L375" s="40" t="str">
        <f t="shared" si="5"/>
        <v>Cabril</v>
      </c>
    </row>
    <row r="376" spans="9:12" x14ac:dyDescent="0.25">
      <c r="I376" s="45" t="s">
        <v>307</v>
      </c>
      <c r="J376" s="45" t="s">
        <v>765</v>
      </c>
      <c r="K376" s="46" t="s">
        <v>1444</v>
      </c>
      <c r="L376" s="40" t="str">
        <f t="shared" si="5"/>
        <v>Cabril</v>
      </c>
    </row>
    <row r="377" spans="9:12" x14ac:dyDescent="0.25">
      <c r="I377" s="45" t="s">
        <v>318</v>
      </c>
      <c r="J377" s="45" t="s">
        <v>570</v>
      </c>
      <c r="K377" s="46" t="s">
        <v>1444</v>
      </c>
      <c r="L377" s="40" t="str">
        <f t="shared" si="5"/>
        <v>Cabril</v>
      </c>
    </row>
    <row r="378" spans="9:12" x14ac:dyDescent="0.25">
      <c r="I378" s="42" t="s">
        <v>60</v>
      </c>
      <c r="J378" s="42" t="s">
        <v>819</v>
      </c>
      <c r="K378" s="43" t="s">
        <v>1445</v>
      </c>
      <c r="L378" s="40" t="str">
        <f t="shared" si="5"/>
        <v>Cachopo</v>
      </c>
    </row>
    <row r="379" spans="9:12" x14ac:dyDescent="0.25">
      <c r="I379" s="42" t="s">
        <v>18</v>
      </c>
      <c r="J379" s="42" t="s">
        <v>18</v>
      </c>
      <c r="K379" s="43" t="s">
        <v>1446</v>
      </c>
      <c r="L379" s="40" t="str">
        <f t="shared" si="5"/>
        <v>Cacia</v>
      </c>
    </row>
    <row r="380" spans="9:12" x14ac:dyDescent="0.25">
      <c r="I380" s="42" t="s">
        <v>307</v>
      </c>
      <c r="J380" s="42" t="s">
        <v>510</v>
      </c>
      <c r="K380" s="43" t="s">
        <v>1447</v>
      </c>
      <c r="L380" s="40" t="str">
        <f t="shared" si="5"/>
        <v>Cadima</v>
      </c>
    </row>
    <row r="381" spans="9:12" x14ac:dyDescent="0.25">
      <c r="I381" s="42" t="s">
        <v>228</v>
      </c>
      <c r="J381" s="42" t="s">
        <v>620</v>
      </c>
      <c r="K381" s="43" t="s">
        <v>1448</v>
      </c>
      <c r="L381" s="40" t="str">
        <f t="shared" si="5"/>
        <v>Caia, São Pedro E Alcáçova</v>
      </c>
    </row>
    <row r="382" spans="9:12" x14ac:dyDescent="0.25">
      <c r="I382" s="45" t="s">
        <v>69</v>
      </c>
      <c r="J382" s="45" t="s">
        <v>707</v>
      </c>
      <c r="K382" s="46" t="s">
        <v>1449</v>
      </c>
      <c r="L382" s="40" t="str">
        <f t="shared" si="5"/>
        <v>Caíde De Rei</v>
      </c>
    </row>
    <row r="383" spans="9:12" x14ac:dyDescent="0.25">
      <c r="I383" s="45" t="s">
        <v>27</v>
      </c>
      <c r="J383" s="45" t="s">
        <v>277</v>
      </c>
      <c r="K383" s="46" t="s">
        <v>1450</v>
      </c>
      <c r="L383" s="40" t="str">
        <f t="shared" si="5"/>
        <v>Caires</v>
      </c>
    </row>
    <row r="384" spans="9:12" x14ac:dyDescent="0.25">
      <c r="I384" s="42" t="s">
        <v>318</v>
      </c>
      <c r="J384" s="42" t="s">
        <v>318</v>
      </c>
      <c r="K384" s="43" t="s">
        <v>1451</v>
      </c>
      <c r="L384" s="40" t="str">
        <f t="shared" si="5"/>
        <v>Calde</v>
      </c>
    </row>
    <row r="385" spans="9:12" x14ac:dyDescent="0.25">
      <c r="I385" s="42" t="s">
        <v>27</v>
      </c>
      <c r="J385" s="42" t="s">
        <v>175</v>
      </c>
      <c r="K385" s="43" t="s">
        <v>1452</v>
      </c>
      <c r="L385" s="40" t="str">
        <f t="shared" si="5"/>
        <v>Caldelas</v>
      </c>
    </row>
    <row r="386" spans="9:12" x14ac:dyDescent="0.25">
      <c r="I386" s="42" t="s">
        <v>113</v>
      </c>
      <c r="J386" s="42" t="s">
        <v>779</v>
      </c>
      <c r="K386" s="43" t="s">
        <v>1453</v>
      </c>
      <c r="L386" s="40" t="str">
        <f t="shared" ref="L386:L449" si="6">PROPER((LOWER(K386)))</f>
        <v>Calheiros</v>
      </c>
    </row>
    <row r="387" spans="9:12" x14ac:dyDescent="0.25">
      <c r="I387" s="42" t="s">
        <v>18</v>
      </c>
      <c r="J387" s="42" t="s">
        <v>823</v>
      </c>
      <c r="K387" s="43" t="s">
        <v>1454</v>
      </c>
      <c r="L387" s="40" t="str">
        <f t="shared" si="6"/>
        <v>Calvão</v>
      </c>
    </row>
    <row r="388" spans="9:12" x14ac:dyDescent="0.25">
      <c r="I388" s="42" t="s">
        <v>94</v>
      </c>
      <c r="J388" s="42" t="s">
        <v>783</v>
      </c>
      <c r="K388" s="43" t="s">
        <v>1455</v>
      </c>
      <c r="L388" s="40" t="str">
        <f t="shared" si="6"/>
        <v>Calvaria De Cima</v>
      </c>
    </row>
    <row r="389" spans="9:12" x14ac:dyDescent="0.25">
      <c r="I389" s="45" t="s">
        <v>113</v>
      </c>
      <c r="J389" s="45" t="s">
        <v>779</v>
      </c>
      <c r="K389" s="46" t="s">
        <v>1456</v>
      </c>
      <c r="L389" s="40" t="str">
        <f t="shared" si="6"/>
        <v>Calvelo</v>
      </c>
    </row>
    <row r="390" spans="9:12" x14ac:dyDescent="0.25">
      <c r="I390" s="45" t="s">
        <v>325</v>
      </c>
      <c r="J390" s="45" t="s">
        <v>754</v>
      </c>
      <c r="K390" s="46" t="s">
        <v>1457</v>
      </c>
      <c r="L390" s="40" t="str">
        <f t="shared" si="6"/>
        <v>Cambas</v>
      </c>
    </row>
    <row r="391" spans="9:12" x14ac:dyDescent="0.25">
      <c r="I391" s="42" t="s">
        <v>27</v>
      </c>
      <c r="J391" s="42" t="s">
        <v>153</v>
      </c>
      <c r="K391" s="43" t="s">
        <v>1458</v>
      </c>
      <c r="L391" s="40" t="str">
        <f t="shared" si="6"/>
        <v>Cambeses</v>
      </c>
    </row>
    <row r="392" spans="9:12" x14ac:dyDescent="0.25">
      <c r="I392" s="42" t="s">
        <v>113</v>
      </c>
      <c r="J392" s="42" t="s">
        <v>733</v>
      </c>
      <c r="K392" s="43" t="s">
        <v>1458</v>
      </c>
      <c r="L392" s="40" t="str">
        <f t="shared" si="6"/>
        <v>Cambeses</v>
      </c>
    </row>
    <row r="393" spans="9:12" x14ac:dyDescent="0.25">
      <c r="I393" s="45" t="s">
        <v>318</v>
      </c>
      <c r="J393" s="45" t="s">
        <v>196</v>
      </c>
      <c r="K393" s="46" t="s">
        <v>1459</v>
      </c>
      <c r="L393" s="40" t="str">
        <f t="shared" si="6"/>
        <v>Cambres</v>
      </c>
    </row>
    <row r="394" spans="9:12" x14ac:dyDescent="0.25">
      <c r="I394" s="42" t="s">
        <v>69</v>
      </c>
      <c r="J394" s="42" t="s">
        <v>69</v>
      </c>
      <c r="K394" s="43" t="s">
        <v>1460</v>
      </c>
      <c r="L394" s="40" t="str">
        <f t="shared" si="6"/>
        <v>Campanhã</v>
      </c>
    </row>
    <row r="395" spans="9:12" x14ac:dyDescent="0.25">
      <c r="I395" s="42" t="s">
        <v>91</v>
      </c>
      <c r="J395" s="42" t="s">
        <v>91</v>
      </c>
      <c r="K395" s="43" t="s">
        <v>1461</v>
      </c>
      <c r="L395" s="40" t="str">
        <f t="shared" si="6"/>
        <v>Campeã</v>
      </c>
    </row>
    <row r="396" spans="9:12" x14ac:dyDescent="0.25">
      <c r="I396" s="45" t="s">
        <v>94</v>
      </c>
      <c r="J396" s="45" t="s">
        <v>356</v>
      </c>
      <c r="K396" s="46" t="s">
        <v>1462</v>
      </c>
      <c r="L396" s="40" t="str">
        <f t="shared" si="6"/>
        <v>Campelo</v>
      </c>
    </row>
    <row r="397" spans="9:12" x14ac:dyDescent="0.25">
      <c r="I397" s="45" t="s">
        <v>318</v>
      </c>
      <c r="J397" s="45" t="s">
        <v>849</v>
      </c>
      <c r="K397" s="46" t="s">
        <v>1463</v>
      </c>
      <c r="L397" s="40" t="str">
        <f t="shared" si="6"/>
        <v>Campia</v>
      </c>
    </row>
    <row r="398" spans="9:12" x14ac:dyDescent="0.25">
      <c r="I398" s="45" t="s">
        <v>318</v>
      </c>
      <c r="J398" s="45" t="s">
        <v>318</v>
      </c>
      <c r="K398" s="46" t="s">
        <v>1464</v>
      </c>
      <c r="L398" s="40" t="str">
        <f t="shared" si="6"/>
        <v>Campo</v>
      </c>
    </row>
    <row r="399" spans="9:12" x14ac:dyDescent="0.25">
      <c r="I399" s="42" t="s">
        <v>318</v>
      </c>
      <c r="J399" s="42" t="s">
        <v>431</v>
      </c>
      <c r="K399" s="43" t="s">
        <v>1465</v>
      </c>
      <c r="L399" s="40" t="str">
        <f t="shared" si="6"/>
        <v>Campo De Besteiros</v>
      </c>
    </row>
    <row r="400" spans="9:12" x14ac:dyDescent="0.25">
      <c r="I400" s="42" t="s">
        <v>127</v>
      </c>
      <c r="J400" s="42" t="s">
        <v>127</v>
      </c>
      <c r="K400" s="43" t="s">
        <v>1466</v>
      </c>
      <c r="L400" s="40" t="str">
        <f t="shared" si="6"/>
        <v>Campo De Ourique</v>
      </c>
    </row>
    <row r="401" spans="9:12" x14ac:dyDescent="0.25">
      <c r="I401" s="45" t="s">
        <v>27</v>
      </c>
      <c r="J401" s="45" t="s">
        <v>820</v>
      </c>
      <c r="K401" s="46" t="s">
        <v>1467</v>
      </c>
      <c r="L401" s="40" t="str">
        <f t="shared" si="6"/>
        <v>Campo Do Gerês</v>
      </c>
    </row>
    <row r="402" spans="9:12" x14ac:dyDescent="0.25">
      <c r="I402" s="45" t="s">
        <v>127</v>
      </c>
      <c r="J402" s="45" t="s">
        <v>127</v>
      </c>
      <c r="K402" s="46" t="s">
        <v>1468</v>
      </c>
      <c r="L402" s="40" t="str">
        <f t="shared" si="6"/>
        <v>Campolide</v>
      </c>
    </row>
    <row r="403" spans="9:12" x14ac:dyDescent="0.25">
      <c r="I403" s="45" t="s">
        <v>318</v>
      </c>
      <c r="J403" s="45" t="s">
        <v>431</v>
      </c>
      <c r="K403" s="46" t="s">
        <v>1469</v>
      </c>
      <c r="L403" s="40" t="str">
        <f t="shared" si="6"/>
        <v>Canas De Santa Maria</v>
      </c>
    </row>
    <row r="404" spans="9:12" x14ac:dyDescent="0.25">
      <c r="I404" s="42" t="s">
        <v>318</v>
      </c>
      <c r="J404" s="42" t="s">
        <v>747</v>
      </c>
      <c r="K404" s="43" t="s">
        <v>1470</v>
      </c>
      <c r="L404" s="40" t="str">
        <f t="shared" si="6"/>
        <v>Canas De Senhorim</v>
      </c>
    </row>
    <row r="405" spans="9:12" x14ac:dyDescent="0.25">
      <c r="I405" s="45" t="s">
        <v>91</v>
      </c>
      <c r="J405" s="45" t="s">
        <v>825</v>
      </c>
      <c r="K405" s="46" t="s">
        <v>1471</v>
      </c>
      <c r="L405" s="40" t="str">
        <f t="shared" si="6"/>
        <v>Canaveses</v>
      </c>
    </row>
    <row r="406" spans="9:12" x14ac:dyDescent="0.25">
      <c r="I406" s="42" t="s">
        <v>42</v>
      </c>
      <c r="J406" s="42" t="s">
        <v>42</v>
      </c>
      <c r="K406" s="43" t="s">
        <v>1472</v>
      </c>
      <c r="L406" s="40" t="str">
        <f t="shared" si="6"/>
        <v>Canaviais</v>
      </c>
    </row>
    <row r="407" spans="9:12" x14ac:dyDescent="0.25">
      <c r="I407" s="45" t="s">
        <v>39</v>
      </c>
      <c r="J407" s="45" t="s">
        <v>847</v>
      </c>
      <c r="K407" s="46" t="s">
        <v>1473</v>
      </c>
      <c r="L407" s="40" t="str">
        <f t="shared" si="6"/>
        <v>Candedo</v>
      </c>
    </row>
    <row r="408" spans="9:12" x14ac:dyDescent="0.25">
      <c r="I408" s="45" t="s">
        <v>91</v>
      </c>
      <c r="J408" s="45" t="s">
        <v>744</v>
      </c>
      <c r="K408" s="46" t="s">
        <v>1473</v>
      </c>
      <c r="L408" s="40" t="str">
        <f t="shared" si="6"/>
        <v>Candedo</v>
      </c>
    </row>
    <row r="409" spans="9:12" x14ac:dyDescent="0.25">
      <c r="I409" s="42" t="s">
        <v>69</v>
      </c>
      <c r="J409" s="42" t="s">
        <v>136</v>
      </c>
      <c r="K409" s="43" t="s">
        <v>1474</v>
      </c>
      <c r="L409" s="40" t="str">
        <f t="shared" si="6"/>
        <v>Candemil</v>
      </c>
    </row>
    <row r="410" spans="9:12" x14ac:dyDescent="0.25">
      <c r="I410" s="45" t="s">
        <v>307</v>
      </c>
      <c r="J410" s="45" t="s">
        <v>816</v>
      </c>
      <c r="K410" s="46" t="s">
        <v>1475</v>
      </c>
      <c r="L410" s="40" t="str">
        <f t="shared" si="6"/>
        <v>Candosa</v>
      </c>
    </row>
    <row r="411" spans="9:12" x14ac:dyDescent="0.25">
      <c r="I411" s="45" t="s">
        <v>27</v>
      </c>
      <c r="J411" s="45" t="s">
        <v>175</v>
      </c>
      <c r="K411" s="46" t="s">
        <v>1476</v>
      </c>
      <c r="L411" s="40" t="str">
        <f t="shared" si="6"/>
        <v>Candoso (São Martinho)</v>
      </c>
    </row>
    <row r="412" spans="9:12" x14ac:dyDescent="0.25">
      <c r="I412" s="45" t="s">
        <v>91</v>
      </c>
      <c r="J412" s="45" t="s">
        <v>791</v>
      </c>
      <c r="K412" s="46" t="s">
        <v>1477</v>
      </c>
      <c r="L412" s="40" t="str">
        <f t="shared" si="6"/>
        <v>Canedo</v>
      </c>
    </row>
    <row r="413" spans="9:12" x14ac:dyDescent="0.25">
      <c r="I413" s="45" t="s">
        <v>69</v>
      </c>
      <c r="J413" s="45" t="s">
        <v>225</v>
      </c>
      <c r="K413" s="46" t="s">
        <v>1478</v>
      </c>
      <c r="L413" s="40" t="str">
        <f t="shared" si="6"/>
        <v>Canelas</v>
      </c>
    </row>
    <row r="414" spans="9:12" x14ac:dyDescent="0.25">
      <c r="I414" s="45" t="s">
        <v>69</v>
      </c>
      <c r="J414" s="45" t="s">
        <v>266</v>
      </c>
      <c r="K414" s="46" t="s">
        <v>1478</v>
      </c>
      <c r="L414" s="40" t="str">
        <f t="shared" si="6"/>
        <v>Canelas</v>
      </c>
    </row>
    <row r="415" spans="9:12" x14ac:dyDescent="0.25">
      <c r="I415" s="42" t="s">
        <v>72</v>
      </c>
      <c r="J415" s="42" t="s">
        <v>486</v>
      </c>
      <c r="K415" s="43" t="s">
        <v>1479</v>
      </c>
      <c r="L415" s="40" t="str">
        <f t="shared" si="6"/>
        <v>Canha</v>
      </c>
    </row>
    <row r="416" spans="9:12" x14ac:dyDescent="0.25">
      <c r="I416" s="42" t="s">
        <v>69</v>
      </c>
      <c r="J416" s="42" t="s">
        <v>266</v>
      </c>
      <c r="K416" s="43" t="s">
        <v>1480</v>
      </c>
      <c r="L416" s="40" t="str">
        <f t="shared" si="6"/>
        <v>Canidelo</v>
      </c>
    </row>
    <row r="417" spans="9:12" x14ac:dyDescent="0.25">
      <c r="I417" s="45" t="s">
        <v>228</v>
      </c>
      <c r="J417" s="45" t="s">
        <v>815</v>
      </c>
      <c r="K417" s="46" t="s">
        <v>1481</v>
      </c>
      <c r="L417" s="40" t="str">
        <f t="shared" si="6"/>
        <v>Cano</v>
      </c>
    </row>
    <row r="418" spans="9:12" x14ac:dyDescent="0.25">
      <c r="I418" s="42" t="s">
        <v>27</v>
      </c>
      <c r="J418" s="42" t="s">
        <v>829</v>
      </c>
      <c r="K418" s="43" t="s">
        <v>1482</v>
      </c>
      <c r="L418" s="40" t="str">
        <f t="shared" si="6"/>
        <v>Cantelães</v>
      </c>
    </row>
    <row r="419" spans="9:12" x14ac:dyDescent="0.25">
      <c r="I419" s="42" t="s">
        <v>69</v>
      </c>
      <c r="J419" s="42" t="s">
        <v>225</v>
      </c>
      <c r="K419" s="43" t="s">
        <v>1483</v>
      </c>
      <c r="L419" s="40" t="str">
        <f t="shared" si="6"/>
        <v>Capela</v>
      </c>
    </row>
    <row r="420" spans="9:12" x14ac:dyDescent="0.25">
      <c r="I420" s="42" t="s">
        <v>42</v>
      </c>
      <c r="J420" s="42" t="s">
        <v>43</v>
      </c>
      <c r="K420" s="43" t="s">
        <v>1484</v>
      </c>
      <c r="L420" s="40" t="str">
        <f t="shared" si="6"/>
        <v>Capelins (Santo António)</v>
      </c>
    </row>
    <row r="421" spans="9:12" x14ac:dyDescent="0.25">
      <c r="I421" s="45" t="s">
        <v>91</v>
      </c>
      <c r="J421" s="45" t="s">
        <v>841</v>
      </c>
      <c r="K421" s="46" t="s">
        <v>1485</v>
      </c>
      <c r="L421" s="40" t="str">
        <f t="shared" si="6"/>
        <v>Capeludos</v>
      </c>
    </row>
    <row r="422" spans="9:12" x14ac:dyDescent="0.25">
      <c r="I422" s="45" t="s">
        <v>325</v>
      </c>
      <c r="J422" s="45" t="s">
        <v>690</v>
      </c>
      <c r="K422" s="46" t="s">
        <v>1486</v>
      </c>
      <c r="L422" s="40" t="str">
        <f t="shared" si="6"/>
        <v>Capinha</v>
      </c>
    </row>
    <row r="423" spans="9:12" x14ac:dyDescent="0.25">
      <c r="I423" s="42" t="s">
        <v>94</v>
      </c>
      <c r="J423" s="42" t="s">
        <v>94</v>
      </c>
      <c r="K423" s="43" t="s">
        <v>1487</v>
      </c>
      <c r="L423" s="40" t="str">
        <f t="shared" si="6"/>
        <v>Caranguejeira</v>
      </c>
    </row>
    <row r="424" spans="9:12" x14ac:dyDescent="0.25">
      <c r="I424" s="45" t="s">
        <v>27</v>
      </c>
      <c r="J424" s="45" t="s">
        <v>153</v>
      </c>
      <c r="K424" s="46" t="s">
        <v>1488</v>
      </c>
      <c r="L424" s="40" t="str">
        <f t="shared" si="6"/>
        <v>Carapeços</v>
      </c>
    </row>
    <row r="425" spans="9:12" x14ac:dyDescent="0.25">
      <c r="I425" s="42" t="s">
        <v>307</v>
      </c>
      <c r="J425" s="42" t="s">
        <v>725</v>
      </c>
      <c r="K425" s="43" t="s">
        <v>1489</v>
      </c>
      <c r="L425" s="40" t="str">
        <f t="shared" si="6"/>
        <v>Carapelhos</v>
      </c>
    </row>
    <row r="426" spans="9:12" x14ac:dyDescent="0.25">
      <c r="I426" s="42" t="s">
        <v>307</v>
      </c>
      <c r="J426" s="42" t="s">
        <v>816</v>
      </c>
      <c r="K426" s="43" t="s">
        <v>1490</v>
      </c>
      <c r="L426" s="40" t="str">
        <f t="shared" si="6"/>
        <v>Carapinha</v>
      </c>
    </row>
    <row r="427" spans="9:12" x14ac:dyDescent="0.25">
      <c r="I427" s="42" t="s">
        <v>307</v>
      </c>
      <c r="J427" s="42" t="s">
        <v>739</v>
      </c>
      <c r="K427" s="43" t="s">
        <v>1491</v>
      </c>
      <c r="L427" s="40" t="str">
        <f t="shared" si="6"/>
        <v>Carapinheira</v>
      </c>
    </row>
    <row r="428" spans="9:12" x14ac:dyDescent="0.25">
      <c r="I428" s="42" t="s">
        <v>30</v>
      </c>
      <c r="J428" s="42" t="s">
        <v>31</v>
      </c>
      <c r="K428" s="43" t="s">
        <v>1492</v>
      </c>
      <c r="L428" s="40" t="str">
        <f t="shared" si="6"/>
        <v>Carapito</v>
      </c>
    </row>
    <row r="429" spans="9:12" x14ac:dyDescent="0.25">
      <c r="I429" s="45" t="s">
        <v>39</v>
      </c>
      <c r="J429" s="45" t="s">
        <v>57</v>
      </c>
      <c r="K429" s="46" t="s">
        <v>1493</v>
      </c>
      <c r="L429" s="40" t="str">
        <f t="shared" si="6"/>
        <v>Caravelas</v>
      </c>
    </row>
    <row r="430" spans="9:12" x14ac:dyDescent="0.25">
      <c r="I430" s="42" t="s">
        <v>39</v>
      </c>
      <c r="J430" s="42" t="s">
        <v>846</v>
      </c>
      <c r="K430" s="43" t="s">
        <v>1494</v>
      </c>
      <c r="L430" s="40" t="str">
        <f t="shared" si="6"/>
        <v>Carção</v>
      </c>
    </row>
    <row r="431" spans="9:12" x14ac:dyDescent="0.25">
      <c r="I431" s="45" t="s">
        <v>6</v>
      </c>
      <c r="J431" s="45" t="s">
        <v>708</v>
      </c>
      <c r="K431" s="46" t="s">
        <v>1495</v>
      </c>
      <c r="L431" s="40" t="str">
        <f t="shared" si="6"/>
        <v>Cardigos</v>
      </c>
    </row>
    <row r="432" spans="9:12" x14ac:dyDescent="0.25">
      <c r="I432" s="42" t="s">
        <v>127</v>
      </c>
      <c r="J432" s="42" t="s">
        <v>353</v>
      </c>
      <c r="K432" s="43" t="s">
        <v>1496</v>
      </c>
      <c r="L432" s="40" t="str">
        <f t="shared" si="6"/>
        <v>Cardosas</v>
      </c>
    </row>
    <row r="433" spans="9:12" x14ac:dyDescent="0.25">
      <c r="I433" s="42" t="s">
        <v>318</v>
      </c>
      <c r="J433" s="42" t="s">
        <v>730</v>
      </c>
      <c r="K433" s="43" t="s">
        <v>1497</v>
      </c>
      <c r="L433" s="40" t="str">
        <f t="shared" si="6"/>
        <v>Caria</v>
      </c>
    </row>
    <row r="434" spans="9:12" x14ac:dyDescent="0.25">
      <c r="I434" s="42" t="s">
        <v>325</v>
      </c>
      <c r="J434" s="42" t="s">
        <v>425</v>
      </c>
      <c r="K434" s="43" t="s">
        <v>1497</v>
      </c>
      <c r="L434" s="40" t="str">
        <f t="shared" si="6"/>
        <v>Caria</v>
      </c>
    </row>
    <row r="435" spans="9:12" x14ac:dyDescent="0.25">
      <c r="I435" s="45" t="s">
        <v>94</v>
      </c>
      <c r="J435" s="45" t="s">
        <v>777</v>
      </c>
      <c r="K435" s="46" t="s">
        <v>1498</v>
      </c>
      <c r="L435" s="40" t="str">
        <f t="shared" si="6"/>
        <v>Carnide</v>
      </c>
    </row>
    <row r="436" spans="9:12" x14ac:dyDescent="0.25">
      <c r="I436" s="42" t="s">
        <v>127</v>
      </c>
      <c r="J436" s="42" t="s">
        <v>127</v>
      </c>
      <c r="K436" s="43" t="s">
        <v>1498</v>
      </c>
      <c r="L436" s="40" t="str">
        <f t="shared" si="6"/>
        <v>Carnide</v>
      </c>
    </row>
    <row r="437" spans="9:12" x14ac:dyDescent="0.25">
      <c r="I437" s="42" t="s">
        <v>127</v>
      </c>
      <c r="J437" s="42" t="s">
        <v>128</v>
      </c>
      <c r="K437" s="43" t="s">
        <v>1499</v>
      </c>
      <c r="L437" s="40" t="str">
        <f t="shared" si="6"/>
        <v>Carnota</v>
      </c>
    </row>
    <row r="438" spans="9:12" x14ac:dyDescent="0.25">
      <c r="I438" s="42" t="s">
        <v>318</v>
      </c>
      <c r="J438" s="42" t="s">
        <v>790</v>
      </c>
      <c r="K438" s="43" t="s">
        <v>1500</v>
      </c>
      <c r="L438" s="40" t="str">
        <f t="shared" si="6"/>
        <v>Cárquere</v>
      </c>
    </row>
    <row r="439" spans="9:12" x14ac:dyDescent="0.25">
      <c r="I439" s="45" t="s">
        <v>39</v>
      </c>
      <c r="J439" s="45" t="s">
        <v>39</v>
      </c>
      <c r="K439" s="46" t="s">
        <v>1501</v>
      </c>
      <c r="L439" s="40" t="str">
        <f t="shared" si="6"/>
        <v>Carragosa</v>
      </c>
    </row>
    <row r="440" spans="9:12" x14ac:dyDescent="0.25">
      <c r="I440" s="42" t="s">
        <v>39</v>
      </c>
      <c r="J440" s="42" t="s">
        <v>50</v>
      </c>
      <c r="K440" s="43" t="s">
        <v>1502</v>
      </c>
      <c r="L440" s="40" t="str">
        <f t="shared" si="6"/>
        <v>Carrapatas</v>
      </c>
    </row>
    <row r="441" spans="9:12" x14ac:dyDescent="0.25">
      <c r="I441" s="42" t="s">
        <v>30</v>
      </c>
      <c r="J441" s="42" t="s">
        <v>588</v>
      </c>
      <c r="K441" s="43" t="s">
        <v>1503</v>
      </c>
      <c r="L441" s="40" t="str">
        <f t="shared" si="6"/>
        <v>Carrapichana</v>
      </c>
    </row>
    <row r="442" spans="9:12" x14ac:dyDescent="0.25">
      <c r="I442" s="45" t="s">
        <v>39</v>
      </c>
      <c r="J442" s="45" t="s">
        <v>516</v>
      </c>
      <c r="K442" s="46" t="s">
        <v>516</v>
      </c>
      <c r="L442" s="40" t="str">
        <f t="shared" si="6"/>
        <v>Carrazeda De Ansiães</v>
      </c>
    </row>
    <row r="443" spans="9:12" x14ac:dyDescent="0.25">
      <c r="I443" s="42" t="s">
        <v>27</v>
      </c>
      <c r="J443" s="42" t="s">
        <v>277</v>
      </c>
      <c r="K443" s="43" t="s">
        <v>1504</v>
      </c>
      <c r="L443" s="40" t="str">
        <f t="shared" si="6"/>
        <v>Carrazedo</v>
      </c>
    </row>
    <row r="444" spans="9:12" x14ac:dyDescent="0.25">
      <c r="I444" s="42" t="s">
        <v>91</v>
      </c>
      <c r="J444" s="42" t="s">
        <v>825</v>
      </c>
      <c r="K444" s="43" t="s">
        <v>1505</v>
      </c>
      <c r="L444" s="40" t="str">
        <f t="shared" si="6"/>
        <v>Carrazedo De Montenegro E Curros</v>
      </c>
    </row>
    <row r="445" spans="9:12" x14ac:dyDescent="0.25">
      <c r="I445" s="42" t="s">
        <v>113</v>
      </c>
      <c r="J445" s="42" t="s">
        <v>113</v>
      </c>
      <c r="K445" s="43" t="s">
        <v>1506</v>
      </c>
      <c r="L445" s="40" t="str">
        <f t="shared" si="6"/>
        <v>Carreço</v>
      </c>
    </row>
    <row r="446" spans="9:12" x14ac:dyDescent="0.25">
      <c r="I446" s="42" t="s">
        <v>318</v>
      </c>
      <c r="J446" s="42" t="s">
        <v>806</v>
      </c>
      <c r="K446" s="43" t="s">
        <v>1507</v>
      </c>
      <c r="L446" s="40" t="str">
        <f t="shared" si="6"/>
        <v>Carregal</v>
      </c>
    </row>
    <row r="447" spans="9:12" x14ac:dyDescent="0.25">
      <c r="I447" s="42" t="s">
        <v>318</v>
      </c>
      <c r="J447" s="42" t="s">
        <v>521</v>
      </c>
      <c r="K447" s="43" t="s">
        <v>521</v>
      </c>
      <c r="L447" s="40" t="str">
        <f t="shared" si="6"/>
        <v>Carregal Do Sal</v>
      </c>
    </row>
    <row r="448" spans="9:12" x14ac:dyDescent="0.25">
      <c r="I448" s="42" t="s">
        <v>18</v>
      </c>
      <c r="J448" s="42" t="s">
        <v>756</v>
      </c>
      <c r="K448" s="43" t="s">
        <v>1508</v>
      </c>
      <c r="L448" s="40" t="str">
        <f t="shared" si="6"/>
        <v>Carregosa</v>
      </c>
    </row>
    <row r="449" spans="9:12" x14ac:dyDescent="0.25">
      <c r="I449" s="45" t="s">
        <v>6</v>
      </c>
      <c r="J449" s="45" t="s">
        <v>601</v>
      </c>
      <c r="K449" s="46" t="s">
        <v>1509</v>
      </c>
      <c r="L449" s="40" t="str">
        <f t="shared" si="6"/>
        <v>Carregueira</v>
      </c>
    </row>
    <row r="450" spans="9:12" x14ac:dyDescent="0.25">
      <c r="I450" s="45" t="s">
        <v>6</v>
      </c>
      <c r="J450" s="45" t="s">
        <v>552</v>
      </c>
      <c r="K450" s="46" t="s">
        <v>1510</v>
      </c>
      <c r="L450" s="40" t="str">
        <f t="shared" ref="L450:L513" si="7">PROPER((LOWER(K450)))</f>
        <v>Carregueiros</v>
      </c>
    </row>
    <row r="451" spans="9:12" x14ac:dyDescent="0.25">
      <c r="I451" s="42" t="s">
        <v>94</v>
      </c>
      <c r="J451" s="42" t="s">
        <v>777</v>
      </c>
      <c r="K451" s="43" t="s">
        <v>1511</v>
      </c>
      <c r="L451" s="40" t="str">
        <f t="shared" si="7"/>
        <v>Carriço</v>
      </c>
    </row>
    <row r="452" spans="9:12" x14ac:dyDescent="0.25">
      <c r="I452" s="42" t="s">
        <v>39</v>
      </c>
      <c r="J452" s="42" t="s">
        <v>57</v>
      </c>
      <c r="K452" s="43" t="s">
        <v>1512</v>
      </c>
      <c r="L452" s="40" t="str">
        <f t="shared" si="7"/>
        <v>Carvalhais</v>
      </c>
    </row>
    <row r="453" spans="9:12" x14ac:dyDescent="0.25">
      <c r="I453" s="42" t="s">
        <v>27</v>
      </c>
      <c r="J453" s="42" t="s">
        <v>153</v>
      </c>
      <c r="K453" s="43" t="s">
        <v>1513</v>
      </c>
      <c r="L453" s="40" t="str">
        <f t="shared" si="7"/>
        <v>Carvalhal</v>
      </c>
    </row>
    <row r="454" spans="9:12" x14ac:dyDescent="0.25">
      <c r="I454" s="42" t="s">
        <v>94</v>
      </c>
      <c r="J454" s="42" t="s">
        <v>443</v>
      </c>
      <c r="K454" s="43" t="s">
        <v>1513</v>
      </c>
      <c r="L454" s="40" t="str">
        <f t="shared" si="7"/>
        <v>Carvalhal</v>
      </c>
    </row>
    <row r="455" spans="9:12" x14ac:dyDescent="0.25">
      <c r="I455" s="45" t="s">
        <v>325</v>
      </c>
      <c r="J455" s="45" t="s">
        <v>540</v>
      </c>
      <c r="K455" s="46" t="s">
        <v>1513</v>
      </c>
      <c r="L455" s="40" t="str">
        <f t="shared" si="7"/>
        <v>Carvalhal</v>
      </c>
    </row>
    <row r="456" spans="9:12" x14ac:dyDescent="0.25">
      <c r="I456" s="42" t="s">
        <v>6</v>
      </c>
      <c r="J456" s="42" t="s">
        <v>7</v>
      </c>
      <c r="K456" s="43" t="s">
        <v>1513</v>
      </c>
      <c r="L456" s="40" t="str">
        <f t="shared" si="7"/>
        <v>Carvalhal</v>
      </c>
    </row>
    <row r="457" spans="9:12" x14ac:dyDescent="0.25">
      <c r="I457" s="45" t="s">
        <v>72</v>
      </c>
      <c r="J457" s="45" t="s">
        <v>696</v>
      </c>
      <c r="K457" s="46" t="s">
        <v>1513</v>
      </c>
      <c r="L457" s="40" t="str">
        <f t="shared" si="7"/>
        <v>Carvalhal</v>
      </c>
    </row>
    <row r="458" spans="9:12" x14ac:dyDescent="0.25">
      <c r="I458" s="45" t="s">
        <v>94</v>
      </c>
      <c r="J458" s="45" t="s">
        <v>440</v>
      </c>
      <c r="K458" s="46" t="s">
        <v>1514</v>
      </c>
      <c r="L458" s="40" t="str">
        <f t="shared" si="7"/>
        <v>Carvalhal Benfeito</v>
      </c>
    </row>
    <row r="459" spans="9:12" x14ac:dyDescent="0.25">
      <c r="I459" s="45" t="s">
        <v>27</v>
      </c>
      <c r="J459" s="45" t="s">
        <v>153</v>
      </c>
      <c r="K459" s="46" t="s">
        <v>1515</v>
      </c>
      <c r="L459" s="40" t="str">
        <f t="shared" si="7"/>
        <v>Carvalhas</v>
      </c>
    </row>
    <row r="460" spans="9:12" x14ac:dyDescent="0.25">
      <c r="I460" s="42" t="s">
        <v>27</v>
      </c>
      <c r="J460" s="42" t="s">
        <v>820</v>
      </c>
      <c r="K460" s="43" t="s">
        <v>1516</v>
      </c>
      <c r="L460" s="40" t="str">
        <f t="shared" si="7"/>
        <v>Carvalheira</v>
      </c>
    </row>
    <row r="461" spans="9:12" x14ac:dyDescent="0.25">
      <c r="I461" s="45" t="s">
        <v>307</v>
      </c>
      <c r="J461" s="45" t="s">
        <v>770</v>
      </c>
      <c r="K461" s="46" t="s">
        <v>1517</v>
      </c>
      <c r="L461" s="40" t="str">
        <f t="shared" si="7"/>
        <v>Carvalho</v>
      </c>
    </row>
    <row r="462" spans="9:12" x14ac:dyDescent="0.25">
      <c r="I462" s="42" t="s">
        <v>69</v>
      </c>
      <c r="J462" s="42" t="s">
        <v>762</v>
      </c>
      <c r="K462" s="43" t="s">
        <v>1518</v>
      </c>
      <c r="L462" s="40" t="str">
        <f t="shared" si="7"/>
        <v>Carvalhosa</v>
      </c>
    </row>
    <row r="463" spans="9:12" x14ac:dyDescent="0.25">
      <c r="I463" s="45" t="s">
        <v>39</v>
      </c>
      <c r="J463" s="45" t="s">
        <v>102</v>
      </c>
      <c r="K463" s="46" t="s">
        <v>1519</v>
      </c>
      <c r="L463" s="40" t="str">
        <f t="shared" si="7"/>
        <v>Carviçais</v>
      </c>
    </row>
    <row r="464" spans="9:12" x14ac:dyDescent="0.25">
      <c r="I464" s="45" t="s">
        <v>127</v>
      </c>
      <c r="J464" s="45" t="s">
        <v>709</v>
      </c>
      <c r="K464" s="46" t="s">
        <v>1520</v>
      </c>
      <c r="L464" s="40" t="str">
        <f t="shared" si="7"/>
        <v>Carvoeira</v>
      </c>
    </row>
    <row r="465" spans="9:12" x14ac:dyDescent="0.25">
      <c r="I465" s="42" t="s">
        <v>6</v>
      </c>
      <c r="J465" s="42" t="s">
        <v>708</v>
      </c>
      <c r="K465" s="43" t="s">
        <v>1521</v>
      </c>
      <c r="L465" s="40" t="str">
        <f t="shared" si="7"/>
        <v>Carvoeiro</v>
      </c>
    </row>
    <row r="466" spans="9:12" x14ac:dyDescent="0.25">
      <c r="I466" s="42" t="s">
        <v>228</v>
      </c>
      <c r="J466" s="42" t="s">
        <v>815</v>
      </c>
      <c r="K466" s="43" t="s">
        <v>1522</v>
      </c>
      <c r="L466" s="40" t="str">
        <f t="shared" si="7"/>
        <v>Casa Branca</v>
      </c>
    </row>
    <row r="467" spans="9:12" x14ac:dyDescent="0.25">
      <c r="I467" s="45" t="s">
        <v>18</v>
      </c>
      <c r="J467" s="45" t="s">
        <v>719</v>
      </c>
      <c r="K467" s="46" t="s">
        <v>1523</v>
      </c>
      <c r="L467" s="40" t="str">
        <f t="shared" si="7"/>
        <v>Casal Comba</v>
      </c>
    </row>
    <row r="468" spans="9:12" x14ac:dyDescent="0.25">
      <c r="I468" s="45" t="s">
        <v>127</v>
      </c>
      <c r="J468" s="45" t="s">
        <v>567</v>
      </c>
      <c r="K468" s="46" t="s">
        <v>1524</v>
      </c>
      <c r="L468" s="40" t="str">
        <f t="shared" si="7"/>
        <v>Casal De Cambra</v>
      </c>
    </row>
    <row r="469" spans="9:12" x14ac:dyDescent="0.25">
      <c r="I469" s="45" t="s">
        <v>30</v>
      </c>
      <c r="J469" s="45" t="s">
        <v>30</v>
      </c>
      <c r="K469" s="46" t="s">
        <v>1525</v>
      </c>
      <c r="L469" s="40" t="str">
        <f t="shared" si="7"/>
        <v>Casal De Cinza</v>
      </c>
    </row>
    <row r="470" spans="9:12" x14ac:dyDescent="0.25">
      <c r="I470" s="42" t="s">
        <v>30</v>
      </c>
      <c r="J470" s="42" t="s">
        <v>685</v>
      </c>
      <c r="K470" s="43" t="s">
        <v>1526</v>
      </c>
      <c r="L470" s="40" t="str">
        <f t="shared" si="7"/>
        <v>Casal Vasco</v>
      </c>
    </row>
    <row r="471" spans="9:12" x14ac:dyDescent="0.25">
      <c r="I471" s="42" t="s">
        <v>30</v>
      </c>
      <c r="J471" s="42" t="s">
        <v>588</v>
      </c>
      <c r="K471" s="43" t="s">
        <v>1527</v>
      </c>
      <c r="L471" s="40" t="str">
        <f t="shared" si="7"/>
        <v>Casas Do Soeiro</v>
      </c>
    </row>
    <row r="472" spans="9:12" x14ac:dyDescent="0.25">
      <c r="I472" s="42" t="s">
        <v>318</v>
      </c>
      <c r="J472" s="42" t="s">
        <v>773</v>
      </c>
      <c r="K472" s="43" t="s">
        <v>1528</v>
      </c>
      <c r="L472" s="40" t="str">
        <f t="shared" si="7"/>
        <v>Castainço</v>
      </c>
    </row>
    <row r="473" spans="9:12" x14ac:dyDescent="0.25">
      <c r="I473" s="42" t="s">
        <v>113</v>
      </c>
      <c r="J473" s="42" t="s">
        <v>768</v>
      </c>
      <c r="K473" s="43" t="s">
        <v>1529</v>
      </c>
      <c r="L473" s="40" t="str">
        <f t="shared" si="7"/>
        <v>Castanheira</v>
      </c>
    </row>
    <row r="474" spans="9:12" x14ac:dyDescent="0.25">
      <c r="I474" s="42" t="s">
        <v>30</v>
      </c>
      <c r="J474" s="42" t="s">
        <v>30</v>
      </c>
      <c r="K474" s="43" t="s">
        <v>1529</v>
      </c>
      <c r="L474" s="40" t="str">
        <f t="shared" si="7"/>
        <v>Castanheira</v>
      </c>
    </row>
    <row r="475" spans="9:12" x14ac:dyDescent="0.25">
      <c r="I475" s="45" t="s">
        <v>30</v>
      </c>
      <c r="J475" s="45" t="s">
        <v>821</v>
      </c>
      <c r="K475" s="46" t="s">
        <v>1529</v>
      </c>
      <c r="L475" s="40" t="str">
        <f t="shared" si="7"/>
        <v>Castanheira</v>
      </c>
    </row>
    <row r="476" spans="9:12" x14ac:dyDescent="0.25">
      <c r="I476" s="45" t="s">
        <v>318</v>
      </c>
      <c r="J476" s="45" t="s">
        <v>801</v>
      </c>
      <c r="K476" s="46" t="s">
        <v>1530</v>
      </c>
      <c r="L476" s="40" t="str">
        <f t="shared" si="7"/>
        <v>Castanheiro Do Sul</v>
      </c>
    </row>
    <row r="477" spans="9:12" x14ac:dyDescent="0.25">
      <c r="I477" s="42" t="s">
        <v>39</v>
      </c>
      <c r="J477" s="42" t="s">
        <v>102</v>
      </c>
      <c r="K477" s="43" t="s">
        <v>1531</v>
      </c>
      <c r="L477" s="40" t="str">
        <f t="shared" si="7"/>
        <v>Castedo</v>
      </c>
    </row>
    <row r="478" spans="9:12" x14ac:dyDescent="0.25">
      <c r="I478" s="45" t="s">
        <v>30</v>
      </c>
      <c r="J478" s="45" t="s">
        <v>794</v>
      </c>
      <c r="K478" s="46" t="s">
        <v>1532</v>
      </c>
      <c r="L478" s="40" t="str">
        <f t="shared" si="7"/>
        <v>Casteleiro</v>
      </c>
    </row>
    <row r="479" spans="9:12" x14ac:dyDescent="0.25">
      <c r="I479" s="42" t="s">
        <v>325</v>
      </c>
      <c r="J479" s="42" t="s">
        <v>690</v>
      </c>
      <c r="K479" s="43" t="s">
        <v>1533</v>
      </c>
      <c r="L479" s="40" t="str">
        <f t="shared" si="7"/>
        <v>Castelejo</v>
      </c>
    </row>
    <row r="480" spans="9:12" x14ac:dyDescent="0.25">
      <c r="I480" s="45" t="s">
        <v>318</v>
      </c>
      <c r="J480" s="45" t="s">
        <v>730</v>
      </c>
      <c r="K480" s="46" t="s">
        <v>1534</v>
      </c>
      <c r="L480" s="40" t="str">
        <f t="shared" si="7"/>
        <v>Castelo</v>
      </c>
    </row>
    <row r="481" spans="9:12" x14ac:dyDescent="0.25">
      <c r="I481" s="42" t="s">
        <v>325</v>
      </c>
      <c r="J481" s="42" t="s">
        <v>540</v>
      </c>
      <c r="K481" s="43" t="s">
        <v>1534</v>
      </c>
      <c r="L481" s="40" t="str">
        <f t="shared" si="7"/>
        <v>Castelo</v>
      </c>
    </row>
    <row r="482" spans="9:12" x14ac:dyDescent="0.25">
      <c r="I482" s="45" t="s">
        <v>30</v>
      </c>
      <c r="J482" s="45" t="s">
        <v>188</v>
      </c>
      <c r="K482" s="46" t="s">
        <v>1535</v>
      </c>
      <c r="L482" s="40" t="str">
        <f t="shared" si="7"/>
        <v>Castelo Bom</v>
      </c>
    </row>
    <row r="483" spans="9:12" x14ac:dyDescent="0.25">
      <c r="I483" s="42" t="s">
        <v>39</v>
      </c>
      <c r="J483" s="42" t="s">
        <v>729</v>
      </c>
      <c r="K483" s="43" t="s">
        <v>325</v>
      </c>
      <c r="L483" s="40" t="str">
        <f t="shared" si="7"/>
        <v>Castelo Branco</v>
      </c>
    </row>
    <row r="484" spans="9:12" x14ac:dyDescent="0.25">
      <c r="I484" s="45" t="s">
        <v>325</v>
      </c>
      <c r="J484" s="45" t="s">
        <v>325</v>
      </c>
      <c r="K484" s="46" t="s">
        <v>325</v>
      </c>
      <c r="L484" s="40" t="str">
        <f t="shared" si="7"/>
        <v>Castelo Branco</v>
      </c>
    </row>
    <row r="485" spans="9:12" x14ac:dyDescent="0.25">
      <c r="I485" s="42" t="s">
        <v>69</v>
      </c>
      <c r="J485" s="42" t="s">
        <v>207</v>
      </c>
      <c r="K485" s="43" t="s">
        <v>1536</v>
      </c>
      <c r="L485" s="40" t="str">
        <f t="shared" si="7"/>
        <v>Castêlo Da Maia</v>
      </c>
    </row>
    <row r="486" spans="9:12" x14ac:dyDescent="0.25">
      <c r="I486" s="45" t="s">
        <v>318</v>
      </c>
      <c r="J486" s="45" t="s">
        <v>771</v>
      </c>
      <c r="K486" s="46" t="s">
        <v>1537</v>
      </c>
      <c r="L486" s="40" t="str">
        <f t="shared" si="7"/>
        <v>Castelo De Penalva</v>
      </c>
    </row>
    <row r="487" spans="9:12" x14ac:dyDescent="0.25">
      <c r="I487" s="45" t="s">
        <v>113</v>
      </c>
      <c r="J487" s="45" t="s">
        <v>113</v>
      </c>
      <c r="K487" s="46" t="s">
        <v>1538</v>
      </c>
      <c r="L487" s="40" t="str">
        <f t="shared" si="7"/>
        <v>Castelo Do Neiva</v>
      </c>
    </row>
    <row r="488" spans="9:12" x14ac:dyDescent="0.25">
      <c r="I488" s="42" t="s">
        <v>30</v>
      </c>
      <c r="J488" s="42" t="s">
        <v>838</v>
      </c>
      <c r="K488" s="43" t="s">
        <v>1539</v>
      </c>
      <c r="L488" s="40" t="str">
        <f t="shared" si="7"/>
        <v>Castelo Melhor</v>
      </c>
    </row>
    <row r="489" spans="9:12" x14ac:dyDescent="0.25">
      <c r="I489" s="45" t="s">
        <v>325</v>
      </c>
      <c r="J489" s="45" t="s">
        <v>690</v>
      </c>
      <c r="K489" s="46" t="s">
        <v>1540</v>
      </c>
      <c r="L489" s="40" t="str">
        <f t="shared" si="7"/>
        <v>Castelo Novo</v>
      </c>
    </row>
    <row r="490" spans="9:12" x14ac:dyDescent="0.25">
      <c r="I490" s="42" t="s">
        <v>30</v>
      </c>
      <c r="J490" s="42" t="s">
        <v>684</v>
      </c>
      <c r="K490" s="43" t="s">
        <v>1541</v>
      </c>
      <c r="L490" s="40" t="str">
        <f t="shared" si="7"/>
        <v>Castelo Rodrigo</v>
      </c>
    </row>
    <row r="491" spans="9:12" x14ac:dyDescent="0.25">
      <c r="I491" s="45" t="s">
        <v>69</v>
      </c>
      <c r="J491" s="45" t="s">
        <v>225</v>
      </c>
      <c r="K491" s="46" t="s">
        <v>1542</v>
      </c>
      <c r="L491" s="40" t="str">
        <f t="shared" si="7"/>
        <v>Castelões</v>
      </c>
    </row>
    <row r="492" spans="9:12" x14ac:dyDescent="0.25">
      <c r="I492" s="45" t="s">
        <v>27</v>
      </c>
      <c r="J492" s="45" t="s">
        <v>291</v>
      </c>
      <c r="K492" s="46" t="s">
        <v>1542</v>
      </c>
      <c r="L492" s="40" t="str">
        <f t="shared" si="7"/>
        <v>Castelões</v>
      </c>
    </row>
    <row r="493" spans="9:12" x14ac:dyDescent="0.25">
      <c r="I493" s="42" t="s">
        <v>318</v>
      </c>
      <c r="J493" s="42" t="s">
        <v>431</v>
      </c>
      <c r="K493" s="43" t="s">
        <v>1542</v>
      </c>
      <c r="L493" s="40" t="str">
        <f t="shared" si="7"/>
        <v>Castelões</v>
      </c>
    </row>
    <row r="494" spans="9:12" x14ac:dyDescent="0.25">
      <c r="I494" s="45" t="s">
        <v>318</v>
      </c>
      <c r="J494" s="45" t="s">
        <v>570</v>
      </c>
      <c r="K494" s="46" t="s">
        <v>570</v>
      </c>
      <c r="L494" s="40" t="str">
        <f t="shared" si="7"/>
        <v>Castro Daire</v>
      </c>
    </row>
    <row r="495" spans="9:12" x14ac:dyDescent="0.25">
      <c r="I495" s="42" t="s">
        <v>39</v>
      </c>
      <c r="J495" s="42" t="s">
        <v>39</v>
      </c>
      <c r="K495" s="43" t="s">
        <v>1543</v>
      </c>
      <c r="L495" s="40" t="str">
        <f t="shared" si="7"/>
        <v>Castro De Avelãs</v>
      </c>
    </row>
    <row r="496" spans="9:12" x14ac:dyDescent="0.25">
      <c r="I496" s="42" t="s">
        <v>60</v>
      </c>
      <c r="J496" s="42" t="s">
        <v>578</v>
      </c>
      <c r="K496" s="43" t="s">
        <v>578</v>
      </c>
      <c r="L496" s="40" t="str">
        <f t="shared" si="7"/>
        <v>Castro Marim</v>
      </c>
    </row>
    <row r="497" spans="9:12" x14ac:dyDescent="0.25">
      <c r="I497" s="45" t="s">
        <v>39</v>
      </c>
      <c r="J497" s="45" t="s">
        <v>729</v>
      </c>
      <c r="K497" s="46" t="s">
        <v>1544</v>
      </c>
      <c r="L497" s="40" t="str">
        <f t="shared" si="7"/>
        <v>Castro Vicente</v>
      </c>
    </row>
    <row r="498" spans="9:12" x14ac:dyDescent="0.25">
      <c r="I498" s="45" t="s">
        <v>30</v>
      </c>
      <c r="J498" s="45" t="s">
        <v>695</v>
      </c>
      <c r="K498" s="46" t="s">
        <v>1545</v>
      </c>
      <c r="L498" s="40" t="str">
        <f t="shared" si="7"/>
        <v>Cativelos</v>
      </c>
    </row>
    <row r="499" spans="9:12" x14ac:dyDescent="0.25">
      <c r="I499" s="45" t="s">
        <v>30</v>
      </c>
      <c r="J499" s="45" t="s">
        <v>30</v>
      </c>
      <c r="K499" s="46" t="s">
        <v>1546</v>
      </c>
      <c r="L499" s="40" t="str">
        <f t="shared" si="7"/>
        <v>Cavadoude</v>
      </c>
    </row>
    <row r="500" spans="9:12" x14ac:dyDescent="0.25">
      <c r="I500" s="42" t="s">
        <v>318</v>
      </c>
      <c r="J500" s="42" t="s">
        <v>318</v>
      </c>
      <c r="K500" s="43" t="s">
        <v>1547</v>
      </c>
      <c r="L500" s="40" t="str">
        <f t="shared" si="7"/>
        <v>Cavernães</v>
      </c>
    </row>
    <row r="501" spans="9:12" x14ac:dyDescent="0.25">
      <c r="I501" s="45" t="s">
        <v>27</v>
      </c>
      <c r="J501" s="45" t="s">
        <v>477</v>
      </c>
      <c r="K501" s="46" t="s">
        <v>1548</v>
      </c>
      <c r="L501" s="40" t="str">
        <f t="shared" si="7"/>
        <v>Cavez</v>
      </c>
    </row>
    <row r="502" spans="9:12" x14ac:dyDescent="0.25">
      <c r="I502" s="42" t="s">
        <v>6</v>
      </c>
      <c r="J502" s="42" t="s">
        <v>760</v>
      </c>
      <c r="K502" s="43" t="s">
        <v>1549</v>
      </c>
      <c r="L502" s="40" t="str">
        <f t="shared" si="7"/>
        <v>Caxarias</v>
      </c>
    </row>
    <row r="503" spans="9:12" x14ac:dyDescent="0.25">
      <c r="I503" s="45" t="s">
        <v>39</v>
      </c>
      <c r="J503" s="45" t="s">
        <v>57</v>
      </c>
      <c r="K503" s="46" t="s">
        <v>1550</v>
      </c>
      <c r="L503" s="40" t="str">
        <f t="shared" si="7"/>
        <v>Cedães</v>
      </c>
    </row>
    <row r="504" spans="9:12" x14ac:dyDescent="0.25">
      <c r="I504" s="45" t="s">
        <v>30</v>
      </c>
      <c r="J504" s="45" t="s">
        <v>838</v>
      </c>
      <c r="K504" s="46" t="s">
        <v>1551</v>
      </c>
      <c r="L504" s="40" t="str">
        <f t="shared" si="7"/>
        <v>Cedovim</v>
      </c>
    </row>
    <row r="505" spans="9:12" x14ac:dyDescent="0.25">
      <c r="I505" s="42" t="s">
        <v>307</v>
      </c>
      <c r="J505" s="42" t="s">
        <v>307</v>
      </c>
      <c r="K505" s="43" t="s">
        <v>1552</v>
      </c>
      <c r="L505" s="40" t="str">
        <f t="shared" si="7"/>
        <v>Ceira</v>
      </c>
    </row>
    <row r="506" spans="9:12" x14ac:dyDescent="0.25">
      <c r="I506" s="45" t="s">
        <v>94</v>
      </c>
      <c r="J506" s="45" t="s">
        <v>95</v>
      </c>
      <c r="K506" s="46" t="s">
        <v>1553</v>
      </c>
      <c r="L506" s="40" t="str">
        <f t="shared" si="7"/>
        <v>Cela</v>
      </c>
    </row>
    <row r="507" spans="9:12" x14ac:dyDescent="0.25">
      <c r="I507" s="42" t="s">
        <v>39</v>
      </c>
      <c r="J507" s="42" t="s">
        <v>847</v>
      </c>
      <c r="K507" s="43" t="s">
        <v>1554</v>
      </c>
      <c r="L507" s="40" t="str">
        <f t="shared" si="7"/>
        <v>Celas</v>
      </c>
    </row>
    <row r="508" spans="9:12" x14ac:dyDescent="0.25">
      <c r="I508" s="42" t="s">
        <v>307</v>
      </c>
      <c r="J508" s="42" t="s">
        <v>308</v>
      </c>
      <c r="K508" s="43" t="s">
        <v>1555</v>
      </c>
      <c r="L508" s="40" t="str">
        <f t="shared" si="7"/>
        <v>Celavisa</v>
      </c>
    </row>
    <row r="509" spans="9:12" x14ac:dyDescent="0.25">
      <c r="I509" s="42" t="s">
        <v>91</v>
      </c>
      <c r="J509" s="42" t="s">
        <v>793</v>
      </c>
      <c r="K509" s="43" t="s">
        <v>1556</v>
      </c>
      <c r="L509" s="40" t="str">
        <f t="shared" si="7"/>
        <v>Celeirós</v>
      </c>
    </row>
    <row r="510" spans="9:12" x14ac:dyDescent="0.25">
      <c r="I510" s="42" t="s">
        <v>113</v>
      </c>
      <c r="J510" s="42" t="s">
        <v>248</v>
      </c>
      <c r="K510" s="43" t="s">
        <v>1557</v>
      </c>
      <c r="L510" s="40" t="str">
        <f t="shared" si="7"/>
        <v>Cendufe</v>
      </c>
    </row>
    <row r="511" spans="9:12" x14ac:dyDescent="0.25">
      <c r="I511" s="45" t="s">
        <v>18</v>
      </c>
      <c r="J511" s="45" t="s">
        <v>824</v>
      </c>
      <c r="K511" s="46" t="s">
        <v>1558</v>
      </c>
      <c r="L511" s="40" t="str">
        <f t="shared" si="7"/>
        <v>Cepelos</v>
      </c>
    </row>
    <row r="512" spans="9:12" x14ac:dyDescent="0.25">
      <c r="I512" s="42" t="s">
        <v>72</v>
      </c>
      <c r="J512" s="42" t="s">
        <v>798</v>
      </c>
      <c r="K512" s="43" t="s">
        <v>1559</v>
      </c>
      <c r="L512" s="40" t="str">
        <f t="shared" si="7"/>
        <v>Cercal</v>
      </c>
    </row>
    <row r="513" spans="9:12" x14ac:dyDescent="0.25">
      <c r="I513" s="42" t="s">
        <v>318</v>
      </c>
      <c r="J513" s="42" t="s">
        <v>742</v>
      </c>
      <c r="K513" s="43" t="s">
        <v>1560</v>
      </c>
      <c r="L513" s="40" t="str">
        <f t="shared" si="7"/>
        <v>Cercosa</v>
      </c>
    </row>
    <row r="514" spans="9:12" x14ac:dyDescent="0.25">
      <c r="I514" s="45" t="s">
        <v>113</v>
      </c>
      <c r="J514" s="45" t="s">
        <v>255</v>
      </c>
      <c r="K514" s="46" t="s">
        <v>1561</v>
      </c>
      <c r="L514" s="40" t="str">
        <f t="shared" ref="L514:L577" si="8">PROPER((LOWER(K514)))</f>
        <v>Cerdal</v>
      </c>
    </row>
    <row r="515" spans="9:12" x14ac:dyDescent="0.25">
      <c r="I515" s="42" t="s">
        <v>30</v>
      </c>
      <c r="J515" s="42" t="s">
        <v>794</v>
      </c>
      <c r="K515" s="43" t="s">
        <v>1562</v>
      </c>
      <c r="L515" s="40" t="str">
        <f t="shared" si="8"/>
        <v>Cerdeira</v>
      </c>
    </row>
    <row r="516" spans="9:12" x14ac:dyDescent="0.25">
      <c r="I516" s="42" t="s">
        <v>39</v>
      </c>
      <c r="J516" s="42" t="s">
        <v>139</v>
      </c>
      <c r="K516" s="43" t="s">
        <v>1563</v>
      </c>
      <c r="L516" s="40" t="str">
        <f t="shared" si="8"/>
        <v>Cerejais</v>
      </c>
    </row>
    <row r="517" spans="9:12" x14ac:dyDescent="0.25">
      <c r="I517" s="45" t="s">
        <v>307</v>
      </c>
      <c r="J517" s="45" t="s">
        <v>307</v>
      </c>
      <c r="K517" s="46" t="s">
        <v>1564</v>
      </c>
      <c r="L517" s="40" t="str">
        <f t="shared" si="8"/>
        <v>Cernache</v>
      </c>
    </row>
    <row r="518" spans="9:12" x14ac:dyDescent="0.25">
      <c r="I518" s="45" t="s">
        <v>27</v>
      </c>
      <c r="J518" s="45" t="s">
        <v>844</v>
      </c>
      <c r="K518" s="46" t="s">
        <v>1565</v>
      </c>
      <c r="L518" s="40" t="str">
        <f t="shared" si="8"/>
        <v>Cervães</v>
      </c>
    </row>
    <row r="519" spans="9:12" x14ac:dyDescent="0.25">
      <c r="I519" s="45" t="s">
        <v>91</v>
      </c>
      <c r="J519" s="45" t="s">
        <v>737</v>
      </c>
      <c r="K519" s="46" t="s">
        <v>1566</v>
      </c>
      <c r="L519" s="40" t="str">
        <f t="shared" si="8"/>
        <v>Cervos</v>
      </c>
    </row>
    <row r="520" spans="9:12" x14ac:dyDescent="0.25">
      <c r="I520" s="45" t="s">
        <v>18</v>
      </c>
      <c r="J520" s="45" t="s">
        <v>756</v>
      </c>
      <c r="K520" s="46" t="s">
        <v>1567</v>
      </c>
      <c r="L520" s="40" t="str">
        <f t="shared" si="8"/>
        <v>Cesar</v>
      </c>
    </row>
    <row r="521" spans="9:12" x14ac:dyDescent="0.25">
      <c r="I521" s="45" t="s">
        <v>69</v>
      </c>
      <c r="J521" s="45" t="s">
        <v>766</v>
      </c>
      <c r="K521" s="46" t="s">
        <v>1568</v>
      </c>
      <c r="L521" s="40" t="str">
        <f t="shared" si="8"/>
        <v>Cete</v>
      </c>
    </row>
    <row r="522" spans="9:12" x14ac:dyDescent="0.25">
      <c r="I522" s="42" t="s">
        <v>91</v>
      </c>
      <c r="J522" s="42" t="s">
        <v>737</v>
      </c>
      <c r="K522" s="43" t="s">
        <v>1569</v>
      </c>
      <c r="L522" s="40" t="str">
        <f t="shared" si="8"/>
        <v>Chã</v>
      </c>
    </row>
    <row r="523" spans="9:12" x14ac:dyDescent="0.25">
      <c r="I523" s="45" t="s">
        <v>39</v>
      </c>
      <c r="J523" s="45" t="s">
        <v>50</v>
      </c>
      <c r="K523" s="46" t="s">
        <v>1570</v>
      </c>
      <c r="L523" s="40" t="str">
        <f t="shared" si="8"/>
        <v>Chacim</v>
      </c>
    </row>
    <row r="524" spans="9:12" x14ac:dyDescent="0.25">
      <c r="I524" s="45" t="s">
        <v>113</v>
      </c>
      <c r="J524" s="45" t="s">
        <v>113</v>
      </c>
      <c r="K524" s="46" t="s">
        <v>1571</v>
      </c>
      <c r="L524" s="40" t="str">
        <f t="shared" si="8"/>
        <v>Chafé</v>
      </c>
    </row>
    <row r="525" spans="9:12" x14ac:dyDescent="0.25">
      <c r="I525" s="45" t="s">
        <v>6</v>
      </c>
      <c r="J525" s="45" t="s">
        <v>559</v>
      </c>
      <c r="K525" s="46" t="s">
        <v>1572</v>
      </c>
      <c r="L525" s="40" t="str">
        <f t="shared" si="8"/>
        <v>Chancelaria</v>
      </c>
    </row>
    <row r="526" spans="9:12" x14ac:dyDescent="0.25">
      <c r="I526" s="45" t="s">
        <v>228</v>
      </c>
      <c r="J526" s="45" t="s">
        <v>229</v>
      </c>
      <c r="K526" s="46" t="s">
        <v>1572</v>
      </c>
      <c r="L526" s="40" t="str">
        <f t="shared" si="8"/>
        <v>Chancelaria</v>
      </c>
    </row>
    <row r="527" spans="9:12" x14ac:dyDescent="0.25">
      <c r="I527" s="45" t="s">
        <v>94</v>
      </c>
      <c r="J527" s="45" t="s">
        <v>294</v>
      </c>
      <c r="K527" s="46" t="s">
        <v>1573</v>
      </c>
      <c r="L527" s="40" t="str">
        <f t="shared" si="8"/>
        <v>Chão De Couce</v>
      </c>
    </row>
    <row r="528" spans="9:12" x14ac:dyDescent="0.25">
      <c r="I528" s="42" t="s">
        <v>6</v>
      </c>
      <c r="J528" s="42" t="s">
        <v>681</v>
      </c>
      <c r="K528" s="43" t="s">
        <v>1574</v>
      </c>
      <c r="L528" s="40" t="str">
        <f t="shared" si="8"/>
        <v>Chãos</v>
      </c>
    </row>
    <row r="529" spans="9:12" x14ac:dyDescent="0.25">
      <c r="I529" s="42" t="s">
        <v>30</v>
      </c>
      <c r="J529" s="42" t="s">
        <v>838</v>
      </c>
      <c r="K529" s="43" t="s">
        <v>1575</v>
      </c>
      <c r="L529" s="40" t="str">
        <f t="shared" si="8"/>
        <v>Chãs</v>
      </c>
    </row>
    <row r="530" spans="9:12" x14ac:dyDescent="0.25">
      <c r="I530" s="45" t="s">
        <v>318</v>
      </c>
      <c r="J530" s="45" t="s">
        <v>817</v>
      </c>
      <c r="K530" s="46" t="s">
        <v>1576</v>
      </c>
      <c r="L530" s="40" t="str">
        <f t="shared" si="8"/>
        <v>Chavães</v>
      </c>
    </row>
    <row r="531" spans="9:12" x14ac:dyDescent="0.25">
      <c r="I531" s="42" t="s">
        <v>18</v>
      </c>
      <c r="J531" s="42" t="s">
        <v>328</v>
      </c>
      <c r="K531" s="43" t="s">
        <v>1577</v>
      </c>
      <c r="L531" s="40" t="str">
        <f t="shared" si="8"/>
        <v>Chave</v>
      </c>
    </row>
    <row r="532" spans="9:12" x14ac:dyDescent="0.25">
      <c r="I532" s="45" t="s">
        <v>318</v>
      </c>
      <c r="J532" s="45" t="s">
        <v>806</v>
      </c>
      <c r="K532" s="46" t="s">
        <v>1578</v>
      </c>
      <c r="L532" s="40" t="str">
        <f t="shared" si="8"/>
        <v>Chosendo</v>
      </c>
    </row>
    <row r="533" spans="9:12" x14ac:dyDescent="0.25">
      <c r="I533" s="45" t="s">
        <v>42</v>
      </c>
      <c r="J533" s="45" t="s">
        <v>615</v>
      </c>
      <c r="K533" s="46" t="s">
        <v>1579</v>
      </c>
      <c r="L533" s="40" t="str">
        <f t="shared" si="8"/>
        <v>Ciborro</v>
      </c>
    </row>
    <row r="534" spans="9:12" x14ac:dyDescent="0.25">
      <c r="I534" s="45" t="s">
        <v>69</v>
      </c>
      <c r="J534" s="45" t="s">
        <v>207</v>
      </c>
      <c r="K534" s="46" t="s">
        <v>1580</v>
      </c>
      <c r="L534" s="40" t="str">
        <f t="shared" si="8"/>
        <v>Cidade Da Maia</v>
      </c>
    </row>
    <row r="535" spans="9:12" x14ac:dyDescent="0.25">
      <c r="I535" s="42" t="s">
        <v>91</v>
      </c>
      <c r="J535" s="42" t="s">
        <v>724</v>
      </c>
      <c r="K535" s="43" t="s">
        <v>1581</v>
      </c>
      <c r="L535" s="40" t="str">
        <f t="shared" si="8"/>
        <v>Cidadelhe</v>
      </c>
    </row>
    <row r="536" spans="9:12" x14ac:dyDescent="0.25">
      <c r="I536" s="42" t="s">
        <v>42</v>
      </c>
      <c r="J536" s="42" t="s">
        <v>845</v>
      </c>
      <c r="K536" s="43" t="s">
        <v>1582</v>
      </c>
      <c r="L536" s="40" t="str">
        <f t="shared" si="8"/>
        <v>Ciladas</v>
      </c>
    </row>
    <row r="537" spans="9:12" x14ac:dyDescent="0.25">
      <c r="I537" s="45" t="s">
        <v>318</v>
      </c>
      <c r="J537" s="45" t="s">
        <v>319</v>
      </c>
      <c r="K537" s="46" t="s">
        <v>1583</v>
      </c>
      <c r="L537" s="40" t="str">
        <f t="shared" si="8"/>
        <v>Cimbres</v>
      </c>
    </row>
    <row r="538" spans="9:12" x14ac:dyDescent="0.25">
      <c r="I538" s="45" t="s">
        <v>91</v>
      </c>
      <c r="J538" s="45" t="s">
        <v>124</v>
      </c>
      <c r="K538" s="46" t="s">
        <v>1584</v>
      </c>
      <c r="L538" s="40" t="str">
        <f t="shared" si="8"/>
        <v>Cimo De Vila Da Castanheira</v>
      </c>
    </row>
    <row r="539" spans="9:12" x14ac:dyDescent="0.25">
      <c r="I539" s="42" t="s">
        <v>318</v>
      </c>
      <c r="J539" s="42" t="s">
        <v>611</v>
      </c>
      <c r="K539" s="43" t="s">
        <v>611</v>
      </c>
      <c r="L539" s="40" t="str">
        <f t="shared" si="8"/>
        <v>Cinfães</v>
      </c>
    </row>
    <row r="540" spans="9:12" x14ac:dyDescent="0.25">
      <c r="I540" s="42" t="s">
        <v>39</v>
      </c>
      <c r="J540" s="42" t="s">
        <v>57</v>
      </c>
      <c r="K540" s="43" t="s">
        <v>1585</v>
      </c>
      <c r="L540" s="40" t="str">
        <f t="shared" si="8"/>
        <v>Cobro</v>
      </c>
    </row>
    <row r="541" spans="9:12" x14ac:dyDescent="0.25">
      <c r="I541" s="42" t="s">
        <v>27</v>
      </c>
      <c r="J541" s="42" t="s">
        <v>595</v>
      </c>
      <c r="K541" s="43" t="s">
        <v>1586</v>
      </c>
      <c r="L541" s="40" t="str">
        <f t="shared" si="8"/>
        <v>Codeçoso</v>
      </c>
    </row>
    <row r="542" spans="9:12" x14ac:dyDescent="0.25">
      <c r="I542" s="42" t="s">
        <v>30</v>
      </c>
      <c r="J542" s="42" t="s">
        <v>30</v>
      </c>
      <c r="K542" s="43" t="s">
        <v>1587</v>
      </c>
      <c r="L542" s="40" t="str">
        <f t="shared" si="8"/>
        <v>Codesseiro</v>
      </c>
    </row>
    <row r="543" spans="9:12" x14ac:dyDescent="0.25">
      <c r="I543" s="45" t="s">
        <v>91</v>
      </c>
      <c r="J543" s="45" t="s">
        <v>454</v>
      </c>
      <c r="K543" s="46" t="s">
        <v>1588</v>
      </c>
      <c r="L543" s="40" t="str">
        <f t="shared" si="8"/>
        <v>Codessoso, Curros E Fiães Do Tâmega</v>
      </c>
    </row>
    <row r="544" spans="9:12" x14ac:dyDescent="0.25">
      <c r="I544" s="45" t="s">
        <v>39</v>
      </c>
      <c r="J544" s="45" t="s">
        <v>39</v>
      </c>
      <c r="K544" s="46" t="s">
        <v>1589</v>
      </c>
      <c r="L544" s="40" t="str">
        <f t="shared" si="8"/>
        <v>Coelhoso</v>
      </c>
    </row>
    <row r="545" spans="9:12" x14ac:dyDescent="0.25">
      <c r="I545" s="42" t="s">
        <v>30</v>
      </c>
      <c r="J545" s="42" t="s">
        <v>821</v>
      </c>
      <c r="K545" s="43" t="s">
        <v>1590</v>
      </c>
      <c r="L545" s="40" t="str">
        <f t="shared" si="8"/>
        <v>Cogula</v>
      </c>
    </row>
    <row r="546" spans="9:12" x14ac:dyDescent="0.25">
      <c r="I546" s="45" t="s">
        <v>94</v>
      </c>
      <c r="J546" s="45" t="s">
        <v>94</v>
      </c>
      <c r="K546" s="46" t="s">
        <v>1591</v>
      </c>
      <c r="L546" s="40" t="str">
        <f t="shared" si="8"/>
        <v>Coimbrão</v>
      </c>
    </row>
    <row r="547" spans="9:12" x14ac:dyDescent="0.25">
      <c r="I547" s="45" t="s">
        <v>127</v>
      </c>
      <c r="J547" s="45" t="s">
        <v>567</v>
      </c>
      <c r="K547" s="46" t="s">
        <v>1592</v>
      </c>
      <c r="L547" s="40" t="str">
        <f t="shared" si="8"/>
        <v>Colares</v>
      </c>
    </row>
    <row r="548" spans="9:12" x14ac:dyDescent="0.25">
      <c r="I548" s="42" t="s">
        <v>167</v>
      </c>
      <c r="J548" s="42" t="s">
        <v>750</v>
      </c>
      <c r="K548" s="43" t="s">
        <v>1593</v>
      </c>
      <c r="L548" s="40" t="str">
        <f t="shared" si="8"/>
        <v>Colos</v>
      </c>
    </row>
    <row r="549" spans="9:12" x14ac:dyDescent="0.25">
      <c r="I549" s="45" t="s">
        <v>228</v>
      </c>
      <c r="J549" s="45" t="s">
        <v>691</v>
      </c>
      <c r="K549" s="46" t="s">
        <v>1594</v>
      </c>
      <c r="L549" s="40" t="str">
        <f t="shared" si="8"/>
        <v>Comenda</v>
      </c>
    </row>
    <row r="550" spans="9:12" x14ac:dyDescent="0.25">
      <c r="I550" s="42" t="s">
        <v>72</v>
      </c>
      <c r="J550" s="42" t="s">
        <v>73</v>
      </c>
      <c r="K550" s="43" t="s">
        <v>1595</v>
      </c>
      <c r="L550" s="40" t="str">
        <f t="shared" si="8"/>
        <v>Comporta</v>
      </c>
    </row>
    <row r="551" spans="9:12" x14ac:dyDescent="0.25">
      <c r="I551" s="45" t="s">
        <v>69</v>
      </c>
      <c r="J551" s="45" t="s">
        <v>714</v>
      </c>
      <c r="K551" s="46" t="s">
        <v>1596</v>
      </c>
      <c r="L551" s="40" t="str">
        <f t="shared" si="8"/>
        <v>Constance</v>
      </c>
    </row>
    <row r="552" spans="9:12" x14ac:dyDescent="0.25">
      <c r="I552" s="45" t="s">
        <v>6</v>
      </c>
      <c r="J552" s="45" t="s">
        <v>628</v>
      </c>
      <c r="K552" s="46" t="s">
        <v>628</v>
      </c>
      <c r="L552" s="40" t="str">
        <f t="shared" si="8"/>
        <v>Constância</v>
      </c>
    </row>
    <row r="553" spans="9:12" x14ac:dyDescent="0.25">
      <c r="I553" s="45" t="s">
        <v>307</v>
      </c>
      <c r="J553" s="45" t="s">
        <v>510</v>
      </c>
      <c r="K553" s="46" t="s">
        <v>1597</v>
      </c>
      <c r="L553" s="40" t="str">
        <f t="shared" si="8"/>
        <v>Cordinhã</v>
      </c>
    </row>
    <row r="554" spans="9:12" x14ac:dyDescent="0.25">
      <c r="I554" s="42" t="s">
        <v>30</v>
      </c>
      <c r="J554" s="42" t="s">
        <v>720</v>
      </c>
      <c r="K554" s="43" t="s">
        <v>1598</v>
      </c>
      <c r="L554" s="40" t="str">
        <f t="shared" si="8"/>
        <v>Coriscada</v>
      </c>
    </row>
    <row r="555" spans="9:12" x14ac:dyDescent="0.25">
      <c r="I555" s="42" t="s">
        <v>113</v>
      </c>
      <c r="J555" s="42" t="s">
        <v>836</v>
      </c>
      <c r="K555" s="43" t="s">
        <v>1599</v>
      </c>
      <c r="L555" s="40" t="str">
        <f t="shared" si="8"/>
        <v>Cornes</v>
      </c>
    </row>
    <row r="556" spans="9:12" x14ac:dyDescent="0.25">
      <c r="I556" s="42" t="s">
        <v>113</v>
      </c>
      <c r="J556" s="42" t="s">
        <v>779</v>
      </c>
      <c r="K556" s="43" t="s">
        <v>1600</v>
      </c>
      <c r="L556" s="40" t="str">
        <f t="shared" si="8"/>
        <v>Correlhã</v>
      </c>
    </row>
    <row r="557" spans="9:12" x14ac:dyDescent="0.25">
      <c r="I557" s="42" t="s">
        <v>72</v>
      </c>
      <c r="J557" s="42" t="s">
        <v>804</v>
      </c>
      <c r="K557" s="43" t="s">
        <v>1601</v>
      </c>
      <c r="L557" s="40" t="str">
        <f t="shared" si="8"/>
        <v>Corroios</v>
      </c>
    </row>
    <row r="558" spans="9:12" x14ac:dyDescent="0.25">
      <c r="I558" s="42" t="s">
        <v>167</v>
      </c>
      <c r="J558" s="42" t="s">
        <v>723</v>
      </c>
      <c r="K558" s="43" t="s">
        <v>1602</v>
      </c>
      <c r="L558" s="40" t="str">
        <f t="shared" si="8"/>
        <v>Corte Do Pinto</v>
      </c>
    </row>
    <row r="559" spans="9:12" x14ac:dyDescent="0.25">
      <c r="I559" s="42" t="s">
        <v>18</v>
      </c>
      <c r="J559" s="42" t="s">
        <v>761</v>
      </c>
      <c r="K559" s="43" t="s">
        <v>1603</v>
      </c>
      <c r="L559" s="40" t="str">
        <f t="shared" si="8"/>
        <v>Cortegaça</v>
      </c>
    </row>
    <row r="560" spans="9:12" x14ac:dyDescent="0.25">
      <c r="I560" s="45" t="s">
        <v>325</v>
      </c>
      <c r="J560" s="45" t="s">
        <v>406</v>
      </c>
      <c r="K560" s="46" t="s">
        <v>1604</v>
      </c>
      <c r="L560" s="40" t="str">
        <f t="shared" si="8"/>
        <v>Cortes Do Meio</v>
      </c>
    </row>
    <row r="561" spans="9:12" x14ac:dyDescent="0.25">
      <c r="I561" s="45" t="s">
        <v>30</v>
      </c>
      <c r="J561" s="45" t="s">
        <v>31</v>
      </c>
      <c r="K561" s="46" t="s">
        <v>1605</v>
      </c>
      <c r="L561" s="40" t="str">
        <f t="shared" si="8"/>
        <v>Cortiçada</v>
      </c>
    </row>
    <row r="562" spans="9:12" x14ac:dyDescent="0.25">
      <c r="I562" s="42" t="s">
        <v>39</v>
      </c>
      <c r="J562" s="42" t="s">
        <v>50</v>
      </c>
      <c r="K562" s="43" t="s">
        <v>1606</v>
      </c>
      <c r="L562" s="40" t="str">
        <f t="shared" si="8"/>
        <v>Cortiços</v>
      </c>
    </row>
    <row r="563" spans="9:12" x14ac:dyDescent="0.25">
      <c r="I563" s="45" t="s">
        <v>39</v>
      </c>
      <c r="J563" s="45" t="s">
        <v>50</v>
      </c>
      <c r="K563" s="46" t="s">
        <v>1607</v>
      </c>
      <c r="L563" s="40" t="str">
        <f t="shared" si="8"/>
        <v>Corujas</v>
      </c>
    </row>
    <row r="564" spans="9:12" x14ac:dyDescent="0.25">
      <c r="I564" s="45" t="s">
        <v>42</v>
      </c>
      <c r="J564" s="45" t="s">
        <v>789</v>
      </c>
      <c r="K564" s="46" t="s">
        <v>1608</v>
      </c>
      <c r="L564" s="40" t="str">
        <f t="shared" si="8"/>
        <v>Corval</v>
      </c>
    </row>
    <row r="565" spans="9:12" x14ac:dyDescent="0.25">
      <c r="I565" s="42" t="s">
        <v>27</v>
      </c>
      <c r="J565" s="42" t="s">
        <v>153</v>
      </c>
      <c r="K565" s="43" t="s">
        <v>1609</v>
      </c>
      <c r="L565" s="40" t="str">
        <f t="shared" si="8"/>
        <v>Cossourado</v>
      </c>
    </row>
    <row r="566" spans="9:12" x14ac:dyDescent="0.25">
      <c r="I566" s="45" t="s">
        <v>27</v>
      </c>
      <c r="J566" s="45" t="s">
        <v>175</v>
      </c>
      <c r="K566" s="46" t="s">
        <v>1610</v>
      </c>
      <c r="L566" s="40" t="str">
        <f t="shared" si="8"/>
        <v>Costa</v>
      </c>
    </row>
    <row r="567" spans="9:12" x14ac:dyDescent="0.25">
      <c r="I567" s="45" t="s">
        <v>72</v>
      </c>
      <c r="J567" s="45" t="s">
        <v>178</v>
      </c>
      <c r="K567" s="46" t="s">
        <v>1611</v>
      </c>
      <c r="L567" s="40" t="str">
        <f t="shared" si="8"/>
        <v>Costa Da Caparica</v>
      </c>
    </row>
    <row r="568" spans="9:12" x14ac:dyDescent="0.25">
      <c r="I568" s="45" t="s">
        <v>318</v>
      </c>
      <c r="J568" s="45" t="s">
        <v>318</v>
      </c>
      <c r="K568" s="46" t="s">
        <v>1612</v>
      </c>
      <c r="L568" s="40" t="str">
        <f t="shared" si="8"/>
        <v>Cota</v>
      </c>
    </row>
    <row r="569" spans="9:12" x14ac:dyDescent="0.25">
      <c r="I569" s="45" t="s">
        <v>30</v>
      </c>
      <c r="J569" s="45" t="s">
        <v>821</v>
      </c>
      <c r="K569" s="46" t="s">
        <v>1613</v>
      </c>
      <c r="L569" s="40" t="str">
        <f t="shared" si="8"/>
        <v>Cótimos</v>
      </c>
    </row>
    <row r="570" spans="9:12" x14ac:dyDescent="0.25">
      <c r="I570" s="42" t="s">
        <v>27</v>
      </c>
      <c r="J570" s="42" t="s">
        <v>844</v>
      </c>
      <c r="K570" s="43" t="s">
        <v>1614</v>
      </c>
      <c r="L570" s="40" t="str">
        <f t="shared" si="8"/>
        <v>Coucieiro</v>
      </c>
    </row>
    <row r="571" spans="9:12" x14ac:dyDescent="0.25">
      <c r="I571" s="45" t="s">
        <v>6</v>
      </c>
      <c r="J571" s="45" t="s">
        <v>634</v>
      </c>
      <c r="K571" s="46" t="s">
        <v>1615</v>
      </c>
      <c r="L571" s="40" t="str">
        <f t="shared" si="8"/>
        <v>Couço</v>
      </c>
    </row>
    <row r="572" spans="9:12" x14ac:dyDescent="0.25">
      <c r="I572" s="45" t="s">
        <v>113</v>
      </c>
      <c r="J572" s="45" t="s">
        <v>768</v>
      </c>
      <c r="K572" s="46" t="s">
        <v>1616</v>
      </c>
      <c r="L572" s="40" t="str">
        <f t="shared" si="8"/>
        <v>Coura</v>
      </c>
    </row>
    <row r="573" spans="9:12" x14ac:dyDescent="0.25">
      <c r="I573" s="45" t="s">
        <v>113</v>
      </c>
      <c r="J573" s="45" t="s">
        <v>721</v>
      </c>
      <c r="K573" s="46" t="s">
        <v>1617</v>
      </c>
      <c r="L573" s="40" t="str">
        <f t="shared" si="8"/>
        <v>Cousso</v>
      </c>
    </row>
    <row r="574" spans="9:12" x14ac:dyDescent="0.25">
      <c r="I574" s="45" t="s">
        <v>113</v>
      </c>
      <c r="J574" s="45" t="s">
        <v>248</v>
      </c>
      <c r="K574" s="46" t="s">
        <v>1618</v>
      </c>
      <c r="L574" s="40" t="str">
        <f t="shared" si="8"/>
        <v>Couto</v>
      </c>
    </row>
    <row r="575" spans="9:12" x14ac:dyDescent="0.25">
      <c r="I575" s="42" t="s">
        <v>18</v>
      </c>
      <c r="J575" s="42" t="s">
        <v>810</v>
      </c>
      <c r="K575" s="43" t="s">
        <v>1619</v>
      </c>
      <c r="L575" s="40" t="str">
        <f t="shared" si="8"/>
        <v>Couto De Esteves</v>
      </c>
    </row>
    <row r="576" spans="9:12" x14ac:dyDescent="0.25">
      <c r="I576" s="42" t="s">
        <v>318</v>
      </c>
      <c r="J576" s="42" t="s">
        <v>318</v>
      </c>
      <c r="K576" s="43" t="s">
        <v>1620</v>
      </c>
      <c r="L576" s="40" t="str">
        <f t="shared" si="8"/>
        <v>Coutos De Viseu</v>
      </c>
    </row>
    <row r="577" spans="9:12" x14ac:dyDescent="0.25">
      <c r="I577" s="45" t="s">
        <v>113</v>
      </c>
      <c r="J577" s="45" t="s">
        <v>836</v>
      </c>
      <c r="K577" s="46" t="s">
        <v>1621</v>
      </c>
      <c r="L577" s="40" t="str">
        <f t="shared" si="8"/>
        <v>Covas</v>
      </c>
    </row>
    <row r="578" spans="9:12" x14ac:dyDescent="0.25">
      <c r="I578" s="42" t="s">
        <v>91</v>
      </c>
      <c r="J578" s="42" t="s">
        <v>454</v>
      </c>
      <c r="K578" s="43" t="s">
        <v>1622</v>
      </c>
      <c r="L578" s="40" t="str">
        <f t="shared" ref="L578:L641" si="9">PROPER((LOWER(K578)))</f>
        <v>Covas Do Barroso</v>
      </c>
    </row>
    <row r="579" spans="9:12" x14ac:dyDescent="0.25">
      <c r="I579" s="45" t="s">
        <v>91</v>
      </c>
      <c r="J579" s="45" t="s">
        <v>793</v>
      </c>
      <c r="K579" s="46" t="s">
        <v>1623</v>
      </c>
      <c r="L579" s="40" t="str">
        <f t="shared" si="9"/>
        <v>Covas Do Douro</v>
      </c>
    </row>
    <row r="580" spans="9:12" x14ac:dyDescent="0.25">
      <c r="I580" s="45" t="s">
        <v>27</v>
      </c>
      <c r="J580" s="45" t="s">
        <v>784</v>
      </c>
      <c r="K580" s="46" t="s">
        <v>1624</v>
      </c>
      <c r="L580" s="40" t="str">
        <f t="shared" si="9"/>
        <v>Covelas</v>
      </c>
    </row>
    <row r="581" spans="9:12" x14ac:dyDescent="0.25">
      <c r="I581" s="45" t="s">
        <v>69</v>
      </c>
      <c r="J581" s="45" t="s">
        <v>822</v>
      </c>
      <c r="K581" s="46" t="s">
        <v>1624</v>
      </c>
      <c r="L581" s="40" t="str">
        <f t="shared" si="9"/>
        <v>Covelas</v>
      </c>
    </row>
    <row r="582" spans="9:12" x14ac:dyDescent="0.25">
      <c r="I582" s="45" t="s">
        <v>91</v>
      </c>
      <c r="J582" s="45" t="s">
        <v>737</v>
      </c>
      <c r="K582" s="46" t="s">
        <v>1625</v>
      </c>
      <c r="L582" s="40" t="str">
        <f t="shared" si="9"/>
        <v>Covelo Do Gerês</v>
      </c>
    </row>
    <row r="583" spans="9:12" x14ac:dyDescent="0.25">
      <c r="I583" s="45" t="s">
        <v>27</v>
      </c>
      <c r="J583" s="45" t="s">
        <v>820</v>
      </c>
      <c r="K583" s="46" t="s">
        <v>1626</v>
      </c>
      <c r="L583" s="40" t="str">
        <f t="shared" si="9"/>
        <v>Covide</v>
      </c>
    </row>
    <row r="584" spans="9:12" x14ac:dyDescent="0.25">
      <c r="I584" s="42" t="s">
        <v>27</v>
      </c>
      <c r="J584" s="42" t="s">
        <v>175</v>
      </c>
      <c r="K584" s="43" t="s">
        <v>1627</v>
      </c>
      <c r="L584" s="40" t="str">
        <f t="shared" si="9"/>
        <v>Creixomil</v>
      </c>
    </row>
    <row r="585" spans="9:12" x14ac:dyDescent="0.25">
      <c r="I585" s="45" t="s">
        <v>27</v>
      </c>
      <c r="J585" s="45" t="s">
        <v>153</v>
      </c>
      <c r="K585" s="46" t="s">
        <v>1628</v>
      </c>
      <c r="L585" s="40" t="str">
        <f t="shared" si="9"/>
        <v>Cristelo</v>
      </c>
    </row>
    <row r="586" spans="9:12" x14ac:dyDescent="0.25">
      <c r="I586" s="42" t="s">
        <v>69</v>
      </c>
      <c r="J586" s="42" t="s">
        <v>766</v>
      </c>
      <c r="K586" s="43" t="s">
        <v>1628</v>
      </c>
      <c r="L586" s="40" t="str">
        <f t="shared" si="9"/>
        <v>Cristelo</v>
      </c>
    </row>
    <row r="587" spans="9:12" x14ac:dyDescent="0.25">
      <c r="I587" s="42" t="s">
        <v>113</v>
      </c>
      <c r="J587" s="42" t="s">
        <v>721</v>
      </c>
      <c r="K587" s="43" t="s">
        <v>1629</v>
      </c>
      <c r="L587" s="40" t="str">
        <f t="shared" si="9"/>
        <v>Cristoval</v>
      </c>
    </row>
    <row r="588" spans="9:12" x14ac:dyDescent="0.25">
      <c r="I588" s="42" t="s">
        <v>69</v>
      </c>
      <c r="J588" s="42" t="s">
        <v>225</v>
      </c>
      <c r="K588" s="43" t="s">
        <v>1630</v>
      </c>
      <c r="L588" s="40" t="str">
        <f t="shared" si="9"/>
        <v>Croca</v>
      </c>
    </row>
    <row r="589" spans="9:12" x14ac:dyDescent="0.25">
      <c r="I589" s="42" t="s">
        <v>27</v>
      </c>
      <c r="J589" s="42" t="s">
        <v>291</v>
      </c>
      <c r="K589" s="43" t="s">
        <v>1631</v>
      </c>
      <c r="L589" s="40" t="str">
        <f t="shared" si="9"/>
        <v>Cruz</v>
      </c>
    </row>
    <row r="590" spans="9:12" x14ac:dyDescent="0.25">
      <c r="I590" s="45" t="s">
        <v>167</v>
      </c>
      <c r="J590" s="45" t="s">
        <v>651</v>
      </c>
      <c r="K590" s="46" t="s">
        <v>651</v>
      </c>
      <c r="L590" s="40" t="str">
        <f t="shared" si="9"/>
        <v>Cuba</v>
      </c>
    </row>
    <row r="591" spans="9:12" x14ac:dyDescent="0.25">
      <c r="I591" s="42" t="s">
        <v>113</v>
      </c>
      <c r="J591" s="42" t="s">
        <v>778</v>
      </c>
      <c r="K591" s="43" t="s">
        <v>1632</v>
      </c>
      <c r="L591" s="40" t="str">
        <f t="shared" si="9"/>
        <v>Cuide De Vila Verde</v>
      </c>
    </row>
    <row r="592" spans="9:12" x14ac:dyDescent="0.25">
      <c r="I592" s="45" t="s">
        <v>318</v>
      </c>
      <c r="J592" s="45" t="s">
        <v>570</v>
      </c>
      <c r="K592" s="46" t="s">
        <v>1633</v>
      </c>
      <c r="L592" s="40" t="str">
        <f t="shared" si="9"/>
        <v>Cujó</v>
      </c>
    </row>
    <row r="593" spans="9:12" x14ac:dyDescent="0.25">
      <c r="I593" s="42" t="s">
        <v>307</v>
      </c>
      <c r="J593" s="42" t="s">
        <v>774</v>
      </c>
      <c r="K593" s="43" t="s">
        <v>1634</v>
      </c>
      <c r="L593" s="40" t="str">
        <f t="shared" si="9"/>
        <v>Cumeeira</v>
      </c>
    </row>
    <row r="594" spans="9:12" x14ac:dyDescent="0.25">
      <c r="I594" s="42" t="s">
        <v>91</v>
      </c>
      <c r="J594" s="42" t="s">
        <v>797</v>
      </c>
      <c r="K594" s="43" t="s">
        <v>1635</v>
      </c>
      <c r="L594" s="40" t="str">
        <f t="shared" si="9"/>
        <v>Cumieira</v>
      </c>
    </row>
    <row r="595" spans="9:12" x14ac:dyDescent="0.25">
      <c r="I595" s="42" t="s">
        <v>318</v>
      </c>
      <c r="J595" s="42" t="s">
        <v>806</v>
      </c>
      <c r="K595" s="43" t="s">
        <v>1636</v>
      </c>
      <c r="L595" s="40" t="str">
        <f t="shared" si="9"/>
        <v>Cunha</v>
      </c>
    </row>
    <row r="596" spans="9:12" x14ac:dyDescent="0.25">
      <c r="I596" s="42" t="s">
        <v>113</v>
      </c>
      <c r="J596" s="42" t="s">
        <v>768</v>
      </c>
      <c r="K596" s="43" t="s">
        <v>1636</v>
      </c>
      <c r="L596" s="40" t="str">
        <f t="shared" si="9"/>
        <v>Cunha</v>
      </c>
    </row>
    <row r="597" spans="9:12" x14ac:dyDescent="0.25">
      <c r="I597" s="45" t="s">
        <v>318</v>
      </c>
      <c r="J597" s="45" t="s">
        <v>712</v>
      </c>
      <c r="K597" s="46" t="s">
        <v>1637</v>
      </c>
      <c r="L597" s="40" t="str">
        <f t="shared" si="9"/>
        <v>Cunha Baixa</v>
      </c>
    </row>
    <row r="598" spans="9:12" x14ac:dyDescent="0.25">
      <c r="I598" s="45" t="s">
        <v>228</v>
      </c>
      <c r="J598" s="45" t="s">
        <v>229</v>
      </c>
      <c r="K598" s="46" t="s">
        <v>1638</v>
      </c>
      <c r="L598" s="40" t="str">
        <f t="shared" si="9"/>
        <v>Cunheira</v>
      </c>
    </row>
    <row r="599" spans="9:12" x14ac:dyDescent="0.25">
      <c r="I599" s="42" t="s">
        <v>91</v>
      </c>
      <c r="J599" s="42" t="s">
        <v>124</v>
      </c>
      <c r="K599" s="43" t="s">
        <v>1639</v>
      </c>
      <c r="L599" s="40" t="str">
        <f t="shared" si="9"/>
        <v>Curalha</v>
      </c>
    </row>
    <row r="600" spans="9:12" x14ac:dyDescent="0.25">
      <c r="I600" s="45" t="s">
        <v>30</v>
      </c>
      <c r="J600" s="45" t="s">
        <v>838</v>
      </c>
      <c r="K600" s="46" t="s">
        <v>1640</v>
      </c>
      <c r="L600" s="40" t="str">
        <f t="shared" si="9"/>
        <v>Custóias</v>
      </c>
    </row>
    <row r="601" spans="9:12" x14ac:dyDescent="0.25">
      <c r="I601" s="45" t="s">
        <v>318</v>
      </c>
      <c r="J601" s="45" t="s">
        <v>431</v>
      </c>
      <c r="K601" s="46" t="s">
        <v>1641</v>
      </c>
      <c r="L601" s="40" t="str">
        <f t="shared" si="9"/>
        <v>Dardavaz</v>
      </c>
    </row>
    <row r="602" spans="9:12" x14ac:dyDescent="0.25">
      <c r="I602" s="42" t="s">
        <v>113</v>
      </c>
      <c r="J602" s="42" t="s">
        <v>113</v>
      </c>
      <c r="K602" s="43" t="s">
        <v>1642</v>
      </c>
      <c r="L602" s="40" t="str">
        <f t="shared" si="9"/>
        <v>Darque</v>
      </c>
    </row>
    <row r="603" spans="9:12" x14ac:dyDescent="0.25">
      <c r="I603" s="45" t="s">
        <v>27</v>
      </c>
      <c r="J603" s="45" t="s">
        <v>291</v>
      </c>
      <c r="K603" s="46" t="s">
        <v>1643</v>
      </c>
      <c r="L603" s="40" t="str">
        <f t="shared" si="9"/>
        <v>Delães</v>
      </c>
    </row>
    <row r="604" spans="9:12" x14ac:dyDescent="0.25">
      <c r="I604" s="42" t="s">
        <v>113</v>
      </c>
      <c r="J604" s="42" t="s">
        <v>494</v>
      </c>
      <c r="K604" s="43" t="s">
        <v>1644</v>
      </c>
      <c r="L604" s="40" t="str">
        <f t="shared" si="9"/>
        <v>Dem</v>
      </c>
    </row>
    <row r="605" spans="9:12" x14ac:dyDescent="0.25">
      <c r="I605" s="42" t="s">
        <v>318</v>
      </c>
      <c r="J605" s="42" t="s">
        <v>817</v>
      </c>
      <c r="K605" s="43" t="s">
        <v>1645</v>
      </c>
      <c r="L605" s="40" t="str">
        <f t="shared" si="9"/>
        <v>Desejosa</v>
      </c>
    </row>
    <row r="606" spans="9:12" x14ac:dyDescent="0.25">
      <c r="I606" s="42" t="s">
        <v>325</v>
      </c>
      <c r="J606" s="42" t="s">
        <v>406</v>
      </c>
      <c r="K606" s="43" t="s">
        <v>1646</v>
      </c>
      <c r="L606" s="40" t="str">
        <f t="shared" si="9"/>
        <v>Dominguizo</v>
      </c>
    </row>
    <row r="607" spans="9:12" x14ac:dyDescent="0.25">
      <c r="I607" s="42" t="s">
        <v>39</v>
      </c>
      <c r="J607" s="42" t="s">
        <v>39</v>
      </c>
      <c r="K607" s="43" t="s">
        <v>1647</v>
      </c>
      <c r="L607" s="40" t="str">
        <f t="shared" si="9"/>
        <v>Donai</v>
      </c>
    </row>
    <row r="608" spans="9:12" x14ac:dyDescent="0.25">
      <c r="I608" s="45" t="s">
        <v>27</v>
      </c>
      <c r="J608" s="45" t="s">
        <v>277</v>
      </c>
      <c r="K608" s="46" t="s">
        <v>1648</v>
      </c>
      <c r="L608" s="40" t="str">
        <f t="shared" si="9"/>
        <v>Dornelas</v>
      </c>
    </row>
    <row r="609" spans="9:12" x14ac:dyDescent="0.25">
      <c r="I609" s="45" t="s">
        <v>91</v>
      </c>
      <c r="J609" s="45" t="s">
        <v>454</v>
      </c>
      <c r="K609" s="46" t="s">
        <v>1648</v>
      </c>
      <c r="L609" s="40" t="str">
        <f t="shared" si="9"/>
        <v>Dornelas</v>
      </c>
    </row>
    <row r="610" spans="9:12" x14ac:dyDescent="0.25">
      <c r="I610" s="42" t="s">
        <v>30</v>
      </c>
      <c r="J610" s="42" t="s">
        <v>31</v>
      </c>
      <c r="K610" s="43" t="s">
        <v>1648</v>
      </c>
      <c r="L610" s="40" t="str">
        <f t="shared" si="9"/>
        <v>Dornelas</v>
      </c>
    </row>
    <row r="611" spans="9:12" x14ac:dyDescent="0.25">
      <c r="I611" s="42" t="s">
        <v>307</v>
      </c>
      <c r="J611" s="42" t="s">
        <v>765</v>
      </c>
      <c r="K611" s="43" t="s">
        <v>1649</v>
      </c>
      <c r="L611" s="40" t="str">
        <f t="shared" si="9"/>
        <v>Dornelas Do Zêzere</v>
      </c>
    </row>
    <row r="612" spans="9:12" x14ac:dyDescent="0.25">
      <c r="I612" s="45" t="s">
        <v>27</v>
      </c>
      <c r="J612" s="45" t="s">
        <v>844</v>
      </c>
      <c r="K612" s="46" t="s">
        <v>1650</v>
      </c>
      <c r="L612" s="40" t="str">
        <f t="shared" si="9"/>
        <v>Dossãos</v>
      </c>
    </row>
    <row r="613" spans="9:12" x14ac:dyDescent="0.25">
      <c r="I613" s="45" t="s">
        <v>39</v>
      </c>
      <c r="J613" s="45" t="s">
        <v>727</v>
      </c>
      <c r="K613" s="46" t="s">
        <v>1651</v>
      </c>
      <c r="L613" s="40" t="str">
        <f t="shared" si="9"/>
        <v>Duas Igrejas</v>
      </c>
    </row>
    <row r="614" spans="9:12" x14ac:dyDescent="0.25">
      <c r="I614" s="45" t="s">
        <v>69</v>
      </c>
      <c r="J614" s="45" t="s">
        <v>766</v>
      </c>
      <c r="K614" s="46" t="s">
        <v>1651</v>
      </c>
      <c r="L614" s="40" t="str">
        <f t="shared" si="9"/>
        <v>Duas Igrejas</v>
      </c>
    </row>
    <row r="615" spans="9:12" x14ac:dyDescent="0.25">
      <c r="I615" s="45" t="s">
        <v>39</v>
      </c>
      <c r="J615" s="45" t="s">
        <v>847</v>
      </c>
      <c r="K615" s="46" t="s">
        <v>1652</v>
      </c>
      <c r="L615" s="40" t="str">
        <f t="shared" si="9"/>
        <v>Edral</v>
      </c>
    </row>
    <row r="616" spans="9:12" x14ac:dyDescent="0.25">
      <c r="I616" s="42" t="s">
        <v>39</v>
      </c>
      <c r="J616" s="42" t="s">
        <v>847</v>
      </c>
      <c r="K616" s="43" t="s">
        <v>1653</v>
      </c>
      <c r="L616" s="40" t="str">
        <f t="shared" si="9"/>
        <v>Edrosa</v>
      </c>
    </row>
    <row r="617" spans="9:12" x14ac:dyDescent="0.25">
      <c r="I617" s="42" t="s">
        <v>307</v>
      </c>
      <c r="J617" s="42" t="s">
        <v>623</v>
      </c>
      <c r="K617" s="43" t="s">
        <v>1654</v>
      </c>
      <c r="L617" s="40" t="str">
        <f t="shared" si="9"/>
        <v>Ega</v>
      </c>
    </row>
    <row r="618" spans="9:12" x14ac:dyDescent="0.25">
      <c r="I618" s="45" t="s">
        <v>27</v>
      </c>
      <c r="J618" s="45" t="s">
        <v>829</v>
      </c>
      <c r="K618" s="46" t="s">
        <v>1655</v>
      </c>
      <c r="L618" s="40" t="str">
        <f t="shared" si="9"/>
        <v>Eira Vedra</v>
      </c>
    </row>
    <row r="619" spans="9:12" x14ac:dyDescent="0.25">
      <c r="I619" s="45" t="s">
        <v>30</v>
      </c>
      <c r="J619" s="45" t="s">
        <v>31</v>
      </c>
      <c r="K619" s="46" t="s">
        <v>1656</v>
      </c>
      <c r="L619" s="40" t="str">
        <f t="shared" si="9"/>
        <v>Eirado</v>
      </c>
    </row>
    <row r="620" spans="9:12" x14ac:dyDescent="0.25">
      <c r="I620" s="45" t="s">
        <v>69</v>
      </c>
      <c r="J620" s="45" t="s">
        <v>762</v>
      </c>
      <c r="K620" s="46" t="s">
        <v>1657</v>
      </c>
      <c r="L620" s="40" t="str">
        <f t="shared" si="9"/>
        <v>Eiriz</v>
      </c>
    </row>
    <row r="621" spans="9:12" x14ac:dyDescent="0.25">
      <c r="I621" s="42" t="s">
        <v>18</v>
      </c>
      <c r="J621" s="42" t="s">
        <v>18</v>
      </c>
      <c r="K621" s="43" t="s">
        <v>1658</v>
      </c>
      <c r="L621" s="40" t="str">
        <f t="shared" si="9"/>
        <v>Eixo E Eirol</v>
      </c>
    </row>
    <row r="622" spans="9:12" x14ac:dyDescent="0.25">
      <c r="I622" s="42" t="s">
        <v>69</v>
      </c>
      <c r="J622" s="42" t="s">
        <v>225</v>
      </c>
      <c r="K622" s="43" t="s">
        <v>1659</v>
      </c>
      <c r="L622" s="40" t="str">
        <f t="shared" si="9"/>
        <v>Eja</v>
      </c>
    </row>
    <row r="623" spans="9:12" x14ac:dyDescent="0.25">
      <c r="I623" s="42" t="s">
        <v>127</v>
      </c>
      <c r="J623" s="42" t="s">
        <v>709</v>
      </c>
      <c r="K623" s="43" t="s">
        <v>1660</v>
      </c>
      <c r="L623" s="40" t="str">
        <f t="shared" si="9"/>
        <v>Encarnação</v>
      </c>
    </row>
    <row r="624" spans="9:12" x14ac:dyDescent="0.25">
      <c r="I624" s="45" t="s">
        <v>127</v>
      </c>
      <c r="J624" s="45" t="s">
        <v>258</v>
      </c>
      <c r="K624" s="46" t="s">
        <v>1661</v>
      </c>
      <c r="L624" s="40" t="str">
        <f t="shared" si="9"/>
        <v>Encosta Do Sol</v>
      </c>
    </row>
    <row r="625" spans="9:12" x14ac:dyDescent="0.25">
      <c r="I625" s="42" t="s">
        <v>167</v>
      </c>
      <c r="J625" s="42" t="s">
        <v>583</v>
      </c>
      <c r="K625" s="43" t="s">
        <v>1662</v>
      </c>
      <c r="L625" s="40" t="str">
        <f t="shared" si="9"/>
        <v>Entradas</v>
      </c>
    </row>
    <row r="626" spans="9:12" x14ac:dyDescent="0.25">
      <c r="I626" s="45" t="s">
        <v>6</v>
      </c>
      <c r="J626" s="45" t="s">
        <v>708</v>
      </c>
      <c r="K626" s="46" t="s">
        <v>1663</v>
      </c>
      <c r="L626" s="40" t="str">
        <f t="shared" si="9"/>
        <v>Envendos</v>
      </c>
    </row>
    <row r="627" spans="9:12" x14ac:dyDescent="0.25">
      <c r="I627" s="42" t="s">
        <v>325</v>
      </c>
      <c r="J627" s="42" t="s">
        <v>690</v>
      </c>
      <c r="K627" s="43" t="s">
        <v>1664</v>
      </c>
      <c r="L627" s="40" t="str">
        <f t="shared" si="9"/>
        <v>Enxames</v>
      </c>
    </row>
    <row r="628" spans="9:12" x14ac:dyDescent="0.25">
      <c r="I628" s="45" t="s">
        <v>325</v>
      </c>
      <c r="J628" s="45" t="s">
        <v>406</v>
      </c>
      <c r="K628" s="46" t="s">
        <v>1665</v>
      </c>
      <c r="L628" s="40" t="str">
        <f t="shared" si="9"/>
        <v>Erada</v>
      </c>
    </row>
    <row r="629" spans="9:12" x14ac:dyDescent="0.25">
      <c r="I629" s="45" t="s">
        <v>307</v>
      </c>
      <c r="J629" s="45" t="s">
        <v>739</v>
      </c>
      <c r="K629" s="46" t="s">
        <v>1666</v>
      </c>
      <c r="L629" s="40" t="str">
        <f t="shared" si="9"/>
        <v>Ereira</v>
      </c>
    </row>
    <row r="630" spans="9:12" x14ac:dyDescent="0.25">
      <c r="I630" s="45" t="s">
        <v>127</v>
      </c>
      <c r="J630" s="45" t="s">
        <v>709</v>
      </c>
      <c r="K630" s="46" t="s">
        <v>1667</v>
      </c>
      <c r="L630" s="40" t="str">
        <f t="shared" si="9"/>
        <v>Ericeira</v>
      </c>
    </row>
    <row r="631" spans="9:12" x14ac:dyDescent="0.25">
      <c r="I631" s="45" t="s">
        <v>69</v>
      </c>
      <c r="J631" s="45" t="s">
        <v>283</v>
      </c>
      <c r="K631" s="46" t="s">
        <v>1668</v>
      </c>
      <c r="L631" s="40" t="str">
        <f t="shared" si="9"/>
        <v>Ermesinde</v>
      </c>
    </row>
    <row r="632" spans="9:12" x14ac:dyDescent="0.25">
      <c r="I632" s="45" t="s">
        <v>72</v>
      </c>
      <c r="J632" s="45" t="s">
        <v>798</v>
      </c>
      <c r="K632" s="46" t="s">
        <v>1669</v>
      </c>
      <c r="L632" s="40" t="str">
        <f t="shared" si="9"/>
        <v>Ermidas-Sado</v>
      </c>
    </row>
    <row r="633" spans="9:12" x14ac:dyDescent="0.25">
      <c r="I633" s="45" t="s">
        <v>228</v>
      </c>
      <c r="J633" s="45" t="s">
        <v>364</v>
      </c>
      <c r="K633" s="46" t="s">
        <v>1670</v>
      </c>
      <c r="L633" s="40" t="str">
        <f t="shared" si="9"/>
        <v>Ervedal</v>
      </c>
    </row>
    <row r="634" spans="9:12" x14ac:dyDescent="0.25">
      <c r="I634" s="45" t="s">
        <v>91</v>
      </c>
      <c r="J634" s="45" t="s">
        <v>124</v>
      </c>
      <c r="K634" s="46" t="s">
        <v>1671</v>
      </c>
      <c r="L634" s="40" t="str">
        <f t="shared" si="9"/>
        <v>Ervededo</v>
      </c>
    </row>
    <row r="635" spans="9:12" x14ac:dyDescent="0.25">
      <c r="I635" s="45" t="s">
        <v>39</v>
      </c>
      <c r="J635" s="45" t="s">
        <v>847</v>
      </c>
      <c r="K635" s="46" t="s">
        <v>1672</v>
      </c>
      <c r="L635" s="40" t="str">
        <f t="shared" si="9"/>
        <v>Ervedosa</v>
      </c>
    </row>
    <row r="636" spans="9:12" x14ac:dyDescent="0.25">
      <c r="I636" s="42" t="s">
        <v>30</v>
      </c>
      <c r="J636" s="42" t="s">
        <v>382</v>
      </c>
      <c r="K636" s="43" t="s">
        <v>1672</v>
      </c>
      <c r="L636" s="40" t="str">
        <f t="shared" si="9"/>
        <v>Ervedosa</v>
      </c>
    </row>
    <row r="637" spans="9:12" x14ac:dyDescent="0.25">
      <c r="I637" s="42" t="s">
        <v>318</v>
      </c>
      <c r="J637" s="42" t="s">
        <v>801</v>
      </c>
      <c r="K637" s="43" t="s">
        <v>1673</v>
      </c>
      <c r="L637" s="40" t="str">
        <f t="shared" si="9"/>
        <v>Ervedosa Do Douro</v>
      </c>
    </row>
    <row r="638" spans="9:12" x14ac:dyDescent="0.25">
      <c r="I638" s="42" t="s">
        <v>167</v>
      </c>
      <c r="J638" s="42" t="s">
        <v>168</v>
      </c>
      <c r="K638" s="43" t="s">
        <v>1674</v>
      </c>
      <c r="L638" s="40" t="str">
        <f t="shared" si="9"/>
        <v>Ervidel</v>
      </c>
    </row>
    <row r="639" spans="9:12" x14ac:dyDescent="0.25">
      <c r="I639" s="42" t="s">
        <v>91</v>
      </c>
      <c r="J639" s="42" t="s">
        <v>825</v>
      </c>
      <c r="K639" s="43" t="s">
        <v>1675</v>
      </c>
      <c r="L639" s="40" t="str">
        <f t="shared" si="9"/>
        <v>Ervões</v>
      </c>
    </row>
    <row r="640" spans="9:12" x14ac:dyDescent="0.25">
      <c r="I640" s="45" t="s">
        <v>30</v>
      </c>
      <c r="J640" s="45" t="s">
        <v>684</v>
      </c>
      <c r="K640" s="46" t="s">
        <v>1676</v>
      </c>
      <c r="L640" s="40" t="str">
        <f t="shared" si="9"/>
        <v>Escalhão</v>
      </c>
    </row>
    <row r="641" spans="9:12" x14ac:dyDescent="0.25">
      <c r="I641" s="42" t="s">
        <v>18</v>
      </c>
      <c r="J641" s="42" t="s">
        <v>796</v>
      </c>
      <c r="K641" s="43" t="s">
        <v>1677</v>
      </c>
      <c r="L641" s="40" t="str">
        <f t="shared" si="9"/>
        <v>Escapães</v>
      </c>
    </row>
    <row r="642" spans="9:12" x14ac:dyDescent="0.25">
      <c r="I642" s="45" t="s">
        <v>18</v>
      </c>
      <c r="J642" s="45" t="s">
        <v>328</v>
      </c>
      <c r="K642" s="46" t="s">
        <v>1678</v>
      </c>
      <c r="L642" s="40" t="str">
        <f t="shared" ref="L642:L705" si="10">PROPER((LOWER(K642)))</f>
        <v>Escariz</v>
      </c>
    </row>
    <row r="643" spans="9:12" x14ac:dyDescent="0.25">
      <c r="I643" s="45" t="s">
        <v>18</v>
      </c>
      <c r="J643" s="45" t="s">
        <v>18</v>
      </c>
      <c r="K643" s="46" t="s">
        <v>1679</v>
      </c>
      <c r="L643" s="40" t="str">
        <f t="shared" si="10"/>
        <v>Esgueira</v>
      </c>
    </row>
    <row r="644" spans="9:12" x14ac:dyDescent="0.25">
      <c r="I644" s="45" t="s">
        <v>318</v>
      </c>
      <c r="J644" s="45" t="s">
        <v>771</v>
      </c>
      <c r="K644" s="46" t="s">
        <v>1680</v>
      </c>
      <c r="L644" s="40" t="str">
        <f t="shared" si="10"/>
        <v>Esmolfe</v>
      </c>
    </row>
    <row r="645" spans="9:12" x14ac:dyDescent="0.25">
      <c r="I645" s="45" t="s">
        <v>18</v>
      </c>
      <c r="J645" s="45" t="s">
        <v>761</v>
      </c>
      <c r="K645" s="46" t="s">
        <v>1681</v>
      </c>
      <c r="L645" s="40" t="str">
        <f t="shared" si="10"/>
        <v>Esmoriz</v>
      </c>
    </row>
    <row r="646" spans="9:12" x14ac:dyDescent="0.25">
      <c r="I646" s="45" t="s">
        <v>318</v>
      </c>
      <c r="J646" s="45" t="s">
        <v>611</v>
      </c>
      <c r="K646" s="46" t="s">
        <v>1682</v>
      </c>
      <c r="L646" s="40" t="str">
        <f t="shared" si="10"/>
        <v>Espadanedo</v>
      </c>
    </row>
    <row r="647" spans="9:12" x14ac:dyDescent="0.25">
      <c r="I647" s="42" t="s">
        <v>228</v>
      </c>
      <c r="J647" s="42" t="s">
        <v>344</v>
      </c>
      <c r="K647" s="43" t="s">
        <v>1683</v>
      </c>
      <c r="L647" s="40" t="str">
        <f t="shared" si="10"/>
        <v>Esperança</v>
      </c>
    </row>
    <row r="648" spans="9:12" x14ac:dyDescent="0.25">
      <c r="I648" s="45" t="s">
        <v>307</v>
      </c>
      <c r="J648" s="45" t="s">
        <v>774</v>
      </c>
      <c r="K648" s="46" t="s">
        <v>1684</v>
      </c>
      <c r="L648" s="40" t="str">
        <f t="shared" si="10"/>
        <v>Espinhal</v>
      </c>
    </row>
    <row r="649" spans="9:12" x14ac:dyDescent="0.25">
      <c r="I649" s="45" t="s">
        <v>27</v>
      </c>
      <c r="J649" s="45" t="s">
        <v>27</v>
      </c>
      <c r="K649" s="46" t="s">
        <v>669</v>
      </c>
      <c r="L649" s="40" t="str">
        <f t="shared" si="10"/>
        <v>Espinho</v>
      </c>
    </row>
    <row r="650" spans="9:12" x14ac:dyDescent="0.25">
      <c r="I650" s="42" t="s">
        <v>18</v>
      </c>
      <c r="J650" s="42" t="s">
        <v>669</v>
      </c>
      <c r="K650" s="43" t="s">
        <v>669</v>
      </c>
      <c r="L650" s="40" t="str">
        <f t="shared" si="10"/>
        <v>Espinho</v>
      </c>
    </row>
    <row r="651" spans="9:12" x14ac:dyDescent="0.25">
      <c r="I651" s="45" t="s">
        <v>318</v>
      </c>
      <c r="J651" s="45" t="s">
        <v>742</v>
      </c>
      <c r="K651" s="46" t="s">
        <v>669</v>
      </c>
      <c r="L651" s="40" t="str">
        <f t="shared" si="10"/>
        <v>Espinho</v>
      </c>
    </row>
    <row r="652" spans="9:12" x14ac:dyDescent="0.25">
      <c r="I652" s="42" t="s">
        <v>318</v>
      </c>
      <c r="J652" s="42" t="s">
        <v>712</v>
      </c>
      <c r="K652" s="43" t="s">
        <v>669</v>
      </c>
      <c r="L652" s="40" t="str">
        <f t="shared" si="10"/>
        <v>Espinho</v>
      </c>
    </row>
    <row r="653" spans="9:12" x14ac:dyDescent="0.25">
      <c r="I653" s="45" t="s">
        <v>39</v>
      </c>
      <c r="J653" s="45" t="s">
        <v>39</v>
      </c>
      <c r="K653" s="46" t="s">
        <v>1685</v>
      </c>
      <c r="L653" s="40" t="str">
        <f t="shared" si="10"/>
        <v>Espinhosela</v>
      </c>
    </row>
    <row r="654" spans="9:12" x14ac:dyDescent="0.25">
      <c r="I654" s="45" t="s">
        <v>167</v>
      </c>
      <c r="J654" s="45" t="s">
        <v>723</v>
      </c>
      <c r="K654" s="46" t="s">
        <v>1686</v>
      </c>
      <c r="L654" s="40" t="str">
        <f t="shared" si="10"/>
        <v>Espírito Santo</v>
      </c>
    </row>
    <row r="655" spans="9:12" x14ac:dyDescent="0.25">
      <c r="I655" s="45" t="s">
        <v>6</v>
      </c>
      <c r="J655" s="45" t="s">
        <v>760</v>
      </c>
      <c r="K655" s="46" t="s">
        <v>1687</v>
      </c>
      <c r="L655" s="40" t="str">
        <f t="shared" si="10"/>
        <v>Espite</v>
      </c>
    </row>
    <row r="656" spans="9:12" x14ac:dyDescent="0.25">
      <c r="I656" s="42" t="s">
        <v>27</v>
      </c>
      <c r="J656" s="42" t="s">
        <v>27</v>
      </c>
      <c r="K656" s="43" t="s">
        <v>1688</v>
      </c>
      <c r="L656" s="40" t="str">
        <f t="shared" si="10"/>
        <v>Esporões</v>
      </c>
    </row>
    <row r="657" spans="9:12" x14ac:dyDescent="0.25">
      <c r="I657" s="42" t="s">
        <v>69</v>
      </c>
      <c r="J657" s="42" t="s">
        <v>237</v>
      </c>
      <c r="K657" s="43" t="s">
        <v>1689</v>
      </c>
      <c r="L657" s="40" t="str">
        <f t="shared" si="10"/>
        <v>Estela</v>
      </c>
    </row>
    <row r="658" spans="9:12" x14ac:dyDescent="0.25">
      <c r="I658" s="45" t="s">
        <v>113</v>
      </c>
      <c r="J658" s="45" t="s">
        <v>779</v>
      </c>
      <c r="K658" s="46" t="s">
        <v>1690</v>
      </c>
      <c r="L658" s="40" t="str">
        <f t="shared" si="10"/>
        <v>Estorãos</v>
      </c>
    </row>
    <row r="659" spans="9:12" x14ac:dyDescent="0.25">
      <c r="I659" s="45" t="s">
        <v>27</v>
      </c>
      <c r="J659" s="45" t="s">
        <v>164</v>
      </c>
      <c r="K659" s="46" t="s">
        <v>1690</v>
      </c>
      <c r="L659" s="40" t="str">
        <f t="shared" si="10"/>
        <v>Estorãos</v>
      </c>
    </row>
    <row r="660" spans="9:12" x14ac:dyDescent="0.25">
      <c r="I660" s="42" t="s">
        <v>325</v>
      </c>
      <c r="J660" s="42" t="s">
        <v>754</v>
      </c>
      <c r="K660" s="43" t="s">
        <v>1691</v>
      </c>
      <c r="L660" s="40" t="str">
        <f t="shared" si="10"/>
        <v>Estreito-Vilar Barroco</v>
      </c>
    </row>
    <row r="661" spans="9:12" x14ac:dyDescent="0.25">
      <c r="I661" s="45" t="s">
        <v>127</v>
      </c>
      <c r="J661" s="45" t="s">
        <v>127</v>
      </c>
      <c r="K661" s="46" t="s">
        <v>1692</v>
      </c>
      <c r="L661" s="40" t="str">
        <f t="shared" si="10"/>
        <v>Estrela</v>
      </c>
    </row>
    <row r="662" spans="9:12" x14ac:dyDescent="0.25">
      <c r="I662" s="42" t="s">
        <v>94</v>
      </c>
      <c r="J662" s="42" t="s">
        <v>95</v>
      </c>
      <c r="K662" s="43" t="s">
        <v>1693</v>
      </c>
      <c r="L662" s="40" t="str">
        <f t="shared" si="10"/>
        <v>Évora De Alcobaça</v>
      </c>
    </row>
    <row r="663" spans="9:12" x14ac:dyDescent="0.25">
      <c r="I663" s="45" t="s">
        <v>42</v>
      </c>
      <c r="J663" s="45" t="s">
        <v>604</v>
      </c>
      <c r="K663" s="46" t="s">
        <v>1694</v>
      </c>
      <c r="L663" s="40" t="str">
        <f t="shared" si="10"/>
        <v>Évora Monte (Santa Maria)</v>
      </c>
    </row>
    <row r="664" spans="9:12" x14ac:dyDescent="0.25">
      <c r="I664" s="42" t="s">
        <v>113</v>
      </c>
      <c r="J664" s="42" t="s">
        <v>779</v>
      </c>
      <c r="K664" s="43" t="s">
        <v>1695</v>
      </c>
      <c r="L664" s="40" t="str">
        <f t="shared" si="10"/>
        <v>Facha</v>
      </c>
    </row>
    <row r="665" spans="9:12" x14ac:dyDescent="0.25">
      <c r="I665" s="42" t="s">
        <v>27</v>
      </c>
      <c r="J665" s="42" t="s">
        <v>164</v>
      </c>
      <c r="K665" s="43" t="s">
        <v>164</v>
      </c>
      <c r="L665" s="40" t="str">
        <f t="shared" si="10"/>
        <v>Fafe</v>
      </c>
    </row>
    <row r="666" spans="9:12" x14ac:dyDescent="0.25">
      <c r="I666" s="42" t="s">
        <v>27</v>
      </c>
      <c r="J666" s="42" t="s">
        <v>477</v>
      </c>
      <c r="K666" s="43" t="s">
        <v>1696</v>
      </c>
      <c r="L666" s="40" t="str">
        <f t="shared" si="10"/>
        <v>Faia</v>
      </c>
    </row>
    <row r="667" spans="9:12" x14ac:dyDescent="0.25">
      <c r="I667" s="45" t="s">
        <v>318</v>
      </c>
      <c r="J667" s="45" t="s">
        <v>806</v>
      </c>
      <c r="K667" s="46" t="s">
        <v>1696</v>
      </c>
      <c r="L667" s="40" t="str">
        <f t="shared" si="10"/>
        <v>Faia</v>
      </c>
    </row>
    <row r="668" spans="9:12" x14ac:dyDescent="0.25">
      <c r="I668" s="45" t="s">
        <v>30</v>
      </c>
      <c r="J668" s="45" t="s">
        <v>30</v>
      </c>
      <c r="K668" s="46" t="s">
        <v>1696</v>
      </c>
      <c r="L668" s="40" t="str">
        <f t="shared" si="10"/>
        <v>Faia</v>
      </c>
    </row>
    <row r="669" spans="9:12" x14ac:dyDescent="0.25">
      <c r="I669" s="42" t="s">
        <v>91</v>
      </c>
      <c r="J669" s="42" t="s">
        <v>124</v>
      </c>
      <c r="K669" s="43" t="s">
        <v>1697</v>
      </c>
      <c r="L669" s="40" t="str">
        <f t="shared" si="10"/>
        <v>Faiões</v>
      </c>
    </row>
    <row r="670" spans="9:12" x14ac:dyDescent="0.25">
      <c r="I670" s="45" t="s">
        <v>307</v>
      </c>
      <c r="J670" s="45" t="s">
        <v>765</v>
      </c>
      <c r="K670" s="46" t="s">
        <v>1698</v>
      </c>
      <c r="L670" s="40" t="str">
        <f t="shared" si="10"/>
        <v>Fajão-Vidual</v>
      </c>
    </row>
    <row r="671" spans="9:12" x14ac:dyDescent="0.25">
      <c r="I671" s="42" t="s">
        <v>18</v>
      </c>
      <c r="J671" s="42" t="s">
        <v>756</v>
      </c>
      <c r="K671" s="43" t="s">
        <v>1699</v>
      </c>
      <c r="L671" s="40" t="str">
        <f t="shared" si="10"/>
        <v>Fajões</v>
      </c>
    </row>
    <row r="672" spans="9:12" x14ac:dyDescent="0.25">
      <c r="I672" s="42" t="s">
        <v>69</v>
      </c>
      <c r="J672" s="42" t="s">
        <v>832</v>
      </c>
      <c r="K672" s="43" t="s">
        <v>1700</v>
      </c>
      <c r="L672" s="40" t="str">
        <f t="shared" si="10"/>
        <v>Fajozes</v>
      </c>
    </row>
    <row r="673" spans="9:12" x14ac:dyDescent="0.25">
      <c r="I673" s="42" t="s">
        <v>127</v>
      </c>
      <c r="J673" s="42" t="s">
        <v>258</v>
      </c>
      <c r="K673" s="43" t="s">
        <v>1701</v>
      </c>
      <c r="L673" s="40" t="str">
        <f t="shared" si="10"/>
        <v>Falagueira-Venda Nova</v>
      </c>
    </row>
    <row r="674" spans="9:12" x14ac:dyDescent="0.25">
      <c r="I674" s="42" t="s">
        <v>30</v>
      </c>
      <c r="J674" s="42" t="s">
        <v>30</v>
      </c>
      <c r="K674" s="43" t="s">
        <v>1702</v>
      </c>
      <c r="L674" s="40" t="str">
        <f t="shared" si="10"/>
        <v>Famalicão</v>
      </c>
    </row>
    <row r="675" spans="9:12" x14ac:dyDescent="0.25">
      <c r="I675" s="42" t="s">
        <v>94</v>
      </c>
      <c r="J675" s="42" t="s">
        <v>746</v>
      </c>
      <c r="K675" s="43" t="s">
        <v>1702</v>
      </c>
      <c r="L675" s="40" t="str">
        <f t="shared" si="10"/>
        <v>Famalicão</v>
      </c>
    </row>
    <row r="676" spans="9:12" x14ac:dyDescent="0.25">
      <c r="I676" s="45" t="s">
        <v>127</v>
      </c>
      <c r="J676" s="45" t="s">
        <v>467</v>
      </c>
      <c r="K676" s="46" t="s">
        <v>1705</v>
      </c>
      <c r="L676" s="40" t="str">
        <f t="shared" si="10"/>
        <v>Fanhões</v>
      </c>
    </row>
    <row r="677" spans="9:12" x14ac:dyDescent="0.25">
      <c r="I677" s="42" t="s">
        <v>167</v>
      </c>
      <c r="J677" s="42" t="s">
        <v>651</v>
      </c>
      <c r="K677" s="43" t="s">
        <v>1706</v>
      </c>
      <c r="L677" s="40" t="str">
        <f t="shared" si="10"/>
        <v>Faro Do Alentejo</v>
      </c>
    </row>
    <row r="678" spans="9:12" x14ac:dyDescent="0.25">
      <c r="I678" s="42" t="s">
        <v>325</v>
      </c>
      <c r="J678" s="42" t="s">
        <v>690</v>
      </c>
      <c r="K678" s="43" t="s">
        <v>1707</v>
      </c>
      <c r="L678" s="40" t="str">
        <f t="shared" si="10"/>
        <v>Fatela</v>
      </c>
    </row>
    <row r="679" spans="9:12" x14ac:dyDescent="0.25">
      <c r="I679" s="42" t="s">
        <v>6</v>
      </c>
      <c r="J679" s="42" t="s">
        <v>760</v>
      </c>
      <c r="K679" s="43" t="s">
        <v>1708</v>
      </c>
      <c r="L679" s="40" t="str">
        <f t="shared" si="10"/>
        <v>Fátima</v>
      </c>
    </row>
    <row r="680" spans="9:12" x14ac:dyDescent="0.25">
      <c r="I680" s="45" t="s">
        <v>91</v>
      </c>
      <c r="J680" s="45" t="s">
        <v>147</v>
      </c>
      <c r="K680" s="46" t="s">
        <v>1709</v>
      </c>
      <c r="L680" s="40" t="str">
        <f t="shared" si="10"/>
        <v>Favaios</v>
      </c>
    </row>
    <row r="681" spans="9:12" x14ac:dyDescent="0.25">
      <c r="I681" s="42" t="s">
        <v>6</v>
      </c>
      <c r="J681" s="42" t="s">
        <v>199</v>
      </c>
      <c r="K681" s="43" t="s">
        <v>1710</v>
      </c>
      <c r="L681" s="40" t="str">
        <f t="shared" si="10"/>
        <v>Fazendas De Almeirim</v>
      </c>
    </row>
    <row r="682" spans="9:12" x14ac:dyDescent="0.25">
      <c r="I682" s="42" t="s">
        <v>307</v>
      </c>
      <c r="J682" s="42" t="s">
        <v>510</v>
      </c>
      <c r="K682" s="43" t="s">
        <v>1711</v>
      </c>
      <c r="L682" s="40" t="str">
        <f t="shared" si="10"/>
        <v>Febres</v>
      </c>
    </row>
    <row r="683" spans="9:12" x14ac:dyDescent="0.25">
      <c r="I683" s="45" t="s">
        <v>113</v>
      </c>
      <c r="J683" s="45" t="s">
        <v>779</v>
      </c>
      <c r="K683" s="46" t="s">
        <v>1712</v>
      </c>
      <c r="L683" s="40" t="str">
        <f t="shared" si="10"/>
        <v>Feitosa</v>
      </c>
    </row>
    <row r="684" spans="9:12" x14ac:dyDescent="0.25">
      <c r="I684" s="42" t="s">
        <v>18</v>
      </c>
      <c r="J684" s="42" t="s">
        <v>328</v>
      </c>
      <c r="K684" s="43" t="s">
        <v>1713</v>
      </c>
      <c r="L684" s="40" t="str">
        <f t="shared" si="10"/>
        <v>Fermedo</v>
      </c>
    </row>
    <row r="685" spans="9:12" x14ac:dyDescent="0.25">
      <c r="I685" s="42" t="s">
        <v>18</v>
      </c>
      <c r="J685" s="42" t="s">
        <v>19</v>
      </c>
      <c r="K685" s="43" t="s">
        <v>1714</v>
      </c>
      <c r="L685" s="40" t="str">
        <f t="shared" si="10"/>
        <v>Fermentelos</v>
      </c>
    </row>
    <row r="686" spans="9:12" x14ac:dyDescent="0.25">
      <c r="I686" s="45" t="s">
        <v>27</v>
      </c>
      <c r="J686" s="45" t="s">
        <v>175</v>
      </c>
      <c r="K686" s="46" t="s">
        <v>1715</v>
      </c>
      <c r="L686" s="40" t="str">
        <f t="shared" si="10"/>
        <v>Fermentões</v>
      </c>
    </row>
    <row r="687" spans="9:12" x14ac:dyDescent="0.25">
      <c r="I687" s="45" t="s">
        <v>72</v>
      </c>
      <c r="J687" s="45" t="s">
        <v>804</v>
      </c>
      <c r="K687" s="46" t="s">
        <v>1716</v>
      </c>
      <c r="L687" s="40" t="str">
        <f t="shared" si="10"/>
        <v>Fernão Ferro</v>
      </c>
    </row>
    <row r="688" spans="9:12" x14ac:dyDescent="0.25">
      <c r="I688" s="45" t="s">
        <v>30</v>
      </c>
      <c r="J688" s="45" t="s">
        <v>30</v>
      </c>
      <c r="K688" s="46" t="s">
        <v>1717</v>
      </c>
      <c r="L688" s="40" t="str">
        <f t="shared" si="10"/>
        <v>Fernão Joanes</v>
      </c>
    </row>
    <row r="689" spans="9:12" x14ac:dyDescent="0.25">
      <c r="I689" s="42" t="s">
        <v>60</v>
      </c>
      <c r="J689" s="42" t="s">
        <v>700</v>
      </c>
      <c r="K689" s="43" t="s">
        <v>1718</v>
      </c>
      <c r="L689" s="40" t="str">
        <f t="shared" si="10"/>
        <v>Ferragudo</v>
      </c>
    </row>
    <row r="690" spans="9:12" x14ac:dyDescent="0.25">
      <c r="I690" s="42" t="s">
        <v>91</v>
      </c>
      <c r="J690" s="42" t="s">
        <v>737</v>
      </c>
      <c r="K690" s="43" t="s">
        <v>1719</v>
      </c>
      <c r="L690" s="40" t="str">
        <f t="shared" si="10"/>
        <v>Ferral</v>
      </c>
    </row>
    <row r="691" spans="9:12" x14ac:dyDescent="0.25">
      <c r="I691" s="42" t="s">
        <v>39</v>
      </c>
      <c r="J691" s="42" t="s">
        <v>50</v>
      </c>
      <c r="K691" s="43" t="s">
        <v>1720</v>
      </c>
      <c r="L691" s="40" t="str">
        <f t="shared" si="10"/>
        <v>Ferreira</v>
      </c>
    </row>
    <row r="692" spans="9:12" x14ac:dyDescent="0.25">
      <c r="I692" s="42" t="s">
        <v>69</v>
      </c>
      <c r="J692" s="42" t="s">
        <v>762</v>
      </c>
      <c r="K692" s="43" t="s">
        <v>1720</v>
      </c>
      <c r="L692" s="40" t="str">
        <f t="shared" si="10"/>
        <v>Ferreira</v>
      </c>
    </row>
    <row r="693" spans="9:12" x14ac:dyDescent="0.25">
      <c r="I693" s="45" t="s">
        <v>318</v>
      </c>
      <c r="J693" s="45" t="s">
        <v>803</v>
      </c>
      <c r="K693" s="46" t="s">
        <v>1721</v>
      </c>
      <c r="L693" s="40" t="str">
        <f t="shared" si="10"/>
        <v>Ferreira De Aves</v>
      </c>
    </row>
    <row r="694" spans="9:12" x14ac:dyDescent="0.25">
      <c r="I694" s="45" t="s">
        <v>6</v>
      </c>
      <c r="J694" s="45" t="s">
        <v>681</v>
      </c>
      <c r="K694" s="46" t="s">
        <v>681</v>
      </c>
      <c r="L694" s="40" t="str">
        <f t="shared" si="10"/>
        <v>Ferreira Do Zêzere</v>
      </c>
    </row>
    <row r="695" spans="9:12" x14ac:dyDescent="0.25">
      <c r="I695" s="45" t="s">
        <v>307</v>
      </c>
      <c r="J695" s="45" t="s">
        <v>415</v>
      </c>
      <c r="K695" s="46" t="s">
        <v>1722</v>
      </c>
      <c r="L695" s="40" t="str">
        <f t="shared" si="10"/>
        <v>Ferreira-A-Nova</v>
      </c>
    </row>
    <row r="696" spans="9:12" x14ac:dyDescent="0.25">
      <c r="I696" s="42" t="s">
        <v>60</v>
      </c>
      <c r="J696" s="42" t="s">
        <v>61</v>
      </c>
      <c r="K696" s="43" t="s">
        <v>1723</v>
      </c>
      <c r="L696" s="40" t="str">
        <f t="shared" si="10"/>
        <v>Ferreiras</v>
      </c>
    </row>
    <row r="697" spans="9:12" x14ac:dyDescent="0.25">
      <c r="I697" s="42" t="s">
        <v>318</v>
      </c>
      <c r="J697" s="42" t="s">
        <v>196</v>
      </c>
      <c r="K697" s="43" t="s">
        <v>1724</v>
      </c>
      <c r="L697" s="40" t="str">
        <f t="shared" si="10"/>
        <v>Ferreirim</v>
      </c>
    </row>
    <row r="698" spans="9:12" x14ac:dyDescent="0.25">
      <c r="I698" s="42" t="s">
        <v>27</v>
      </c>
      <c r="J698" s="42" t="s">
        <v>784</v>
      </c>
      <c r="K698" s="43" t="s">
        <v>1725</v>
      </c>
      <c r="L698" s="40" t="str">
        <f t="shared" si="10"/>
        <v>Ferreiros</v>
      </c>
    </row>
    <row r="699" spans="9:12" x14ac:dyDescent="0.25">
      <c r="I699" s="45" t="s">
        <v>318</v>
      </c>
      <c r="J699" s="45" t="s">
        <v>196</v>
      </c>
      <c r="K699" s="46" t="s">
        <v>1726</v>
      </c>
      <c r="L699" s="40" t="str">
        <f t="shared" si="10"/>
        <v>Ferreiros De Avões</v>
      </c>
    </row>
    <row r="700" spans="9:12" x14ac:dyDescent="0.25">
      <c r="I700" s="42" t="s">
        <v>318</v>
      </c>
      <c r="J700" s="42" t="s">
        <v>611</v>
      </c>
      <c r="K700" s="43" t="s">
        <v>1727</v>
      </c>
      <c r="L700" s="40" t="str">
        <f t="shared" si="10"/>
        <v>Ferreiros De Tendais</v>
      </c>
    </row>
    <row r="701" spans="9:12" x14ac:dyDescent="0.25">
      <c r="I701" s="42" t="s">
        <v>318</v>
      </c>
      <c r="J701" s="42" t="s">
        <v>431</v>
      </c>
      <c r="K701" s="43" t="s">
        <v>1728</v>
      </c>
      <c r="L701" s="40" t="str">
        <f t="shared" si="10"/>
        <v>Ferreirós Do Dão</v>
      </c>
    </row>
    <row r="702" spans="9:12" x14ac:dyDescent="0.25">
      <c r="I702" s="42" t="s">
        <v>94</v>
      </c>
      <c r="J702" s="42" t="s">
        <v>775</v>
      </c>
      <c r="K702" s="43" t="s">
        <v>1729</v>
      </c>
      <c r="L702" s="40" t="str">
        <f t="shared" si="10"/>
        <v>Ferrel</v>
      </c>
    </row>
    <row r="703" spans="9:12" x14ac:dyDescent="0.25">
      <c r="I703" s="42" t="s">
        <v>325</v>
      </c>
      <c r="J703" s="42" t="s">
        <v>406</v>
      </c>
      <c r="K703" s="43" t="s">
        <v>1730</v>
      </c>
      <c r="L703" s="40" t="str">
        <f t="shared" si="10"/>
        <v>Ferro</v>
      </c>
    </row>
    <row r="704" spans="9:12" x14ac:dyDescent="0.25">
      <c r="I704" s="45" t="s">
        <v>27</v>
      </c>
      <c r="J704" s="45" t="s">
        <v>595</v>
      </c>
      <c r="K704" s="46" t="s">
        <v>1731</v>
      </c>
      <c r="L704" s="40" t="str">
        <f t="shared" si="10"/>
        <v>Fervença</v>
      </c>
    </row>
    <row r="705" spans="9:12" x14ac:dyDescent="0.25">
      <c r="I705" s="45" t="s">
        <v>18</v>
      </c>
      <c r="J705" s="45" t="s">
        <v>796</v>
      </c>
      <c r="K705" s="46" t="s">
        <v>1732</v>
      </c>
      <c r="L705" s="40" t="str">
        <f t="shared" si="10"/>
        <v>Fiães</v>
      </c>
    </row>
    <row r="706" spans="9:12" x14ac:dyDescent="0.25">
      <c r="I706" s="45" t="s">
        <v>113</v>
      </c>
      <c r="J706" s="45" t="s">
        <v>721</v>
      </c>
      <c r="K706" s="46" t="s">
        <v>1732</v>
      </c>
      <c r="L706" s="40" t="str">
        <f t="shared" ref="L706:L769" si="11">PROPER((LOWER(K706)))</f>
        <v>Fiães</v>
      </c>
    </row>
    <row r="707" spans="9:12" x14ac:dyDescent="0.25">
      <c r="I707" s="42" t="s">
        <v>30</v>
      </c>
      <c r="J707" s="42" t="s">
        <v>821</v>
      </c>
      <c r="K707" s="43" t="s">
        <v>1732</v>
      </c>
      <c r="L707" s="40" t="str">
        <f t="shared" si="11"/>
        <v>Fiães</v>
      </c>
    </row>
    <row r="708" spans="9:12" x14ac:dyDescent="0.25">
      <c r="I708" s="42" t="s">
        <v>318</v>
      </c>
      <c r="J708" s="42" t="s">
        <v>196</v>
      </c>
      <c r="K708" s="43" t="s">
        <v>1733</v>
      </c>
      <c r="L708" s="40" t="str">
        <f t="shared" si="11"/>
        <v>Figueira</v>
      </c>
    </row>
    <row r="709" spans="9:12" x14ac:dyDescent="0.25">
      <c r="I709" s="45" t="s">
        <v>30</v>
      </c>
      <c r="J709" s="45" t="s">
        <v>684</v>
      </c>
      <c r="K709" s="46" t="s">
        <v>684</v>
      </c>
      <c r="L709" s="40" t="str">
        <f t="shared" si="11"/>
        <v>Figueira De Castelo Rodrigo</v>
      </c>
    </row>
    <row r="710" spans="9:12" x14ac:dyDescent="0.25">
      <c r="I710" s="42" t="s">
        <v>307</v>
      </c>
      <c r="J710" s="42" t="s">
        <v>770</v>
      </c>
      <c r="K710" s="43" t="s">
        <v>1734</v>
      </c>
      <c r="L710" s="40" t="str">
        <f t="shared" si="11"/>
        <v>Figueira De Lorvão</v>
      </c>
    </row>
    <row r="711" spans="9:12" x14ac:dyDescent="0.25">
      <c r="I711" s="42" t="s">
        <v>167</v>
      </c>
      <c r="J711" s="42" t="s">
        <v>680</v>
      </c>
      <c r="K711" s="43" t="s">
        <v>1735</v>
      </c>
      <c r="L711" s="40" t="str">
        <f t="shared" si="11"/>
        <v>Figueira Dos Cavaleiros</v>
      </c>
    </row>
    <row r="712" spans="9:12" x14ac:dyDescent="0.25">
      <c r="I712" s="42" t="s">
        <v>228</v>
      </c>
      <c r="J712" s="42" t="s">
        <v>364</v>
      </c>
      <c r="K712" s="43" t="s">
        <v>1736</v>
      </c>
      <c r="L712" s="40" t="str">
        <f t="shared" si="11"/>
        <v>Figueira E Barros</v>
      </c>
    </row>
    <row r="713" spans="9:12" x14ac:dyDescent="0.25">
      <c r="I713" s="45" t="s">
        <v>27</v>
      </c>
      <c r="J713" s="45" t="s">
        <v>27</v>
      </c>
      <c r="K713" s="46" t="s">
        <v>1737</v>
      </c>
      <c r="L713" s="40" t="str">
        <f t="shared" si="11"/>
        <v>Figueiredo</v>
      </c>
    </row>
    <row r="714" spans="9:12" x14ac:dyDescent="0.25">
      <c r="I714" s="42" t="s">
        <v>318</v>
      </c>
      <c r="J714" s="42" t="s">
        <v>422</v>
      </c>
      <c r="K714" s="43" t="s">
        <v>1738</v>
      </c>
      <c r="L714" s="40" t="str">
        <f t="shared" si="11"/>
        <v>Figueiredo De Alva</v>
      </c>
    </row>
    <row r="715" spans="9:12" x14ac:dyDescent="0.25">
      <c r="I715" s="45" t="s">
        <v>69</v>
      </c>
      <c r="J715" s="45" t="s">
        <v>762</v>
      </c>
      <c r="K715" s="46" t="s">
        <v>1739</v>
      </c>
      <c r="L715" s="40" t="str">
        <f t="shared" si="11"/>
        <v>Figueiró</v>
      </c>
    </row>
    <row r="716" spans="9:12" x14ac:dyDescent="0.25">
      <c r="I716" s="45" t="s">
        <v>30</v>
      </c>
      <c r="J716" s="45" t="s">
        <v>685</v>
      </c>
      <c r="K716" s="46" t="s">
        <v>1740</v>
      </c>
      <c r="L716" s="40" t="str">
        <f t="shared" si="11"/>
        <v>Figueiró Da Granja</v>
      </c>
    </row>
    <row r="717" spans="9:12" x14ac:dyDescent="0.25">
      <c r="I717" s="42" t="s">
        <v>307</v>
      </c>
      <c r="J717" s="42" t="s">
        <v>814</v>
      </c>
      <c r="K717" s="43" t="s">
        <v>1741</v>
      </c>
      <c r="L717" s="40" t="str">
        <f t="shared" si="11"/>
        <v>Figueiró Do Campo</v>
      </c>
    </row>
    <row r="718" spans="9:12" x14ac:dyDescent="0.25">
      <c r="I718" s="42" t="s">
        <v>91</v>
      </c>
      <c r="J718" s="42" t="s">
        <v>744</v>
      </c>
      <c r="K718" s="43" t="s">
        <v>1742</v>
      </c>
      <c r="L718" s="40" t="str">
        <f t="shared" si="11"/>
        <v>Fiolhoso</v>
      </c>
    </row>
    <row r="719" spans="9:12" x14ac:dyDescent="0.25">
      <c r="I719" s="42" t="s">
        <v>27</v>
      </c>
      <c r="J719" s="42" t="s">
        <v>277</v>
      </c>
      <c r="K719" s="43" t="s">
        <v>1743</v>
      </c>
      <c r="L719" s="40" t="str">
        <f t="shared" si="11"/>
        <v>Fiscal</v>
      </c>
    </row>
    <row r="720" spans="9:12" x14ac:dyDescent="0.25">
      <c r="I720" s="45" t="s">
        <v>30</v>
      </c>
      <c r="J720" s="45" t="s">
        <v>794</v>
      </c>
      <c r="K720" s="46" t="s">
        <v>1744</v>
      </c>
      <c r="L720" s="40" t="str">
        <f t="shared" si="11"/>
        <v>Fóios</v>
      </c>
    </row>
    <row r="721" spans="9:12" x14ac:dyDescent="0.25">
      <c r="I721" s="42" t="s">
        <v>318</v>
      </c>
      <c r="J721" s="42" t="s">
        <v>319</v>
      </c>
      <c r="K721" s="43" t="s">
        <v>1745</v>
      </c>
      <c r="L721" s="40" t="str">
        <f t="shared" si="11"/>
        <v>Folgosa</v>
      </c>
    </row>
    <row r="722" spans="9:12" x14ac:dyDescent="0.25">
      <c r="I722" s="42" t="s">
        <v>69</v>
      </c>
      <c r="J722" s="42" t="s">
        <v>207</v>
      </c>
      <c r="K722" s="43" t="s">
        <v>1745</v>
      </c>
      <c r="L722" s="40" t="str">
        <f t="shared" si="11"/>
        <v>Folgosa</v>
      </c>
    </row>
    <row r="723" spans="9:12" x14ac:dyDescent="0.25">
      <c r="I723" s="42" t="s">
        <v>30</v>
      </c>
      <c r="J723" s="42" t="s">
        <v>695</v>
      </c>
      <c r="K723" s="43" t="s">
        <v>1746</v>
      </c>
      <c r="L723" s="40" t="str">
        <f t="shared" si="11"/>
        <v>Folgosinho</v>
      </c>
    </row>
    <row r="724" spans="9:12" x14ac:dyDescent="0.25">
      <c r="I724" s="45" t="s">
        <v>91</v>
      </c>
      <c r="J724" s="45" t="s">
        <v>91</v>
      </c>
      <c r="K724" s="46" t="s">
        <v>1747</v>
      </c>
      <c r="L724" s="40" t="str">
        <f t="shared" si="11"/>
        <v>Folhadela</v>
      </c>
    </row>
    <row r="725" spans="9:12" x14ac:dyDescent="0.25">
      <c r="I725" s="45" t="s">
        <v>307</v>
      </c>
      <c r="J725" s="45" t="s">
        <v>308</v>
      </c>
      <c r="K725" s="46" t="s">
        <v>1748</v>
      </c>
      <c r="L725" s="40" t="str">
        <f t="shared" si="11"/>
        <v>Folques</v>
      </c>
    </row>
    <row r="726" spans="9:12" x14ac:dyDescent="0.25">
      <c r="I726" s="42" t="s">
        <v>113</v>
      </c>
      <c r="J726" s="42" t="s">
        <v>779</v>
      </c>
      <c r="K726" s="43" t="s">
        <v>1749</v>
      </c>
      <c r="L726" s="40" t="str">
        <f t="shared" si="11"/>
        <v>Fontão</v>
      </c>
    </row>
    <row r="727" spans="9:12" x14ac:dyDescent="0.25">
      <c r="I727" s="45" t="s">
        <v>69</v>
      </c>
      <c r="J727" s="45" t="s">
        <v>225</v>
      </c>
      <c r="K727" s="46" t="s">
        <v>1750</v>
      </c>
      <c r="L727" s="40" t="str">
        <f t="shared" si="11"/>
        <v>Fonte Arcada</v>
      </c>
    </row>
    <row r="728" spans="9:12" x14ac:dyDescent="0.25">
      <c r="I728" s="42" t="s">
        <v>39</v>
      </c>
      <c r="J728" s="42" t="s">
        <v>516</v>
      </c>
      <c r="K728" s="43" t="s">
        <v>1751</v>
      </c>
      <c r="L728" s="40" t="str">
        <f t="shared" si="11"/>
        <v>Fonte Longa</v>
      </c>
    </row>
    <row r="729" spans="9:12" x14ac:dyDescent="0.25">
      <c r="I729" s="45" t="s">
        <v>91</v>
      </c>
      <c r="J729" s="45" t="s">
        <v>776</v>
      </c>
      <c r="K729" s="46" t="s">
        <v>1752</v>
      </c>
      <c r="L729" s="40" t="str">
        <f t="shared" si="11"/>
        <v>Fontelas</v>
      </c>
    </row>
    <row r="730" spans="9:12" x14ac:dyDescent="0.25">
      <c r="I730" s="45" t="s">
        <v>318</v>
      </c>
      <c r="J730" s="45" t="s">
        <v>319</v>
      </c>
      <c r="K730" s="46" t="s">
        <v>1753</v>
      </c>
      <c r="L730" s="40" t="str">
        <f t="shared" si="11"/>
        <v>Fontelo</v>
      </c>
    </row>
    <row r="731" spans="9:12" x14ac:dyDescent="0.25">
      <c r="I731" s="45" t="s">
        <v>91</v>
      </c>
      <c r="J731" s="45" t="s">
        <v>797</v>
      </c>
      <c r="K731" s="46" t="s">
        <v>1754</v>
      </c>
      <c r="L731" s="40" t="str">
        <f t="shared" si="11"/>
        <v>Fontes</v>
      </c>
    </row>
    <row r="732" spans="9:12" x14ac:dyDescent="0.25">
      <c r="I732" s="45" t="s">
        <v>6</v>
      </c>
      <c r="J732" s="45" t="s">
        <v>7</v>
      </c>
      <c r="K732" s="46" t="s">
        <v>1754</v>
      </c>
      <c r="L732" s="40" t="str">
        <f t="shared" si="11"/>
        <v>Fontes</v>
      </c>
    </row>
    <row r="733" spans="9:12" x14ac:dyDescent="0.25">
      <c r="I733" s="42" t="s">
        <v>113</v>
      </c>
      <c r="J733" s="42" t="s">
        <v>255</v>
      </c>
      <c r="K733" s="43" t="s">
        <v>1755</v>
      </c>
      <c r="L733" s="40" t="str">
        <f t="shared" si="11"/>
        <v>Fontoura</v>
      </c>
    </row>
    <row r="734" spans="9:12" x14ac:dyDescent="0.25">
      <c r="I734" s="42" t="s">
        <v>27</v>
      </c>
      <c r="J734" s="42" t="s">
        <v>675</v>
      </c>
      <c r="K734" s="43" t="s">
        <v>1756</v>
      </c>
      <c r="L734" s="40" t="str">
        <f t="shared" si="11"/>
        <v>Forjães</v>
      </c>
    </row>
    <row r="735" spans="9:12" x14ac:dyDescent="0.25">
      <c r="I735" s="42" t="s">
        <v>318</v>
      </c>
      <c r="J735" s="42" t="s">
        <v>849</v>
      </c>
      <c r="K735" s="43" t="s">
        <v>1757</v>
      </c>
      <c r="L735" s="40" t="str">
        <f t="shared" si="11"/>
        <v>Fornelo Do Monte</v>
      </c>
    </row>
    <row r="736" spans="9:12" x14ac:dyDescent="0.25">
      <c r="I736" s="42" t="s">
        <v>27</v>
      </c>
      <c r="J736" s="42" t="s">
        <v>153</v>
      </c>
      <c r="K736" s="43" t="s">
        <v>1758</v>
      </c>
      <c r="L736" s="40" t="str">
        <f t="shared" si="11"/>
        <v>Fornelos</v>
      </c>
    </row>
    <row r="737" spans="9:12" x14ac:dyDescent="0.25">
      <c r="I737" s="45" t="s">
        <v>27</v>
      </c>
      <c r="J737" s="45" t="s">
        <v>164</v>
      </c>
      <c r="K737" s="46" t="s">
        <v>1758</v>
      </c>
      <c r="L737" s="40" t="str">
        <f t="shared" si="11"/>
        <v>Fornelos</v>
      </c>
    </row>
    <row r="738" spans="9:12" x14ac:dyDescent="0.25">
      <c r="I738" s="45" t="s">
        <v>318</v>
      </c>
      <c r="J738" s="45" t="s">
        <v>611</v>
      </c>
      <c r="K738" s="46" t="s">
        <v>1758</v>
      </c>
      <c r="L738" s="40" t="str">
        <f t="shared" si="11"/>
        <v>Fornelos</v>
      </c>
    </row>
    <row r="739" spans="9:12" x14ac:dyDescent="0.25">
      <c r="I739" s="45" t="s">
        <v>113</v>
      </c>
      <c r="J739" s="45" t="s">
        <v>779</v>
      </c>
      <c r="K739" s="46" t="s">
        <v>1759</v>
      </c>
      <c r="L739" s="40" t="str">
        <f t="shared" si="11"/>
        <v>Fornelos E Queijada</v>
      </c>
    </row>
    <row r="740" spans="9:12" x14ac:dyDescent="0.25">
      <c r="I740" s="42" t="s">
        <v>30</v>
      </c>
      <c r="J740" s="42" t="s">
        <v>31</v>
      </c>
      <c r="K740" s="43" t="s">
        <v>1760</v>
      </c>
      <c r="L740" s="40" t="str">
        <f t="shared" si="11"/>
        <v>Forninhos</v>
      </c>
    </row>
    <row r="741" spans="9:12" x14ac:dyDescent="0.25">
      <c r="I741" s="45" t="s">
        <v>30</v>
      </c>
      <c r="J741" s="45" t="s">
        <v>588</v>
      </c>
      <c r="K741" s="46" t="s">
        <v>1761</v>
      </c>
      <c r="L741" s="40" t="str">
        <f t="shared" si="11"/>
        <v>Forno Telheiro</v>
      </c>
    </row>
    <row r="742" spans="9:12" x14ac:dyDescent="0.25">
      <c r="I742" s="42" t="s">
        <v>18</v>
      </c>
      <c r="J742" s="42" t="s">
        <v>796</v>
      </c>
      <c r="K742" s="43" t="s">
        <v>1762</v>
      </c>
      <c r="L742" s="40" t="str">
        <f t="shared" si="11"/>
        <v>Fornos</v>
      </c>
    </row>
    <row r="743" spans="9:12" x14ac:dyDescent="0.25">
      <c r="I743" s="45" t="s">
        <v>18</v>
      </c>
      <c r="J743" s="45" t="s">
        <v>555</v>
      </c>
      <c r="K743" s="46" t="s">
        <v>1762</v>
      </c>
      <c r="L743" s="40" t="str">
        <f t="shared" si="11"/>
        <v>Fornos</v>
      </c>
    </row>
    <row r="744" spans="9:12" x14ac:dyDescent="0.25">
      <c r="I744" s="42" t="s">
        <v>30</v>
      </c>
      <c r="J744" s="42" t="s">
        <v>685</v>
      </c>
      <c r="K744" s="43" t="s">
        <v>685</v>
      </c>
      <c r="L744" s="40" t="str">
        <f t="shared" si="11"/>
        <v>Fornos De Algodres</v>
      </c>
    </row>
    <row r="745" spans="9:12" x14ac:dyDescent="0.25">
      <c r="I745" s="45" t="s">
        <v>318</v>
      </c>
      <c r="J745" s="45" t="s">
        <v>712</v>
      </c>
      <c r="K745" s="46" t="s">
        <v>1763</v>
      </c>
      <c r="L745" s="40" t="str">
        <f t="shared" si="11"/>
        <v>Fornos De Maceira Dão</v>
      </c>
    </row>
    <row r="746" spans="9:12" x14ac:dyDescent="0.25">
      <c r="I746" s="45" t="s">
        <v>91</v>
      </c>
      <c r="J746" s="45" t="s">
        <v>825</v>
      </c>
      <c r="K746" s="46" t="s">
        <v>1764</v>
      </c>
      <c r="L746" s="40" t="str">
        <f t="shared" si="11"/>
        <v>Fornos Do Pinhal</v>
      </c>
    </row>
    <row r="747" spans="9:12" x14ac:dyDescent="0.25">
      <c r="I747" s="45" t="s">
        <v>228</v>
      </c>
      <c r="J747" s="45" t="s">
        <v>780</v>
      </c>
      <c r="K747" s="46" t="s">
        <v>1765</v>
      </c>
      <c r="L747" s="40" t="str">
        <f t="shared" si="11"/>
        <v>Foros De Arrão</v>
      </c>
    </row>
    <row r="748" spans="9:12" x14ac:dyDescent="0.25">
      <c r="I748" s="42" t="s">
        <v>42</v>
      </c>
      <c r="J748" s="42" t="s">
        <v>615</v>
      </c>
      <c r="K748" s="43" t="s">
        <v>1766</v>
      </c>
      <c r="L748" s="40" t="str">
        <f t="shared" si="11"/>
        <v>Foros De Vale De Figueira</v>
      </c>
    </row>
    <row r="749" spans="9:12" x14ac:dyDescent="0.25">
      <c r="I749" s="45" t="s">
        <v>228</v>
      </c>
      <c r="J749" s="45" t="s">
        <v>228</v>
      </c>
      <c r="K749" s="46" t="s">
        <v>1767</v>
      </c>
      <c r="L749" s="40" t="str">
        <f t="shared" si="11"/>
        <v>Fortios</v>
      </c>
    </row>
    <row r="750" spans="9:12" x14ac:dyDescent="0.25">
      <c r="I750" s="42" t="s">
        <v>94</v>
      </c>
      <c r="J750" s="42" t="s">
        <v>440</v>
      </c>
      <c r="K750" s="43" t="s">
        <v>1768</v>
      </c>
      <c r="L750" s="40" t="str">
        <f t="shared" si="11"/>
        <v>Foz Do Arelho</v>
      </c>
    </row>
    <row r="751" spans="9:12" x14ac:dyDescent="0.25">
      <c r="I751" s="42" t="s">
        <v>27</v>
      </c>
      <c r="J751" s="42" t="s">
        <v>291</v>
      </c>
      <c r="K751" s="43" t="s">
        <v>1769</v>
      </c>
      <c r="L751" s="40" t="str">
        <f t="shared" si="11"/>
        <v>Fradelos</v>
      </c>
    </row>
    <row r="752" spans="9:12" x14ac:dyDescent="0.25">
      <c r="I752" s="45" t="s">
        <v>39</v>
      </c>
      <c r="J752" s="45" t="s">
        <v>57</v>
      </c>
      <c r="K752" s="46" t="s">
        <v>1770</v>
      </c>
      <c r="L752" s="40" t="str">
        <f t="shared" si="11"/>
        <v>Fradizela</v>
      </c>
    </row>
    <row r="753" spans="9:12" x14ac:dyDescent="0.25">
      <c r="I753" s="42" t="s">
        <v>318</v>
      </c>
      <c r="J753" s="42" t="s">
        <v>318</v>
      </c>
      <c r="K753" s="43" t="s">
        <v>1771</v>
      </c>
      <c r="L753" s="40" t="str">
        <f t="shared" si="11"/>
        <v>Fragosela</v>
      </c>
    </row>
    <row r="754" spans="9:12" x14ac:dyDescent="0.25">
      <c r="I754" s="45" t="s">
        <v>27</v>
      </c>
      <c r="J754" s="45" t="s">
        <v>153</v>
      </c>
      <c r="K754" s="46" t="s">
        <v>1772</v>
      </c>
      <c r="L754" s="40" t="str">
        <f t="shared" si="11"/>
        <v>Fragoso</v>
      </c>
    </row>
    <row r="755" spans="9:12" x14ac:dyDescent="0.25">
      <c r="I755" s="42" t="s">
        <v>6</v>
      </c>
      <c r="J755" s="42" t="s">
        <v>792</v>
      </c>
      <c r="K755" s="43" t="s">
        <v>1773</v>
      </c>
      <c r="L755" s="40" t="str">
        <f t="shared" si="11"/>
        <v>Fráguas</v>
      </c>
    </row>
    <row r="756" spans="9:12" x14ac:dyDescent="0.25">
      <c r="I756" s="42" t="s">
        <v>39</v>
      </c>
      <c r="J756" s="42" t="s">
        <v>39</v>
      </c>
      <c r="K756" s="43" t="s">
        <v>1774</v>
      </c>
      <c r="L756" s="40" t="str">
        <f t="shared" si="11"/>
        <v>França</v>
      </c>
    </row>
    <row r="757" spans="9:12" x14ac:dyDescent="0.25">
      <c r="I757" s="42" t="s">
        <v>325</v>
      </c>
      <c r="J757" s="42" t="s">
        <v>843</v>
      </c>
      <c r="K757" s="43" t="s">
        <v>1775</v>
      </c>
      <c r="L757" s="40" t="str">
        <f t="shared" si="11"/>
        <v>Fratel</v>
      </c>
    </row>
    <row r="758" spans="9:12" x14ac:dyDescent="0.25">
      <c r="I758" s="45" t="s">
        <v>69</v>
      </c>
      <c r="J758" s="45" t="s">
        <v>762</v>
      </c>
      <c r="K758" s="46" t="s">
        <v>1776</v>
      </c>
      <c r="L758" s="40" t="str">
        <f t="shared" si="11"/>
        <v>Frazão Arreigada</v>
      </c>
    </row>
    <row r="759" spans="9:12" x14ac:dyDescent="0.25">
      <c r="I759" s="42" t="s">
        <v>69</v>
      </c>
      <c r="J759" s="42" t="s">
        <v>762</v>
      </c>
      <c r="K759" s="43" t="s">
        <v>1777</v>
      </c>
      <c r="L759" s="40" t="str">
        <f t="shared" si="11"/>
        <v>Freamunde</v>
      </c>
    </row>
    <row r="760" spans="9:12" x14ac:dyDescent="0.25">
      <c r="I760" s="42" t="s">
        <v>39</v>
      </c>
      <c r="J760" s="42" t="s">
        <v>57</v>
      </c>
      <c r="K760" s="43" t="s">
        <v>1778</v>
      </c>
      <c r="L760" s="40" t="str">
        <f t="shared" si="11"/>
        <v>Frechas</v>
      </c>
    </row>
    <row r="761" spans="9:12" x14ac:dyDescent="0.25">
      <c r="I761" s="45" t="s">
        <v>69</v>
      </c>
      <c r="J761" s="45" t="s">
        <v>136</v>
      </c>
      <c r="K761" s="46" t="s">
        <v>1779</v>
      </c>
      <c r="L761" s="40" t="str">
        <f t="shared" si="11"/>
        <v>Fregim</v>
      </c>
    </row>
    <row r="762" spans="9:12" x14ac:dyDescent="0.25">
      <c r="I762" s="42" t="s">
        <v>30</v>
      </c>
      <c r="J762" s="42" t="s">
        <v>188</v>
      </c>
      <c r="K762" s="43" t="s">
        <v>1780</v>
      </c>
      <c r="L762" s="40" t="str">
        <f t="shared" si="11"/>
        <v>Freineda</v>
      </c>
    </row>
    <row r="763" spans="9:12" x14ac:dyDescent="0.25">
      <c r="I763" s="42" t="s">
        <v>127</v>
      </c>
      <c r="J763" s="42" t="s">
        <v>491</v>
      </c>
      <c r="K763" s="43" t="s">
        <v>1783</v>
      </c>
      <c r="L763" s="40" t="str">
        <f t="shared" si="11"/>
        <v>Freiria</v>
      </c>
    </row>
    <row r="764" spans="9:12" x14ac:dyDescent="0.25">
      <c r="I764" s="42" t="s">
        <v>27</v>
      </c>
      <c r="J764" s="42" t="s">
        <v>844</v>
      </c>
      <c r="K764" s="43" t="s">
        <v>1784</v>
      </c>
      <c r="L764" s="40" t="str">
        <f t="shared" si="11"/>
        <v>Freiriz</v>
      </c>
    </row>
    <row r="765" spans="9:12" x14ac:dyDescent="0.25">
      <c r="I765" s="45" t="s">
        <v>30</v>
      </c>
      <c r="J765" s="45" t="s">
        <v>382</v>
      </c>
      <c r="K765" s="46" t="s">
        <v>1785</v>
      </c>
      <c r="L765" s="40" t="str">
        <f t="shared" si="11"/>
        <v>Freixedas</v>
      </c>
    </row>
    <row r="766" spans="9:12" x14ac:dyDescent="0.25">
      <c r="I766" s="45" t="s">
        <v>113</v>
      </c>
      <c r="J766" s="45" t="s">
        <v>113</v>
      </c>
      <c r="K766" s="46" t="s">
        <v>1786</v>
      </c>
      <c r="L766" s="40" t="str">
        <f t="shared" si="11"/>
        <v>Freixieiro De Soutelo</v>
      </c>
    </row>
    <row r="767" spans="9:12" x14ac:dyDescent="0.25">
      <c r="I767" s="45" t="s">
        <v>39</v>
      </c>
      <c r="J767" s="45" t="s">
        <v>833</v>
      </c>
      <c r="K767" s="46" t="s">
        <v>1787</v>
      </c>
      <c r="L767" s="40" t="str">
        <f t="shared" si="11"/>
        <v>Freixiel</v>
      </c>
    </row>
    <row r="768" spans="9:12" x14ac:dyDescent="0.25">
      <c r="I768" s="42" t="s">
        <v>318</v>
      </c>
      <c r="J768" s="42" t="s">
        <v>712</v>
      </c>
      <c r="K768" s="43" t="s">
        <v>1788</v>
      </c>
      <c r="L768" s="40" t="str">
        <f t="shared" si="11"/>
        <v>Freixiosa</v>
      </c>
    </row>
    <row r="769" spans="9:12" x14ac:dyDescent="0.25">
      <c r="I769" s="45" t="s">
        <v>30</v>
      </c>
      <c r="J769" s="45" t="s">
        <v>188</v>
      </c>
      <c r="K769" s="46" t="s">
        <v>1789</v>
      </c>
      <c r="L769" s="40" t="str">
        <f t="shared" si="11"/>
        <v>Freixo</v>
      </c>
    </row>
    <row r="770" spans="9:12" x14ac:dyDescent="0.25">
      <c r="I770" s="45" t="s">
        <v>30</v>
      </c>
      <c r="J770" s="45" t="s">
        <v>838</v>
      </c>
      <c r="K770" s="46" t="s">
        <v>1790</v>
      </c>
      <c r="L770" s="40" t="str">
        <f t="shared" ref="L770:L833" si="12">PROPER((LOWER(K770)))</f>
        <v>Freixo De Numão</v>
      </c>
    </row>
    <row r="771" spans="9:12" x14ac:dyDescent="0.25">
      <c r="I771" s="42" t="s">
        <v>69</v>
      </c>
      <c r="J771" s="42" t="s">
        <v>379</v>
      </c>
      <c r="K771" s="43" t="s">
        <v>1791</v>
      </c>
      <c r="L771" s="40" t="str">
        <f t="shared" si="12"/>
        <v>Frende</v>
      </c>
    </row>
    <row r="772" spans="9:12" x14ac:dyDescent="0.25">
      <c r="I772" s="45" t="s">
        <v>69</v>
      </c>
      <c r="J772" s="45" t="s">
        <v>144</v>
      </c>
      <c r="K772" s="46" t="s">
        <v>1792</v>
      </c>
      <c r="L772" s="40" t="str">
        <f t="shared" si="12"/>
        <v>Friande</v>
      </c>
    </row>
    <row r="773" spans="9:12" x14ac:dyDescent="0.25">
      <c r="I773" s="45" t="s">
        <v>113</v>
      </c>
      <c r="J773" s="45" t="s">
        <v>779</v>
      </c>
      <c r="K773" s="46" t="s">
        <v>1793</v>
      </c>
      <c r="L773" s="40" t="str">
        <f t="shared" si="12"/>
        <v>Friastelas</v>
      </c>
    </row>
    <row r="774" spans="9:12" x14ac:dyDescent="0.25">
      <c r="I774" s="42" t="s">
        <v>69</v>
      </c>
      <c r="J774" s="42" t="s">
        <v>136</v>
      </c>
      <c r="K774" s="43" t="s">
        <v>1794</v>
      </c>
      <c r="L774" s="40" t="str">
        <f t="shared" si="12"/>
        <v>Fridão</v>
      </c>
    </row>
    <row r="775" spans="9:12" x14ac:dyDescent="0.25">
      <c r="I775" s="45" t="s">
        <v>113</v>
      </c>
      <c r="J775" s="45" t="s">
        <v>255</v>
      </c>
      <c r="K775" s="46" t="s">
        <v>1797</v>
      </c>
      <c r="L775" s="40" t="str">
        <f t="shared" si="12"/>
        <v>Friestas</v>
      </c>
    </row>
    <row r="776" spans="9:12" x14ac:dyDescent="0.25">
      <c r="I776" s="42" t="s">
        <v>91</v>
      </c>
      <c r="J776" s="42" t="s">
        <v>825</v>
      </c>
      <c r="K776" s="43" t="s">
        <v>1800</v>
      </c>
      <c r="L776" s="40" t="str">
        <f t="shared" si="12"/>
        <v>Friões</v>
      </c>
    </row>
    <row r="777" spans="9:12" x14ac:dyDescent="0.25">
      <c r="I777" s="45" t="s">
        <v>228</v>
      </c>
      <c r="J777" s="45" t="s">
        <v>689</v>
      </c>
      <c r="K777" s="46" t="s">
        <v>689</v>
      </c>
      <c r="L777" s="40" t="str">
        <f t="shared" si="12"/>
        <v>Fronteira</v>
      </c>
    </row>
    <row r="778" spans="9:12" x14ac:dyDescent="0.25">
      <c r="I778" s="45" t="s">
        <v>325</v>
      </c>
      <c r="J778" s="45" t="s">
        <v>830</v>
      </c>
      <c r="K778" s="46" t="s">
        <v>1801</v>
      </c>
      <c r="L778" s="40" t="str">
        <f t="shared" si="12"/>
        <v>Fundada</v>
      </c>
    </row>
    <row r="779" spans="9:12" x14ac:dyDescent="0.25">
      <c r="I779" s="45" t="s">
        <v>307</v>
      </c>
      <c r="J779" s="45" t="s">
        <v>623</v>
      </c>
      <c r="K779" s="46" t="s">
        <v>1802</v>
      </c>
      <c r="L779" s="40" t="str">
        <f t="shared" si="12"/>
        <v>Furadouro</v>
      </c>
    </row>
    <row r="780" spans="9:12" x14ac:dyDescent="0.25">
      <c r="I780" s="42" t="s">
        <v>94</v>
      </c>
      <c r="J780" s="42" t="s">
        <v>749</v>
      </c>
      <c r="K780" s="43" t="s">
        <v>1803</v>
      </c>
      <c r="L780" s="40" t="str">
        <f t="shared" si="12"/>
        <v>Gaeiras</v>
      </c>
    </row>
    <row r="781" spans="9:12" x14ac:dyDescent="0.25">
      <c r="I781" s="45" t="s">
        <v>18</v>
      </c>
      <c r="J781" s="45" t="s">
        <v>823</v>
      </c>
      <c r="K781" s="46" t="s">
        <v>1804</v>
      </c>
      <c r="L781" s="40" t="str">
        <f t="shared" si="12"/>
        <v>Gafanha Da Boa Hora</v>
      </c>
    </row>
    <row r="782" spans="9:12" x14ac:dyDescent="0.25">
      <c r="I782" s="42" t="s">
        <v>18</v>
      </c>
      <c r="J782" s="42" t="s">
        <v>699</v>
      </c>
      <c r="K782" s="43" t="s">
        <v>1805</v>
      </c>
      <c r="L782" s="40" t="str">
        <f t="shared" si="12"/>
        <v>Gafanha Da Encarnação</v>
      </c>
    </row>
    <row r="783" spans="9:12" x14ac:dyDescent="0.25">
      <c r="I783" s="45" t="s">
        <v>18</v>
      </c>
      <c r="J783" s="45" t="s">
        <v>699</v>
      </c>
      <c r="K783" s="46" t="s">
        <v>1806</v>
      </c>
      <c r="L783" s="40" t="str">
        <f t="shared" si="12"/>
        <v>Gafanha Da Nazaré</v>
      </c>
    </row>
    <row r="784" spans="9:12" x14ac:dyDescent="0.25">
      <c r="I784" s="42" t="s">
        <v>18</v>
      </c>
      <c r="J784" s="42" t="s">
        <v>699</v>
      </c>
      <c r="K784" s="43" t="s">
        <v>1807</v>
      </c>
      <c r="L784" s="40" t="str">
        <f t="shared" si="12"/>
        <v>Gafanha Do Carmo</v>
      </c>
    </row>
    <row r="785" spans="9:12" x14ac:dyDescent="0.25">
      <c r="I785" s="42" t="s">
        <v>228</v>
      </c>
      <c r="J785" s="42" t="s">
        <v>645</v>
      </c>
      <c r="K785" s="43" t="s">
        <v>1808</v>
      </c>
      <c r="L785" s="40" t="str">
        <f t="shared" si="12"/>
        <v>Gáfete</v>
      </c>
    </row>
    <row r="786" spans="9:12" x14ac:dyDescent="0.25">
      <c r="I786" s="45" t="s">
        <v>27</v>
      </c>
      <c r="J786" s="45" t="s">
        <v>784</v>
      </c>
      <c r="K786" s="46" t="s">
        <v>1809</v>
      </c>
      <c r="L786" s="40" t="str">
        <f t="shared" si="12"/>
        <v>Galegos</v>
      </c>
    </row>
    <row r="787" spans="9:12" x14ac:dyDescent="0.25">
      <c r="I787" s="42" t="s">
        <v>69</v>
      </c>
      <c r="J787" s="42" t="s">
        <v>225</v>
      </c>
      <c r="K787" s="43" t="s">
        <v>1809</v>
      </c>
      <c r="L787" s="40" t="str">
        <f t="shared" si="12"/>
        <v>Galegos</v>
      </c>
    </row>
    <row r="788" spans="9:12" x14ac:dyDescent="0.25">
      <c r="I788" s="45" t="s">
        <v>27</v>
      </c>
      <c r="J788" s="45" t="s">
        <v>153</v>
      </c>
      <c r="K788" s="46" t="s">
        <v>1810</v>
      </c>
      <c r="L788" s="40" t="str">
        <f t="shared" si="12"/>
        <v>Galegos (Santa Maria)</v>
      </c>
    </row>
    <row r="789" spans="9:12" x14ac:dyDescent="0.25">
      <c r="I789" s="42" t="s">
        <v>27</v>
      </c>
      <c r="J789" s="42" t="s">
        <v>153</v>
      </c>
      <c r="K789" s="43" t="s">
        <v>1811</v>
      </c>
      <c r="L789" s="40" t="str">
        <f t="shared" si="12"/>
        <v>Galegos (São Martinho)</v>
      </c>
    </row>
    <row r="790" spans="9:12" x14ac:dyDescent="0.25">
      <c r="I790" s="45" t="s">
        <v>228</v>
      </c>
      <c r="J790" s="45" t="s">
        <v>780</v>
      </c>
      <c r="K790" s="46" t="s">
        <v>1812</v>
      </c>
      <c r="L790" s="40" t="str">
        <f t="shared" si="12"/>
        <v>Galveias</v>
      </c>
    </row>
    <row r="791" spans="9:12" x14ac:dyDescent="0.25">
      <c r="I791" s="42" t="s">
        <v>72</v>
      </c>
      <c r="J791" s="42" t="s">
        <v>72</v>
      </c>
      <c r="K791" s="43" t="s">
        <v>1813</v>
      </c>
      <c r="L791" s="40" t="str">
        <f t="shared" si="12"/>
        <v>Gâmbia-Pontes-Alto Da Guerra</v>
      </c>
    </row>
    <row r="792" spans="9:12" x14ac:dyDescent="0.25">
      <c r="I792" s="45" t="s">
        <v>6</v>
      </c>
      <c r="J792" s="45" t="s">
        <v>6</v>
      </c>
      <c r="K792" s="46" t="s">
        <v>1814</v>
      </c>
      <c r="L792" s="40" t="str">
        <f t="shared" si="12"/>
        <v>Gançaria</v>
      </c>
    </row>
    <row r="793" spans="9:12" x14ac:dyDescent="0.25">
      <c r="I793" s="45" t="s">
        <v>307</v>
      </c>
      <c r="J793" s="45" t="s">
        <v>389</v>
      </c>
      <c r="K793" s="46" t="s">
        <v>1815</v>
      </c>
      <c r="L793" s="40" t="str">
        <f t="shared" si="12"/>
        <v>Gândaras</v>
      </c>
    </row>
    <row r="794" spans="9:12" x14ac:dyDescent="0.25">
      <c r="I794" s="42" t="s">
        <v>113</v>
      </c>
      <c r="J794" s="42" t="s">
        <v>779</v>
      </c>
      <c r="K794" s="43" t="s">
        <v>1818</v>
      </c>
      <c r="L794" s="40" t="str">
        <f t="shared" si="12"/>
        <v>Gandra</v>
      </c>
    </row>
    <row r="795" spans="9:12" x14ac:dyDescent="0.25">
      <c r="I795" s="42" t="s">
        <v>69</v>
      </c>
      <c r="J795" s="42" t="s">
        <v>766</v>
      </c>
      <c r="K795" s="43" t="s">
        <v>1818</v>
      </c>
      <c r="L795" s="40" t="str">
        <f t="shared" si="12"/>
        <v>Gandra</v>
      </c>
    </row>
    <row r="796" spans="9:12" x14ac:dyDescent="0.25">
      <c r="I796" s="42" t="s">
        <v>113</v>
      </c>
      <c r="J796" s="42" t="s">
        <v>255</v>
      </c>
      <c r="K796" s="43" t="s">
        <v>1823</v>
      </c>
      <c r="L796" s="40" t="str">
        <f t="shared" si="12"/>
        <v>Ganfei</v>
      </c>
    </row>
    <row r="797" spans="9:12" x14ac:dyDescent="0.25">
      <c r="I797" s="42" t="s">
        <v>27</v>
      </c>
      <c r="J797" s="42" t="s">
        <v>784</v>
      </c>
      <c r="K797" s="43" t="s">
        <v>1824</v>
      </c>
      <c r="L797" s="40" t="str">
        <f t="shared" si="12"/>
        <v>Garfe</v>
      </c>
    </row>
    <row r="798" spans="9:12" x14ac:dyDescent="0.25">
      <c r="I798" s="42" t="s">
        <v>113</v>
      </c>
      <c r="J798" s="42" t="s">
        <v>721</v>
      </c>
      <c r="K798" s="43" t="s">
        <v>1825</v>
      </c>
      <c r="L798" s="40" t="str">
        <f t="shared" si="12"/>
        <v>Gave</v>
      </c>
    </row>
    <row r="799" spans="9:12" x14ac:dyDescent="0.25">
      <c r="I799" s="45" t="s">
        <v>27</v>
      </c>
      <c r="J799" s="45" t="s">
        <v>291</v>
      </c>
      <c r="K799" s="46" t="s">
        <v>691</v>
      </c>
      <c r="L799" s="40" t="str">
        <f t="shared" si="12"/>
        <v>Gavião</v>
      </c>
    </row>
    <row r="800" spans="9:12" x14ac:dyDescent="0.25">
      <c r="I800" s="42" t="s">
        <v>113</v>
      </c>
      <c r="J800" s="42" t="s">
        <v>248</v>
      </c>
      <c r="K800" s="43" t="s">
        <v>1826</v>
      </c>
      <c r="L800" s="40" t="str">
        <f t="shared" si="12"/>
        <v>Gavieira</v>
      </c>
    </row>
    <row r="801" spans="9:12" x14ac:dyDescent="0.25">
      <c r="I801" s="45" t="s">
        <v>27</v>
      </c>
      <c r="J801" s="45" t="s">
        <v>844</v>
      </c>
      <c r="K801" s="46" t="s">
        <v>1827</v>
      </c>
      <c r="L801" s="40" t="str">
        <f t="shared" si="12"/>
        <v>Gême</v>
      </c>
    </row>
    <row r="802" spans="9:12" x14ac:dyDescent="0.25">
      <c r="I802" s="45" t="s">
        <v>27</v>
      </c>
      <c r="J802" s="45" t="s">
        <v>675</v>
      </c>
      <c r="K802" s="46" t="s">
        <v>1828</v>
      </c>
      <c r="L802" s="40" t="str">
        <f t="shared" si="12"/>
        <v>Gemeses</v>
      </c>
    </row>
    <row r="803" spans="9:12" x14ac:dyDescent="0.25">
      <c r="I803" s="45" t="s">
        <v>113</v>
      </c>
      <c r="J803" s="45" t="s">
        <v>779</v>
      </c>
      <c r="K803" s="46" t="s">
        <v>1829</v>
      </c>
      <c r="L803" s="40" t="str">
        <f t="shared" si="12"/>
        <v>Gemieira</v>
      </c>
    </row>
    <row r="804" spans="9:12" x14ac:dyDescent="0.25">
      <c r="I804" s="42" t="s">
        <v>39</v>
      </c>
      <c r="J804" s="42" t="s">
        <v>727</v>
      </c>
      <c r="K804" s="43" t="s">
        <v>1830</v>
      </c>
      <c r="L804" s="40" t="str">
        <f t="shared" si="12"/>
        <v>Genísio</v>
      </c>
    </row>
    <row r="805" spans="9:12" x14ac:dyDescent="0.25">
      <c r="I805" s="45" t="s">
        <v>27</v>
      </c>
      <c r="J805" s="45" t="s">
        <v>784</v>
      </c>
      <c r="K805" s="46" t="s">
        <v>1831</v>
      </c>
      <c r="L805" s="40" t="str">
        <f t="shared" si="12"/>
        <v>Geraz Do Minho</v>
      </c>
    </row>
    <row r="806" spans="9:12" x14ac:dyDescent="0.25">
      <c r="I806" s="42" t="s">
        <v>318</v>
      </c>
      <c r="J806" s="42" t="s">
        <v>771</v>
      </c>
      <c r="K806" s="43" t="s">
        <v>1832</v>
      </c>
      <c r="L806" s="40" t="str">
        <f t="shared" si="12"/>
        <v>Germil</v>
      </c>
    </row>
    <row r="807" spans="9:12" x14ac:dyDescent="0.25">
      <c r="I807" s="45" t="s">
        <v>69</v>
      </c>
      <c r="J807" s="45" t="s">
        <v>379</v>
      </c>
      <c r="K807" s="46" t="s">
        <v>1833</v>
      </c>
      <c r="L807" s="40" t="str">
        <f t="shared" si="12"/>
        <v>Gestaçô</v>
      </c>
    </row>
    <row r="808" spans="9:12" x14ac:dyDescent="0.25">
      <c r="I808" s="45" t="s">
        <v>69</v>
      </c>
      <c r="J808" s="45" t="s">
        <v>832</v>
      </c>
      <c r="K808" s="46" t="s">
        <v>1834</v>
      </c>
      <c r="L808" s="40" t="str">
        <f t="shared" si="12"/>
        <v>Gião</v>
      </c>
    </row>
    <row r="809" spans="9:12" x14ac:dyDescent="0.25">
      <c r="I809" s="42" t="s">
        <v>27</v>
      </c>
      <c r="J809" s="42" t="s">
        <v>153</v>
      </c>
      <c r="K809" s="43" t="s">
        <v>1835</v>
      </c>
      <c r="L809" s="40" t="str">
        <f t="shared" si="12"/>
        <v>Gilmonde</v>
      </c>
    </row>
    <row r="810" spans="9:12" x14ac:dyDescent="0.25">
      <c r="I810" s="45" t="s">
        <v>39</v>
      </c>
      <c r="J810" s="45" t="s">
        <v>39</v>
      </c>
      <c r="K810" s="46" t="s">
        <v>1836</v>
      </c>
      <c r="L810" s="40" t="str">
        <f t="shared" si="12"/>
        <v>Gimonde</v>
      </c>
    </row>
    <row r="811" spans="9:12" x14ac:dyDescent="0.25">
      <c r="I811" s="42" t="s">
        <v>60</v>
      </c>
      <c r="J811" s="42" t="s">
        <v>116</v>
      </c>
      <c r="K811" s="43" t="s">
        <v>1837</v>
      </c>
      <c r="L811" s="40" t="str">
        <f t="shared" si="12"/>
        <v>Giões</v>
      </c>
    </row>
    <row r="812" spans="9:12" x14ac:dyDescent="0.25">
      <c r="I812" s="45" t="s">
        <v>30</v>
      </c>
      <c r="J812" s="45" t="s">
        <v>376</v>
      </c>
      <c r="K812" s="46" t="s">
        <v>1838</v>
      </c>
      <c r="L812" s="40" t="str">
        <f t="shared" si="12"/>
        <v>Girabolhos</v>
      </c>
    </row>
    <row r="813" spans="9:12" x14ac:dyDescent="0.25">
      <c r="I813" s="42" t="s">
        <v>42</v>
      </c>
      <c r="J813" s="42" t="s">
        <v>604</v>
      </c>
      <c r="K813" s="43" t="s">
        <v>1839</v>
      </c>
      <c r="L813" s="40" t="str">
        <f t="shared" si="12"/>
        <v>Glória</v>
      </c>
    </row>
    <row r="814" spans="9:12" x14ac:dyDescent="0.25">
      <c r="I814" s="45" t="s">
        <v>27</v>
      </c>
      <c r="J814" s="45" t="s">
        <v>277</v>
      </c>
      <c r="K814" s="46" t="s">
        <v>1840</v>
      </c>
      <c r="L814" s="40" t="str">
        <f t="shared" si="12"/>
        <v>Goães</v>
      </c>
    </row>
    <row r="815" spans="9:12" x14ac:dyDescent="0.25">
      <c r="I815" s="42" t="s">
        <v>307</v>
      </c>
      <c r="J815" s="42" t="s">
        <v>692</v>
      </c>
      <c r="K815" s="43" t="s">
        <v>692</v>
      </c>
      <c r="L815" s="40" t="str">
        <f t="shared" si="12"/>
        <v>Góis</v>
      </c>
    </row>
    <row r="816" spans="9:12" x14ac:dyDescent="0.25">
      <c r="I816" s="42" t="s">
        <v>27</v>
      </c>
      <c r="J816" s="42" t="s">
        <v>164</v>
      </c>
      <c r="K816" s="43" t="s">
        <v>1841</v>
      </c>
      <c r="L816" s="40" t="str">
        <f t="shared" si="12"/>
        <v>Golães</v>
      </c>
    </row>
    <row r="817" spans="9:12" x14ac:dyDescent="0.25">
      <c r="I817" s="45" t="s">
        <v>6</v>
      </c>
      <c r="J817" s="45" t="s">
        <v>693</v>
      </c>
      <c r="K817" s="46" t="s">
        <v>693</v>
      </c>
      <c r="L817" s="40" t="str">
        <f t="shared" si="12"/>
        <v>Golegã</v>
      </c>
    </row>
    <row r="818" spans="9:12" x14ac:dyDescent="0.25">
      <c r="I818" s="45" t="s">
        <v>94</v>
      </c>
      <c r="J818" s="45" t="s">
        <v>409</v>
      </c>
      <c r="K818" s="46" t="s">
        <v>1842</v>
      </c>
      <c r="L818" s="40" t="str">
        <f t="shared" si="12"/>
        <v>Golpilheira</v>
      </c>
    </row>
    <row r="819" spans="9:12" x14ac:dyDescent="0.25">
      <c r="I819" s="42" t="s">
        <v>27</v>
      </c>
      <c r="J819" s="42" t="s">
        <v>175</v>
      </c>
      <c r="K819" s="43" t="s">
        <v>1843</v>
      </c>
      <c r="L819" s="40" t="str">
        <f t="shared" si="12"/>
        <v>Gonça</v>
      </c>
    </row>
    <row r="820" spans="9:12" x14ac:dyDescent="0.25">
      <c r="I820" s="42" t="s">
        <v>30</v>
      </c>
      <c r="J820" s="42" t="s">
        <v>30</v>
      </c>
      <c r="K820" s="43" t="s">
        <v>1844</v>
      </c>
      <c r="L820" s="40" t="str">
        <f t="shared" si="12"/>
        <v>Gonçalo</v>
      </c>
    </row>
    <row r="821" spans="9:12" x14ac:dyDescent="0.25">
      <c r="I821" s="42" t="s">
        <v>30</v>
      </c>
      <c r="J821" s="42" t="s">
        <v>30</v>
      </c>
      <c r="K821" s="43" t="s">
        <v>1847</v>
      </c>
      <c r="L821" s="40" t="str">
        <f t="shared" si="12"/>
        <v>Gonçalo Bocas</v>
      </c>
    </row>
    <row r="822" spans="9:12" x14ac:dyDescent="0.25">
      <c r="I822" s="45" t="s">
        <v>69</v>
      </c>
      <c r="J822" s="45" t="s">
        <v>136</v>
      </c>
      <c r="K822" s="46" t="s">
        <v>1848</v>
      </c>
      <c r="L822" s="40" t="str">
        <f t="shared" si="12"/>
        <v>Gondar</v>
      </c>
    </row>
    <row r="823" spans="9:12" x14ac:dyDescent="0.25">
      <c r="I823" s="45" t="s">
        <v>27</v>
      </c>
      <c r="J823" s="45" t="s">
        <v>175</v>
      </c>
      <c r="K823" s="46" t="s">
        <v>1848</v>
      </c>
      <c r="L823" s="40" t="str">
        <f t="shared" si="12"/>
        <v>Gondar</v>
      </c>
    </row>
    <row r="824" spans="9:12" x14ac:dyDescent="0.25">
      <c r="I824" s="42" t="s">
        <v>113</v>
      </c>
      <c r="J824" s="42" t="s">
        <v>836</v>
      </c>
      <c r="K824" s="43" t="s">
        <v>1851</v>
      </c>
      <c r="L824" s="40" t="str">
        <f t="shared" si="12"/>
        <v>Gondarém</v>
      </c>
    </row>
    <row r="825" spans="9:12" x14ac:dyDescent="0.25">
      <c r="I825" s="42" t="s">
        <v>39</v>
      </c>
      <c r="J825" s="42" t="s">
        <v>39</v>
      </c>
      <c r="K825" s="43" t="s">
        <v>1852</v>
      </c>
      <c r="L825" s="40" t="str">
        <f t="shared" si="12"/>
        <v>Gondesende</v>
      </c>
    </row>
    <row r="826" spans="9:12" x14ac:dyDescent="0.25">
      <c r="I826" s="42" t="s">
        <v>27</v>
      </c>
      <c r="J826" s="42" t="s">
        <v>820</v>
      </c>
      <c r="K826" s="43" t="s">
        <v>1855</v>
      </c>
      <c r="L826" s="40" t="str">
        <f t="shared" si="12"/>
        <v>Gondoriz</v>
      </c>
    </row>
    <row r="827" spans="9:12" x14ac:dyDescent="0.25">
      <c r="I827" s="45" t="s">
        <v>113</v>
      </c>
      <c r="J827" s="45" t="s">
        <v>248</v>
      </c>
      <c r="K827" s="46" t="s">
        <v>1855</v>
      </c>
      <c r="L827" s="40" t="str">
        <f t="shared" si="12"/>
        <v>Gondoriz</v>
      </c>
    </row>
    <row r="828" spans="9:12" x14ac:dyDescent="0.25">
      <c r="I828" s="42" t="s">
        <v>113</v>
      </c>
      <c r="J828" s="42" t="s">
        <v>779</v>
      </c>
      <c r="K828" s="43" t="s">
        <v>1858</v>
      </c>
      <c r="L828" s="40" t="str">
        <f t="shared" si="12"/>
        <v>Gondufe</v>
      </c>
    </row>
    <row r="829" spans="9:12" x14ac:dyDescent="0.25">
      <c r="I829" s="42" t="s">
        <v>318</v>
      </c>
      <c r="J829" s="42" t="s">
        <v>570</v>
      </c>
      <c r="K829" s="43" t="s">
        <v>1859</v>
      </c>
      <c r="L829" s="40" t="str">
        <f t="shared" si="12"/>
        <v>Gosende</v>
      </c>
    </row>
    <row r="830" spans="9:12" x14ac:dyDescent="0.25">
      <c r="I830" s="45" t="s">
        <v>39</v>
      </c>
      <c r="J830" s="45" t="s">
        <v>39</v>
      </c>
      <c r="K830" s="46" t="s">
        <v>1860</v>
      </c>
      <c r="L830" s="40" t="str">
        <f t="shared" si="12"/>
        <v>Gostei</v>
      </c>
    </row>
    <row r="831" spans="9:12" x14ac:dyDescent="0.25">
      <c r="I831" s="42" t="s">
        <v>30</v>
      </c>
      <c r="J831" s="42" t="s">
        <v>695</v>
      </c>
      <c r="K831" s="43" t="s">
        <v>695</v>
      </c>
      <c r="L831" s="40" t="str">
        <f t="shared" si="12"/>
        <v>Gouveia</v>
      </c>
    </row>
    <row r="832" spans="9:12" x14ac:dyDescent="0.25">
      <c r="I832" s="42" t="s">
        <v>69</v>
      </c>
      <c r="J832" s="42" t="s">
        <v>136</v>
      </c>
      <c r="K832" s="43" t="s">
        <v>1861</v>
      </c>
      <c r="L832" s="40" t="str">
        <f t="shared" si="12"/>
        <v>Gouveia (São Simão)</v>
      </c>
    </row>
    <row r="833" spans="9:12" x14ac:dyDescent="0.25">
      <c r="I833" s="42" t="s">
        <v>91</v>
      </c>
      <c r="J833" s="42" t="s">
        <v>793</v>
      </c>
      <c r="K833" s="43" t="s">
        <v>1862</v>
      </c>
      <c r="L833" s="40" t="str">
        <f t="shared" si="12"/>
        <v>Gouvinhas</v>
      </c>
    </row>
    <row r="834" spans="9:12" x14ac:dyDescent="0.25">
      <c r="I834" s="42" t="s">
        <v>69</v>
      </c>
      <c r="J834" s="42" t="s">
        <v>379</v>
      </c>
      <c r="K834" s="43" t="s">
        <v>1863</v>
      </c>
      <c r="L834" s="40" t="str">
        <f t="shared" ref="L834:L897" si="13">PROPER((LOWER(K834)))</f>
        <v>Gove</v>
      </c>
    </row>
    <row r="835" spans="9:12" x14ac:dyDescent="0.25">
      <c r="I835" s="45" t="s">
        <v>94</v>
      </c>
      <c r="J835" s="45" t="s">
        <v>769</v>
      </c>
      <c r="K835" s="46" t="s">
        <v>1864</v>
      </c>
      <c r="L835" s="40" t="str">
        <f t="shared" si="13"/>
        <v>Graça</v>
      </c>
    </row>
    <row r="836" spans="9:12" x14ac:dyDescent="0.25">
      <c r="I836" s="45" t="s">
        <v>91</v>
      </c>
      <c r="J836" s="45" t="s">
        <v>737</v>
      </c>
      <c r="K836" s="46" t="s">
        <v>1865</v>
      </c>
      <c r="L836" s="40" t="str">
        <f t="shared" si="13"/>
        <v>Gralhas</v>
      </c>
    </row>
    <row r="837" spans="9:12" x14ac:dyDescent="0.25">
      <c r="I837" s="45" t="s">
        <v>30</v>
      </c>
      <c r="J837" s="45" t="s">
        <v>821</v>
      </c>
      <c r="K837" s="46" t="s">
        <v>1866</v>
      </c>
      <c r="L837" s="40" t="str">
        <f t="shared" si="13"/>
        <v>Granja</v>
      </c>
    </row>
    <row r="838" spans="9:12" x14ac:dyDescent="0.25">
      <c r="I838" s="45" t="s">
        <v>42</v>
      </c>
      <c r="J838" s="45" t="s">
        <v>743</v>
      </c>
      <c r="K838" s="46" t="s">
        <v>1866</v>
      </c>
      <c r="L838" s="40" t="str">
        <f t="shared" si="13"/>
        <v>Granja</v>
      </c>
    </row>
    <row r="839" spans="9:12" x14ac:dyDescent="0.25">
      <c r="I839" s="45" t="s">
        <v>318</v>
      </c>
      <c r="J839" s="45" t="s">
        <v>817</v>
      </c>
      <c r="K839" s="46" t="s">
        <v>1867</v>
      </c>
      <c r="L839" s="40" t="str">
        <f t="shared" si="13"/>
        <v>Granja Do Tedo</v>
      </c>
    </row>
    <row r="840" spans="9:12" x14ac:dyDescent="0.25">
      <c r="I840" s="45" t="s">
        <v>307</v>
      </c>
      <c r="J840" s="45" t="s">
        <v>814</v>
      </c>
      <c r="K840" s="46" t="s">
        <v>1868</v>
      </c>
      <c r="L840" s="40" t="str">
        <f t="shared" si="13"/>
        <v>Granja Do Ulmeiro</v>
      </c>
    </row>
    <row r="841" spans="9:12" x14ac:dyDescent="0.25">
      <c r="I841" s="42" t="s">
        <v>318</v>
      </c>
      <c r="J841" s="42" t="s">
        <v>806</v>
      </c>
      <c r="K841" s="43" t="s">
        <v>1869</v>
      </c>
      <c r="L841" s="40" t="str">
        <f t="shared" si="13"/>
        <v>Granjal</v>
      </c>
    </row>
    <row r="842" spans="9:12" x14ac:dyDescent="0.25">
      <c r="I842" s="45" t="s">
        <v>39</v>
      </c>
      <c r="J842" s="45" t="s">
        <v>50</v>
      </c>
      <c r="K842" s="46" t="s">
        <v>1870</v>
      </c>
      <c r="L842" s="40" t="str">
        <f t="shared" si="13"/>
        <v>Grijó</v>
      </c>
    </row>
    <row r="843" spans="9:12" x14ac:dyDescent="0.25">
      <c r="I843" s="42" t="s">
        <v>39</v>
      </c>
      <c r="J843" s="42" t="s">
        <v>39</v>
      </c>
      <c r="K843" s="43" t="s">
        <v>1873</v>
      </c>
      <c r="L843" s="40" t="str">
        <f t="shared" si="13"/>
        <v>Grijó De Parada</v>
      </c>
    </row>
    <row r="844" spans="9:12" x14ac:dyDescent="0.25">
      <c r="I844" s="45" t="s">
        <v>69</v>
      </c>
      <c r="J844" s="45" t="s">
        <v>379</v>
      </c>
      <c r="K844" s="46" t="s">
        <v>1874</v>
      </c>
      <c r="L844" s="40" t="str">
        <f t="shared" si="13"/>
        <v>Grilo</v>
      </c>
    </row>
    <row r="845" spans="9:12" x14ac:dyDescent="0.25">
      <c r="I845" s="42" t="s">
        <v>27</v>
      </c>
      <c r="J845" s="42" t="s">
        <v>27</v>
      </c>
      <c r="K845" s="43" t="s">
        <v>1875</v>
      </c>
      <c r="L845" s="40" t="str">
        <f t="shared" si="13"/>
        <v>Gualtar</v>
      </c>
    </row>
    <row r="846" spans="9:12" x14ac:dyDescent="0.25">
      <c r="I846" s="45" t="s">
        <v>30</v>
      </c>
      <c r="J846" s="45" t="s">
        <v>30</v>
      </c>
      <c r="K846" s="46" t="s">
        <v>30</v>
      </c>
      <c r="L846" s="40" t="str">
        <f t="shared" si="13"/>
        <v>Guarda</v>
      </c>
    </row>
    <row r="847" spans="9:12" x14ac:dyDescent="0.25">
      <c r="I847" s="45" t="s">
        <v>318</v>
      </c>
      <c r="J847" s="45" t="s">
        <v>431</v>
      </c>
      <c r="K847" s="46" t="s">
        <v>1876</v>
      </c>
      <c r="L847" s="40" t="str">
        <f t="shared" si="13"/>
        <v>Guardão</v>
      </c>
    </row>
    <row r="848" spans="9:12" x14ac:dyDescent="0.25">
      <c r="I848" s="42" t="s">
        <v>27</v>
      </c>
      <c r="J848" s="42" t="s">
        <v>175</v>
      </c>
      <c r="K848" s="43" t="s">
        <v>1879</v>
      </c>
      <c r="L848" s="40" t="str">
        <f t="shared" si="13"/>
        <v>Guardizela</v>
      </c>
    </row>
    <row r="849" spans="9:12" x14ac:dyDescent="0.25">
      <c r="I849" s="42" t="s">
        <v>60</v>
      </c>
      <c r="J849" s="42" t="s">
        <v>61</v>
      </c>
      <c r="K849" s="43" t="s">
        <v>1880</v>
      </c>
      <c r="L849" s="40" t="str">
        <f t="shared" si="13"/>
        <v>Guia</v>
      </c>
    </row>
    <row r="850" spans="9:12" x14ac:dyDescent="0.25">
      <c r="I850" s="42" t="s">
        <v>91</v>
      </c>
      <c r="J850" s="42" t="s">
        <v>91</v>
      </c>
      <c r="K850" s="43" t="s">
        <v>1881</v>
      </c>
      <c r="L850" s="40" t="str">
        <f t="shared" si="13"/>
        <v>Guiães</v>
      </c>
    </row>
    <row r="851" spans="9:12" x14ac:dyDescent="0.25">
      <c r="I851" s="42" t="s">
        <v>69</v>
      </c>
      <c r="J851" s="42" t="s">
        <v>832</v>
      </c>
      <c r="K851" s="43" t="s">
        <v>1882</v>
      </c>
      <c r="L851" s="40" t="str">
        <f t="shared" si="13"/>
        <v>Guilhabreu</v>
      </c>
    </row>
    <row r="852" spans="9:12" x14ac:dyDescent="0.25">
      <c r="I852" s="42" t="s">
        <v>30</v>
      </c>
      <c r="J852" s="42" t="s">
        <v>821</v>
      </c>
      <c r="K852" s="43" t="s">
        <v>1883</v>
      </c>
      <c r="L852" s="40" t="str">
        <f t="shared" si="13"/>
        <v>Guilheiro</v>
      </c>
    </row>
    <row r="853" spans="9:12" x14ac:dyDescent="0.25">
      <c r="I853" s="42" t="s">
        <v>27</v>
      </c>
      <c r="J853" s="42" t="s">
        <v>829</v>
      </c>
      <c r="K853" s="43" t="s">
        <v>1884</v>
      </c>
      <c r="L853" s="40" t="str">
        <f t="shared" si="13"/>
        <v>Guilhofrei</v>
      </c>
    </row>
    <row r="854" spans="9:12" x14ac:dyDescent="0.25">
      <c r="I854" s="42" t="s">
        <v>69</v>
      </c>
      <c r="J854" s="42" t="s">
        <v>225</v>
      </c>
      <c r="K854" s="43" t="s">
        <v>1885</v>
      </c>
      <c r="L854" s="40" t="str">
        <f t="shared" si="13"/>
        <v>Guilhufe E Urrô</v>
      </c>
    </row>
    <row r="855" spans="9:12" x14ac:dyDescent="0.25">
      <c r="I855" s="42" t="s">
        <v>30</v>
      </c>
      <c r="J855" s="42" t="s">
        <v>838</v>
      </c>
      <c r="K855" s="43" t="s">
        <v>1886</v>
      </c>
      <c r="L855" s="40" t="str">
        <f t="shared" si="13"/>
        <v>Horta</v>
      </c>
    </row>
    <row r="856" spans="9:12" x14ac:dyDescent="0.25">
      <c r="I856" s="45" t="s">
        <v>39</v>
      </c>
      <c r="J856" s="45" t="s">
        <v>102</v>
      </c>
      <c r="K856" s="46" t="s">
        <v>1887</v>
      </c>
      <c r="L856" s="40" t="str">
        <f t="shared" si="13"/>
        <v>Horta Da Vilariça</v>
      </c>
    </row>
    <row r="857" spans="9:12" x14ac:dyDescent="0.25">
      <c r="I857" s="42" t="s">
        <v>69</v>
      </c>
      <c r="J857" s="42" t="s">
        <v>144</v>
      </c>
      <c r="K857" s="43" t="s">
        <v>1888</v>
      </c>
      <c r="L857" s="40" t="str">
        <f t="shared" si="13"/>
        <v>Idães</v>
      </c>
    </row>
    <row r="858" spans="9:12" x14ac:dyDescent="0.25">
      <c r="I858" s="42" t="s">
        <v>6</v>
      </c>
      <c r="J858" s="42" t="s">
        <v>681</v>
      </c>
      <c r="K858" s="43" t="s">
        <v>1889</v>
      </c>
      <c r="L858" s="40" t="str">
        <f t="shared" si="13"/>
        <v>Igreja Nova Do Sobral</v>
      </c>
    </row>
    <row r="859" spans="9:12" x14ac:dyDescent="0.25">
      <c r="I859" s="45" t="s">
        <v>42</v>
      </c>
      <c r="J859" s="45" t="s">
        <v>336</v>
      </c>
      <c r="K859" s="46" t="s">
        <v>1890</v>
      </c>
      <c r="L859" s="40" t="str">
        <f t="shared" si="13"/>
        <v>Igrejinha</v>
      </c>
    </row>
    <row r="860" spans="9:12" x14ac:dyDescent="0.25">
      <c r="I860" s="45" t="s">
        <v>18</v>
      </c>
      <c r="J860" s="45" t="s">
        <v>699</v>
      </c>
      <c r="K860" s="46" t="s">
        <v>1891</v>
      </c>
      <c r="L860" s="40" t="str">
        <f t="shared" si="13"/>
        <v>Ílhavo (São Salvador)</v>
      </c>
    </row>
    <row r="861" spans="9:12" x14ac:dyDescent="0.25">
      <c r="I861" s="45" t="s">
        <v>27</v>
      </c>
      <c r="J861" s="45" t="s">
        <v>175</v>
      </c>
      <c r="K861" s="46" t="s">
        <v>1892</v>
      </c>
      <c r="L861" s="40" t="str">
        <f t="shared" si="13"/>
        <v>Infantas</v>
      </c>
    </row>
    <row r="862" spans="9:12" x14ac:dyDescent="0.25">
      <c r="I862" s="45" t="s">
        <v>113</v>
      </c>
      <c r="J862" s="45" t="s">
        <v>768</v>
      </c>
      <c r="K862" s="46" t="s">
        <v>1893</v>
      </c>
      <c r="L862" s="40" t="str">
        <f t="shared" si="13"/>
        <v>Infesta</v>
      </c>
    </row>
    <row r="863" spans="9:12" x14ac:dyDescent="0.25">
      <c r="I863" s="42" t="s">
        <v>27</v>
      </c>
      <c r="J863" s="42" t="s">
        <v>848</v>
      </c>
      <c r="K863" s="43" t="s">
        <v>1894</v>
      </c>
      <c r="L863" s="40" t="str">
        <f t="shared" si="13"/>
        <v>Infias</v>
      </c>
    </row>
    <row r="864" spans="9:12" x14ac:dyDescent="0.25">
      <c r="I864" s="45" t="s">
        <v>30</v>
      </c>
      <c r="J864" s="45" t="s">
        <v>685</v>
      </c>
      <c r="K864" s="46" t="s">
        <v>1894</v>
      </c>
      <c r="L864" s="40" t="str">
        <f t="shared" si="13"/>
        <v>Infias</v>
      </c>
    </row>
    <row r="865" spans="9:12" x14ac:dyDescent="0.25">
      <c r="I865" s="45" t="s">
        <v>325</v>
      </c>
      <c r="J865" s="45" t="s">
        <v>425</v>
      </c>
      <c r="K865" s="46" t="s">
        <v>1895</v>
      </c>
      <c r="L865" s="40" t="str">
        <f t="shared" si="13"/>
        <v>Inguias</v>
      </c>
    </row>
    <row r="866" spans="9:12" x14ac:dyDescent="0.25">
      <c r="I866" s="45" t="s">
        <v>318</v>
      </c>
      <c r="J866" s="45" t="s">
        <v>771</v>
      </c>
      <c r="K866" s="46" t="s">
        <v>1896</v>
      </c>
      <c r="L866" s="40" t="str">
        <f t="shared" si="13"/>
        <v>Ínsua</v>
      </c>
    </row>
    <row r="867" spans="9:12" x14ac:dyDescent="0.25">
      <c r="I867" s="45" t="s">
        <v>69</v>
      </c>
      <c r="J867" s="45" t="s">
        <v>225</v>
      </c>
      <c r="K867" s="46" t="s">
        <v>1897</v>
      </c>
      <c r="L867" s="40" t="str">
        <f t="shared" si="13"/>
        <v>Irivo</v>
      </c>
    </row>
    <row r="868" spans="9:12" x14ac:dyDescent="0.25">
      <c r="I868" s="42" t="s">
        <v>325</v>
      </c>
      <c r="J868" s="42" t="s">
        <v>754</v>
      </c>
      <c r="K868" s="43" t="s">
        <v>1898</v>
      </c>
      <c r="L868" s="40" t="str">
        <f t="shared" si="13"/>
        <v>Isna</v>
      </c>
    </row>
    <row r="869" spans="9:12" x14ac:dyDescent="0.25">
      <c r="I869" s="45" t="s">
        <v>307</v>
      </c>
      <c r="J869" s="45" t="s">
        <v>765</v>
      </c>
      <c r="K869" s="46" t="s">
        <v>1899</v>
      </c>
      <c r="L869" s="40" t="str">
        <f t="shared" si="13"/>
        <v>Janeiro De Baixo</v>
      </c>
    </row>
    <row r="870" spans="9:12" x14ac:dyDescent="0.25">
      <c r="I870" s="42" t="s">
        <v>30</v>
      </c>
      <c r="J870" s="42" t="s">
        <v>30</v>
      </c>
      <c r="K870" s="43" t="s">
        <v>1900</v>
      </c>
      <c r="L870" s="40" t="str">
        <f t="shared" si="13"/>
        <v>Jarmelo São Miguel</v>
      </c>
    </row>
    <row r="871" spans="9:12" x14ac:dyDescent="0.25">
      <c r="I871" s="45" t="s">
        <v>30</v>
      </c>
      <c r="J871" s="45" t="s">
        <v>30</v>
      </c>
      <c r="K871" s="46" t="s">
        <v>1901</v>
      </c>
      <c r="L871" s="40" t="str">
        <f t="shared" si="13"/>
        <v>Jarmelo São Pedro</v>
      </c>
    </row>
    <row r="872" spans="9:12" x14ac:dyDescent="0.25">
      <c r="I872" s="42" t="s">
        <v>69</v>
      </c>
      <c r="J872" s="42" t="s">
        <v>136</v>
      </c>
      <c r="K872" s="43" t="s">
        <v>1902</v>
      </c>
      <c r="L872" s="40" t="str">
        <f t="shared" si="13"/>
        <v>Jazente</v>
      </c>
    </row>
    <row r="873" spans="9:12" x14ac:dyDescent="0.25">
      <c r="I873" s="42" t="s">
        <v>27</v>
      </c>
      <c r="J873" s="42" t="s">
        <v>291</v>
      </c>
      <c r="K873" s="43" t="s">
        <v>1903</v>
      </c>
      <c r="L873" s="40" t="str">
        <f t="shared" si="13"/>
        <v>Joane</v>
      </c>
    </row>
    <row r="874" spans="9:12" x14ac:dyDescent="0.25">
      <c r="I874" s="45" t="s">
        <v>30</v>
      </c>
      <c r="J874" s="45" t="s">
        <v>30</v>
      </c>
      <c r="K874" s="46" t="s">
        <v>1904</v>
      </c>
      <c r="L874" s="40" t="str">
        <f t="shared" si="13"/>
        <v>João Antão</v>
      </c>
    </row>
    <row r="875" spans="9:12" x14ac:dyDescent="0.25">
      <c r="I875" s="45" t="s">
        <v>113</v>
      </c>
      <c r="J875" s="45" t="s">
        <v>248</v>
      </c>
      <c r="K875" s="46" t="s">
        <v>1905</v>
      </c>
      <c r="L875" s="40" t="str">
        <f t="shared" si="13"/>
        <v>Jolda (São Paio)</v>
      </c>
    </row>
    <row r="876" spans="9:12" x14ac:dyDescent="0.25">
      <c r="I876" s="45" t="s">
        <v>91</v>
      </c>
      <c r="J876" s="45" t="s">
        <v>744</v>
      </c>
      <c r="K876" s="46" t="s">
        <v>1906</v>
      </c>
      <c r="L876" s="40" t="str">
        <f t="shared" si="13"/>
        <v>Jou</v>
      </c>
    </row>
    <row r="877" spans="9:12" x14ac:dyDescent="0.25">
      <c r="I877" s="45" t="s">
        <v>69</v>
      </c>
      <c r="J877" s="45" t="s">
        <v>144</v>
      </c>
      <c r="K877" s="46" t="s">
        <v>1907</v>
      </c>
      <c r="L877" s="40" t="str">
        <f t="shared" si="13"/>
        <v>Jugueiros</v>
      </c>
    </row>
    <row r="878" spans="9:12" x14ac:dyDescent="0.25">
      <c r="I878" s="45" t="s">
        <v>94</v>
      </c>
      <c r="J878" s="45" t="s">
        <v>783</v>
      </c>
      <c r="K878" s="46" t="s">
        <v>1908</v>
      </c>
      <c r="L878" s="40" t="str">
        <f t="shared" si="13"/>
        <v>Juncal</v>
      </c>
    </row>
    <row r="879" spans="9:12" x14ac:dyDescent="0.25">
      <c r="I879" s="42" t="s">
        <v>18</v>
      </c>
      <c r="J879" s="42" t="s">
        <v>824</v>
      </c>
      <c r="K879" s="43" t="s">
        <v>1909</v>
      </c>
      <c r="L879" s="40" t="str">
        <f t="shared" si="13"/>
        <v>Junqueira</v>
      </c>
    </row>
    <row r="880" spans="9:12" x14ac:dyDescent="0.25">
      <c r="I880" s="45" t="s">
        <v>69</v>
      </c>
      <c r="J880" s="45" t="s">
        <v>832</v>
      </c>
      <c r="K880" s="46" t="s">
        <v>1909</v>
      </c>
      <c r="L880" s="40" t="str">
        <f t="shared" si="13"/>
        <v>Junqueira</v>
      </c>
    </row>
    <row r="881" spans="9:12" x14ac:dyDescent="0.25">
      <c r="I881" s="42" t="s">
        <v>69</v>
      </c>
      <c r="J881" s="42" t="s">
        <v>832</v>
      </c>
      <c r="K881" s="43" t="s">
        <v>1910</v>
      </c>
      <c r="L881" s="40" t="str">
        <f t="shared" si="13"/>
        <v>Labruge</v>
      </c>
    </row>
    <row r="882" spans="9:12" x14ac:dyDescent="0.25">
      <c r="I882" s="45" t="s">
        <v>113</v>
      </c>
      <c r="J882" s="45" t="s">
        <v>779</v>
      </c>
      <c r="K882" s="46" t="s">
        <v>1911</v>
      </c>
      <c r="L882" s="40" t="str">
        <f t="shared" si="13"/>
        <v>Labruja</v>
      </c>
    </row>
    <row r="883" spans="9:12" x14ac:dyDescent="0.25">
      <c r="I883" s="42" t="s">
        <v>113</v>
      </c>
      <c r="J883" s="42" t="s">
        <v>779</v>
      </c>
      <c r="K883" s="43" t="s">
        <v>1912</v>
      </c>
      <c r="L883" s="40" t="str">
        <f t="shared" si="13"/>
        <v>Labrujó, Rendufe E Vilar Do Monte</v>
      </c>
    </row>
    <row r="884" spans="9:12" x14ac:dyDescent="0.25">
      <c r="I884" s="45" t="s">
        <v>325</v>
      </c>
      <c r="J884" s="45" t="s">
        <v>698</v>
      </c>
      <c r="K884" s="46" t="s">
        <v>1913</v>
      </c>
      <c r="L884" s="40" t="str">
        <f t="shared" si="13"/>
        <v>Ladoeiro</v>
      </c>
    </row>
    <row r="885" spans="9:12" x14ac:dyDescent="0.25">
      <c r="I885" s="42" t="s">
        <v>307</v>
      </c>
      <c r="J885" s="42" t="s">
        <v>759</v>
      </c>
      <c r="K885" s="43" t="s">
        <v>1914</v>
      </c>
      <c r="L885" s="40" t="str">
        <f t="shared" si="13"/>
        <v>Lagares</v>
      </c>
    </row>
    <row r="886" spans="9:12" x14ac:dyDescent="0.25">
      <c r="I886" s="45" t="s">
        <v>69</v>
      </c>
      <c r="J886" s="45" t="s">
        <v>225</v>
      </c>
      <c r="K886" s="46" t="s">
        <v>1915</v>
      </c>
      <c r="L886" s="40" t="str">
        <f t="shared" si="13"/>
        <v>Lagares E Figueira</v>
      </c>
    </row>
    <row r="887" spans="9:12" x14ac:dyDescent="0.25">
      <c r="I887" s="42" t="s">
        <v>27</v>
      </c>
      <c r="J887" s="42" t="s">
        <v>844</v>
      </c>
      <c r="K887" s="43" t="s">
        <v>1916</v>
      </c>
      <c r="L887" s="40" t="str">
        <f t="shared" si="13"/>
        <v>Lage</v>
      </c>
    </row>
    <row r="888" spans="9:12" x14ac:dyDescent="0.25">
      <c r="I888" s="42" t="s">
        <v>27</v>
      </c>
      <c r="J888" s="42" t="s">
        <v>277</v>
      </c>
      <c r="K888" s="43" t="s">
        <v>1917</v>
      </c>
      <c r="L888" s="40" t="str">
        <f t="shared" si="13"/>
        <v>Lago</v>
      </c>
    </row>
    <row r="889" spans="9:12" x14ac:dyDescent="0.25">
      <c r="I889" s="42" t="s">
        <v>39</v>
      </c>
      <c r="J889" s="42" t="s">
        <v>50</v>
      </c>
      <c r="K889" s="43" t="s">
        <v>700</v>
      </c>
      <c r="L889" s="40" t="str">
        <f t="shared" si="13"/>
        <v>Lagoa</v>
      </c>
    </row>
    <row r="890" spans="9:12" x14ac:dyDescent="0.25">
      <c r="I890" s="42" t="s">
        <v>318</v>
      </c>
      <c r="J890" s="42" t="s">
        <v>431</v>
      </c>
      <c r="K890" s="43" t="s">
        <v>1918</v>
      </c>
      <c r="L890" s="40" t="str">
        <f t="shared" si="13"/>
        <v>Lajeosa Do Dão</v>
      </c>
    </row>
    <row r="891" spans="9:12" x14ac:dyDescent="0.25">
      <c r="I891" s="42" t="s">
        <v>30</v>
      </c>
      <c r="J891" s="42" t="s">
        <v>588</v>
      </c>
      <c r="K891" s="43" t="s">
        <v>1919</v>
      </c>
      <c r="L891" s="40" t="str">
        <f t="shared" si="13"/>
        <v>Lajeosa Do Mondego</v>
      </c>
    </row>
    <row r="892" spans="9:12" x14ac:dyDescent="0.25">
      <c r="I892" s="45" t="s">
        <v>318</v>
      </c>
      <c r="J892" s="45" t="s">
        <v>196</v>
      </c>
      <c r="K892" s="46" t="s">
        <v>1920</v>
      </c>
      <c r="L892" s="40" t="str">
        <f t="shared" si="13"/>
        <v>Lalim</v>
      </c>
    </row>
    <row r="893" spans="9:12" x14ac:dyDescent="0.25">
      <c r="I893" s="45" t="s">
        <v>27</v>
      </c>
      <c r="J893" s="45" t="s">
        <v>153</v>
      </c>
      <c r="K893" s="46" t="s">
        <v>1921</v>
      </c>
      <c r="L893" s="40" t="str">
        <f t="shared" si="13"/>
        <v>Lama</v>
      </c>
    </row>
    <row r="894" spans="9:12" x14ac:dyDescent="0.25">
      <c r="I894" s="45" t="s">
        <v>91</v>
      </c>
      <c r="J894" s="45" t="s">
        <v>124</v>
      </c>
      <c r="K894" s="46" t="s">
        <v>1922</v>
      </c>
      <c r="L894" s="40" t="str">
        <f t="shared" si="13"/>
        <v>Lama De Arcos</v>
      </c>
    </row>
    <row r="895" spans="9:12" x14ac:dyDescent="0.25">
      <c r="I895" s="45" t="s">
        <v>39</v>
      </c>
      <c r="J895" s="45" t="s">
        <v>50</v>
      </c>
      <c r="K895" s="46" t="s">
        <v>1923</v>
      </c>
      <c r="L895" s="40" t="str">
        <f t="shared" si="13"/>
        <v>Lamalonga</v>
      </c>
    </row>
    <row r="896" spans="9:12" x14ac:dyDescent="0.25">
      <c r="I896" s="45" t="s">
        <v>27</v>
      </c>
      <c r="J896" s="45" t="s">
        <v>27</v>
      </c>
      <c r="K896" s="46" t="s">
        <v>1924</v>
      </c>
      <c r="L896" s="40" t="str">
        <f t="shared" si="13"/>
        <v>Lamas</v>
      </c>
    </row>
    <row r="897" spans="9:12" x14ac:dyDescent="0.25">
      <c r="I897" s="42" t="s">
        <v>39</v>
      </c>
      <c r="J897" s="42" t="s">
        <v>50</v>
      </c>
      <c r="K897" s="43" t="s">
        <v>1924</v>
      </c>
      <c r="L897" s="40" t="str">
        <f t="shared" si="13"/>
        <v>Lamas</v>
      </c>
    </row>
    <row r="898" spans="9:12" x14ac:dyDescent="0.25">
      <c r="I898" s="45" t="s">
        <v>307</v>
      </c>
      <c r="J898" s="45" t="s">
        <v>726</v>
      </c>
      <c r="K898" s="46" t="s">
        <v>1924</v>
      </c>
      <c r="L898" s="40" t="str">
        <f t="shared" ref="L898:L961" si="14">PROPER((LOWER(K898)))</f>
        <v>Lamas</v>
      </c>
    </row>
    <row r="899" spans="9:12" x14ac:dyDescent="0.25">
      <c r="I899" s="45" t="s">
        <v>39</v>
      </c>
      <c r="J899" s="45" t="s">
        <v>57</v>
      </c>
      <c r="K899" s="46" t="s">
        <v>1925</v>
      </c>
      <c r="L899" s="40" t="str">
        <f t="shared" si="14"/>
        <v>Lamas De Orelhão</v>
      </c>
    </row>
    <row r="900" spans="9:12" x14ac:dyDescent="0.25">
      <c r="I900" s="42" t="s">
        <v>30</v>
      </c>
      <c r="J900" s="42" t="s">
        <v>382</v>
      </c>
      <c r="K900" s="43" t="s">
        <v>1926</v>
      </c>
      <c r="L900" s="40" t="str">
        <f t="shared" si="14"/>
        <v>Lamegal</v>
      </c>
    </row>
    <row r="901" spans="9:12" x14ac:dyDescent="0.25">
      <c r="I901" s="42" t="s">
        <v>318</v>
      </c>
      <c r="J901" s="42" t="s">
        <v>196</v>
      </c>
      <c r="K901" s="43" t="s">
        <v>1927</v>
      </c>
      <c r="L901" s="40" t="str">
        <f t="shared" si="14"/>
        <v>Lamego (Almacave E Sé)</v>
      </c>
    </row>
    <row r="902" spans="9:12" x14ac:dyDescent="0.25">
      <c r="I902" s="45" t="s">
        <v>30</v>
      </c>
      <c r="J902" s="45" t="s">
        <v>382</v>
      </c>
      <c r="K902" s="46" t="s">
        <v>1928</v>
      </c>
      <c r="L902" s="40" t="str">
        <f t="shared" si="14"/>
        <v>Lameiras</v>
      </c>
    </row>
    <row r="903" spans="9:12" x14ac:dyDescent="0.25">
      <c r="I903" s="45" t="s">
        <v>318</v>
      </c>
      <c r="J903" s="45" t="s">
        <v>806</v>
      </c>
      <c r="K903" s="46" t="s">
        <v>1929</v>
      </c>
      <c r="L903" s="40" t="str">
        <f t="shared" si="14"/>
        <v>Lamosa</v>
      </c>
    </row>
    <row r="904" spans="9:12" x14ac:dyDescent="0.25">
      <c r="I904" s="45" t="s">
        <v>94</v>
      </c>
      <c r="J904" s="45" t="s">
        <v>440</v>
      </c>
      <c r="K904" s="46" t="s">
        <v>1930</v>
      </c>
      <c r="L904" s="40" t="str">
        <f t="shared" si="14"/>
        <v>Landal</v>
      </c>
    </row>
    <row r="905" spans="9:12" x14ac:dyDescent="0.25">
      <c r="I905" s="45" t="s">
        <v>42</v>
      </c>
      <c r="J905" s="45" t="s">
        <v>826</v>
      </c>
      <c r="K905" s="46" t="s">
        <v>1931</v>
      </c>
      <c r="L905" s="40" t="str">
        <f t="shared" si="14"/>
        <v>Landeira</v>
      </c>
    </row>
    <row r="906" spans="9:12" x14ac:dyDescent="0.25">
      <c r="I906" s="45" t="s">
        <v>27</v>
      </c>
      <c r="J906" s="45" t="s">
        <v>291</v>
      </c>
      <c r="K906" s="46" t="s">
        <v>1932</v>
      </c>
      <c r="L906" s="40" t="str">
        <f t="shared" si="14"/>
        <v>Landim</v>
      </c>
    </row>
    <row r="907" spans="9:12" x14ac:dyDescent="0.25">
      <c r="I907" s="45" t="s">
        <v>27</v>
      </c>
      <c r="J907" s="45" t="s">
        <v>844</v>
      </c>
      <c r="K907" s="46" t="s">
        <v>1933</v>
      </c>
      <c r="L907" s="40" t="str">
        <f t="shared" si="14"/>
        <v>Lanhas</v>
      </c>
    </row>
    <row r="908" spans="9:12" x14ac:dyDescent="0.25">
      <c r="I908" s="45" t="s">
        <v>113</v>
      </c>
      <c r="J908" s="45" t="s">
        <v>494</v>
      </c>
      <c r="K908" s="46" t="s">
        <v>1934</v>
      </c>
      <c r="L908" s="40" t="str">
        <f t="shared" si="14"/>
        <v>Lanhelas</v>
      </c>
    </row>
    <row r="909" spans="9:12" x14ac:dyDescent="0.25">
      <c r="I909" s="42" t="s">
        <v>113</v>
      </c>
      <c r="J909" s="42" t="s">
        <v>113</v>
      </c>
      <c r="K909" s="43" t="s">
        <v>1935</v>
      </c>
      <c r="L909" s="40" t="str">
        <f t="shared" si="14"/>
        <v>Lanheses</v>
      </c>
    </row>
    <row r="910" spans="9:12" x14ac:dyDescent="0.25">
      <c r="I910" s="42" t="s">
        <v>27</v>
      </c>
      <c r="J910" s="42" t="s">
        <v>784</v>
      </c>
      <c r="K910" s="43" t="s">
        <v>1936</v>
      </c>
      <c r="L910" s="40" t="str">
        <f t="shared" si="14"/>
        <v>Lanhoso</v>
      </c>
    </row>
    <row r="911" spans="9:12" x14ac:dyDescent="0.25">
      <c r="I911" s="42" t="s">
        <v>318</v>
      </c>
      <c r="J911" s="42" t="s">
        <v>747</v>
      </c>
      <c r="K911" s="43" t="s">
        <v>1937</v>
      </c>
      <c r="L911" s="40" t="str">
        <f t="shared" si="14"/>
        <v>Lapa Do Lobo</v>
      </c>
    </row>
    <row r="912" spans="9:12" x14ac:dyDescent="0.25">
      <c r="I912" s="45" t="s">
        <v>113</v>
      </c>
      <c r="J912" s="45" t="s">
        <v>733</v>
      </c>
      <c r="K912" s="46" t="s">
        <v>1938</v>
      </c>
      <c r="L912" s="40" t="str">
        <f t="shared" si="14"/>
        <v>Lara</v>
      </c>
    </row>
    <row r="913" spans="9:12" x14ac:dyDescent="0.25">
      <c r="I913" s="42" t="s">
        <v>325</v>
      </c>
      <c r="J913" s="42" t="s">
        <v>325</v>
      </c>
      <c r="K913" s="43" t="s">
        <v>1939</v>
      </c>
      <c r="L913" s="40" t="str">
        <f t="shared" si="14"/>
        <v>Lardosa</v>
      </c>
    </row>
    <row r="914" spans="9:12" x14ac:dyDescent="0.25">
      <c r="I914" s="42" t="s">
        <v>39</v>
      </c>
      <c r="J914" s="42" t="s">
        <v>102</v>
      </c>
      <c r="K914" s="43" t="s">
        <v>1940</v>
      </c>
      <c r="L914" s="40" t="str">
        <f t="shared" si="14"/>
        <v>Larinho</v>
      </c>
    </row>
    <row r="915" spans="9:12" x14ac:dyDescent="0.25">
      <c r="I915" s="45" t="s">
        <v>69</v>
      </c>
      <c r="J915" s="45" t="s">
        <v>237</v>
      </c>
      <c r="K915" s="46" t="s">
        <v>1941</v>
      </c>
      <c r="L915" s="40" t="str">
        <f t="shared" si="14"/>
        <v>Laundos</v>
      </c>
    </row>
    <row r="916" spans="9:12" x14ac:dyDescent="0.25">
      <c r="I916" s="45" t="s">
        <v>325</v>
      </c>
      <c r="J916" s="45" t="s">
        <v>690</v>
      </c>
      <c r="K916" s="46" t="s">
        <v>1942</v>
      </c>
      <c r="L916" s="40" t="str">
        <f t="shared" si="14"/>
        <v>Lavacolhos</v>
      </c>
    </row>
    <row r="917" spans="9:12" x14ac:dyDescent="0.25">
      <c r="I917" s="42" t="s">
        <v>307</v>
      </c>
      <c r="J917" s="42" t="s">
        <v>840</v>
      </c>
      <c r="K917" s="43" t="s">
        <v>1943</v>
      </c>
      <c r="L917" s="40" t="str">
        <f t="shared" si="14"/>
        <v>Lavegadas</v>
      </c>
    </row>
    <row r="918" spans="9:12" x14ac:dyDescent="0.25">
      <c r="I918" s="42" t="s">
        <v>307</v>
      </c>
      <c r="J918" s="42" t="s">
        <v>415</v>
      </c>
      <c r="K918" s="43" t="s">
        <v>1944</v>
      </c>
      <c r="L918" s="40" t="str">
        <f t="shared" si="14"/>
        <v>Lavos</v>
      </c>
    </row>
    <row r="919" spans="9:12" x14ac:dyDescent="0.25">
      <c r="I919" s="45" t="s">
        <v>113</v>
      </c>
      <c r="J919" s="45" t="s">
        <v>778</v>
      </c>
      <c r="K919" s="46" t="s">
        <v>1945</v>
      </c>
      <c r="L919" s="40" t="str">
        <f t="shared" si="14"/>
        <v>Lavradas</v>
      </c>
    </row>
    <row r="920" spans="9:12" x14ac:dyDescent="0.25">
      <c r="I920" s="42" t="s">
        <v>318</v>
      </c>
      <c r="J920" s="42" t="s">
        <v>196</v>
      </c>
      <c r="K920" s="43" t="s">
        <v>1946</v>
      </c>
      <c r="L920" s="40" t="str">
        <f t="shared" si="14"/>
        <v>Lazarim</v>
      </c>
    </row>
    <row r="921" spans="9:12" x14ac:dyDescent="0.25">
      <c r="I921" s="45" t="s">
        <v>91</v>
      </c>
      <c r="J921" s="45" t="s">
        <v>825</v>
      </c>
      <c r="K921" s="46" t="s">
        <v>1947</v>
      </c>
      <c r="L921" s="40" t="str">
        <f t="shared" si="14"/>
        <v>Lebução, Fiães E Nozelos</v>
      </c>
    </row>
    <row r="922" spans="9:12" x14ac:dyDescent="0.25">
      <c r="I922" s="42" t="s">
        <v>318</v>
      </c>
      <c r="J922" s="42" t="s">
        <v>730</v>
      </c>
      <c r="K922" s="43" t="s">
        <v>1948</v>
      </c>
      <c r="L922" s="40" t="str">
        <f t="shared" si="14"/>
        <v>Leomil</v>
      </c>
    </row>
    <row r="923" spans="9:12" x14ac:dyDescent="0.25">
      <c r="I923" s="45" t="s">
        <v>307</v>
      </c>
      <c r="J923" s="45" t="s">
        <v>739</v>
      </c>
      <c r="K923" s="46" t="s">
        <v>1949</v>
      </c>
      <c r="L923" s="40" t="str">
        <f t="shared" si="14"/>
        <v>Liceia</v>
      </c>
    </row>
    <row r="924" spans="9:12" x14ac:dyDescent="0.25">
      <c r="I924" s="42" t="s">
        <v>39</v>
      </c>
      <c r="J924" s="42" t="s">
        <v>687</v>
      </c>
      <c r="K924" s="43" t="s">
        <v>1950</v>
      </c>
      <c r="L924" s="40" t="str">
        <f t="shared" si="14"/>
        <v>Ligares</v>
      </c>
    </row>
    <row r="925" spans="9:12" x14ac:dyDescent="0.25">
      <c r="I925" s="42" t="s">
        <v>27</v>
      </c>
      <c r="J925" s="42" t="s">
        <v>153</v>
      </c>
      <c r="K925" s="43" t="s">
        <v>1951</v>
      </c>
      <c r="L925" s="40" t="str">
        <f t="shared" si="14"/>
        <v>Lijó</v>
      </c>
    </row>
    <row r="926" spans="9:12" x14ac:dyDescent="0.25">
      <c r="I926" s="42" t="s">
        <v>113</v>
      </c>
      <c r="J926" s="42" t="s">
        <v>778</v>
      </c>
      <c r="K926" s="43" t="s">
        <v>1952</v>
      </c>
      <c r="L926" s="40" t="str">
        <f t="shared" si="14"/>
        <v>Lindoso</v>
      </c>
    </row>
    <row r="927" spans="9:12" x14ac:dyDescent="0.25">
      <c r="I927" s="45" t="s">
        <v>39</v>
      </c>
      <c r="J927" s="45" t="s">
        <v>516</v>
      </c>
      <c r="K927" s="46" t="s">
        <v>1953</v>
      </c>
      <c r="L927" s="40" t="str">
        <f t="shared" si="14"/>
        <v>Linhares</v>
      </c>
    </row>
    <row r="928" spans="9:12" x14ac:dyDescent="0.25">
      <c r="I928" s="45" t="s">
        <v>30</v>
      </c>
      <c r="J928" s="45" t="s">
        <v>588</v>
      </c>
      <c r="K928" s="46" t="s">
        <v>1953</v>
      </c>
      <c r="L928" s="40" t="str">
        <f t="shared" si="14"/>
        <v>Linhares</v>
      </c>
    </row>
    <row r="929" spans="9:12" x14ac:dyDescent="0.25">
      <c r="I929" s="45" t="s">
        <v>318</v>
      </c>
      <c r="J929" s="45" t="s">
        <v>431</v>
      </c>
      <c r="K929" s="46" t="s">
        <v>1954</v>
      </c>
      <c r="L929" s="40" t="str">
        <f t="shared" si="14"/>
        <v>Lobão Da Beira</v>
      </c>
    </row>
    <row r="930" spans="9:12" x14ac:dyDescent="0.25">
      <c r="I930" s="42" t="s">
        <v>69</v>
      </c>
      <c r="J930" s="42" t="s">
        <v>707</v>
      </c>
      <c r="K930" s="43" t="s">
        <v>1955</v>
      </c>
      <c r="L930" s="40" t="str">
        <f t="shared" si="14"/>
        <v>Lodares</v>
      </c>
    </row>
    <row r="931" spans="9:12" x14ac:dyDescent="0.25">
      <c r="I931" s="45" t="s">
        <v>113</v>
      </c>
      <c r="J931" s="45" t="s">
        <v>836</v>
      </c>
      <c r="K931" s="46" t="s">
        <v>1956</v>
      </c>
      <c r="L931" s="40" t="str">
        <f t="shared" si="14"/>
        <v>Loivo</v>
      </c>
    </row>
    <row r="932" spans="9:12" x14ac:dyDescent="0.25">
      <c r="I932" s="42" t="s">
        <v>69</v>
      </c>
      <c r="J932" s="42" t="s">
        <v>379</v>
      </c>
      <c r="K932" s="43" t="s">
        <v>1957</v>
      </c>
      <c r="L932" s="40" t="str">
        <f t="shared" si="14"/>
        <v>Loivos Do Monte</v>
      </c>
    </row>
    <row r="933" spans="9:12" x14ac:dyDescent="0.25">
      <c r="I933" s="45" t="s">
        <v>69</v>
      </c>
      <c r="J933" s="45" t="s">
        <v>136</v>
      </c>
      <c r="K933" s="46" t="s">
        <v>1958</v>
      </c>
      <c r="L933" s="40" t="str">
        <f t="shared" si="14"/>
        <v>Lomba</v>
      </c>
    </row>
    <row r="934" spans="9:12" x14ac:dyDescent="0.25">
      <c r="I934" s="45" t="s">
        <v>69</v>
      </c>
      <c r="J934" s="45" t="s">
        <v>274</v>
      </c>
      <c r="K934" s="46" t="s">
        <v>1958</v>
      </c>
      <c r="L934" s="40" t="str">
        <f t="shared" si="14"/>
        <v>Lomba</v>
      </c>
    </row>
    <row r="935" spans="9:12" x14ac:dyDescent="0.25">
      <c r="I935" s="45" t="s">
        <v>39</v>
      </c>
      <c r="J935" s="45" t="s">
        <v>50</v>
      </c>
      <c r="K935" s="46" t="s">
        <v>1959</v>
      </c>
      <c r="L935" s="40" t="str">
        <f t="shared" si="14"/>
        <v>Lombo</v>
      </c>
    </row>
    <row r="936" spans="9:12" x14ac:dyDescent="0.25">
      <c r="I936" s="42" t="s">
        <v>318</v>
      </c>
      <c r="J936" s="42" t="s">
        <v>817</v>
      </c>
      <c r="K936" s="43" t="s">
        <v>1960</v>
      </c>
      <c r="L936" s="40" t="str">
        <f t="shared" si="14"/>
        <v>Longa</v>
      </c>
    </row>
    <row r="937" spans="9:12" x14ac:dyDescent="0.25">
      <c r="I937" s="42" t="s">
        <v>228</v>
      </c>
      <c r="J937" s="42" t="s">
        <v>780</v>
      </c>
      <c r="K937" s="43" t="s">
        <v>1961</v>
      </c>
      <c r="L937" s="40" t="str">
        <f t="shared" si="14"/>
        <v>Longomel</v>
      </c>
    </row>
    <row r="938" spans="9:12" x14ac:dyDescent="0.25">
      <c r="I938" s="42" t="s">
        <v>27</v>
      </c>
      <c r="J938" s="42" t="s">
        <v>175</v>
      </c>
      <c r="K938" s="43" t="s">
        <v>1962</v>
      </c>
      <c r="L938" s="40" t="str">
        <f t="shared" si="14"/>
        <v>Longos</v>
      </c>
    </row>
    <row r="939" spans="9:12" x14ac:dyDescent="0.25">
      <c r="I939" s="42" t="s">
        <v>113</v>
      </c>
      <c r="J939" s="42" t="s">
        <v>733</v>
      </c>
      <c r="K939" s="43" t="s">
        <v>1963</v>
      </c>
      <c r="L939" s="40" t="str">
        <f t="shared" si="14"/>
        <v>Longos Vales</v>
      </c>
    </row>
    <row r="940" spans="9:12" x14ac:dyDescent="0.25">
      <c r="I940" s="45" t="s">
        <v>30</v>
      </c>
      <c r="J940" s="45" t="s">
        <v>720</v>
      </c>
      <c r="K940" s="46" t="s">
        <v>1964</v>
      </c>
      <c r="L940" s="40" t="str">
        <f t="shared" si="14"/>
        <v>Longroiva</v>
      </c>
    </row>
    <row r="941" spans="9:12" x14ac:dyDescent="0.25">
      <c r="I941" s="45" t="s">
        <v>167</v>
      </c>
      <c r="J941" s="45" t="s">
        <v>750</v>
      </c>
      <c r="K941" s="46" t="s">
        <v>1965</v>
      </c>
      <c r="L941" s="40" t="str">
        <f t="shared" si="14"/>
        <v>Longueira/Almograve</v>
      </c>
    </row>
    <row r="942" spans="9:12" x14ac:dyDescent="0.25">
      <c r="I942" s="45" t="s">
        <v>91</v>
      </c>
      <c r="J942" s="45" t="s">
        <v>91</v>
      </c>
      <c r="K942" s="46" t="s">
        <v>1966</v>
      </c>
      <c r="L942" s="40" t="str">
        <f t="shared" si="14"/>
        <v>Lordelo</v>
      </c>
    </row>
    <row r="943" spans="9:12" x14ac:dyDescent="0.25">
      <c r="I943" s="45" t="s">
        <v>27</v>
      </c>
      <c r="J943" s="45" t="s">
        <v>175</v>
      </c>
      <c r="K943" s="46" t="s">
        <v>1966</v>
      </c>
      <c r="L943" s="40" t="str">
        <f t="shared" si="14"/>
        <v>Lordelo</v>
      </c>
    </row>
    <row r="944" spans="9:12" x14ac:dyDescent="0.25">
      <c r="I944" s="45" t="s">
        <v>69</v>
      </c>
      <c r="J944" s="45" t="s">
        <v>766</v>
      </c>
      <c r="K944" s="46" t="s">
        <v>1966</v>
      </c>
      <c r="L944" s="40" t="str">
        <f t="shared" si="14"/>
        <v>Lordelo</v>
      </c>
    </row>
    <row r="945" spans="9:12" x14ac:dyDescent="0.25">
      <c r="I945" s="45" t="s">
        <v>318</v>
      </c>
      <c r="J945" s="45" t="s">
        <v>318</v>
      </c>
      <c r="K945" s="46" t="s">
        <v>1967</v>
      </c>
      <c r="L945" s="40" t="str">
        <f t="shared" si="14"/>
        <v>Lordosa</v>
      </c>
    </row>
    <row r="946" spans="9:12" x14ac:dyDescent="0.25">
      <c r="I946" s="42" t="s">
        <v>30</v>
      </c>
      <c r="J946" s="42" t="s">
        <v>376</v>
      </c>
      <c r="K946" s="43" t="s">
        <v>1968</v>
      </c>
      <c r="L946" s="40" t="str">
        <f t="shared" si="14"/>
        <v>Loriga</v>
      </c>
    </row>
    <row r="947" spans="9:12" x14ac:dyDescent="0.25">
      <c r="I947" s="45" t="s">
        <v>307</v>
      </c>
      <c r="J947" s="45" t="s">
        <v>770</v>
      </c>
      <c r="K947" s="46" t="s">
        <v>1969</v>
      </c>
      <c r="L947" s="40" t="str">
        <f t="shared" si="14"/>
        <v>Lorvão</v>
      </c>
    </row>
    <row r="948" spans="9:12" x14ac:dyDescent="0.25">
      <c r="I948" s="45" t="s">
        <v>60</v>
      </c>
      <c r="J948" s="45" t="s">
        <v>672</v>
      </c>
      <c r="K948" s="46" t="s">
        <v>1970</v>
      </c>
      <c r="L948" s="40" t="str">
        <f t="shared" si="14"/>
        <v>Loulé (São Clemente)</v>
      </c>
    </row>
    <row r="949" spans="9:12" x14ac:dyDescent="0.25">
      <c r="I949" s="42" t="s">
        <v>60</v>
      </c>
      <c r="J949" s="42" t="s">
        <v>672</v>
      </c>
      <c r="K949" s="43" t="s">
        <v>1971</v>
      </c>
      <c r="L949" s="40" t="str">
        <f t="shared" si="14"/>
        <v>Loulé (São Sebastião)</v>
      </c>
    </row>
    <row r="950" spans="9:12" x14ac:dyDescent="0.25">
      <c r="I950" s="42" t="s">
        <v>69</v>
      </c>
      <c r="J950" s="42" t="s">
        <v>136</v>
      </c>
      <c r="K950" s="43" t="s">
        <v>1972</v>
      </c>
      <c r="L950" s="40" t="str">
        <f t="shared" si="14"/>
        <v>Louredo</v>
      </c>
    </row>
    <row r="951" spans="9:12" x14ac:dyDescent="0.25">
      <c r="I951" s="45" t="s">
        <v>27</v>
      </c>
      <c r="J951" s="45" t="s">
        <v>829</v>
      </c>
      <c r="K951" s="46" t="s">
        <v>1972</v>
      </c>
      <c r="L951" s="40" t="str">
        <f t="shared" si="14"/>
        <v>Louredo</v>
      </c>
    </row>
    <row r="952" spans="9:12" x14ac:dyDescent="0.25">
      <c r="I952" s="42" t="s">
        <v>69</v>
      </c>
      <c r="J952" s="42" t="s">
        <v>766</v>
      </c>
      <c r="K952" s="43" t="s">
        <v>1972</v>
      </c>
      <c r="L952" s="40" t="str">
        <f t="shared" si="14"/>
        <v>Louredo</v>
      </c>
    </row>
    <row r="953" spans="9:12" x14ac:dyDescent="0.25">
      <c r="I953" s="42" t="s">
        <v>27</v>
      </c>
      <c r="J953" s="42" t="s">
        <v>844</v>
      </c>
      <c r="K953" s="43" t="s">
        <v>1973</v>
      </c>
      <c r="L953" s="40" t="str">
        <f t="shared" si="14"/>
        <v>Loureira</v>
      </c>
    </row>
    <row r="954" spans="9:12" x14ac:dyDescent="0.25">
      <c r="I954" s="45" t="s">
        <v>18</v>
      </c>
      <c r="J954" s="45" t="s">
        <v>756</v>
      </c>
      <c r="K954" s="46" t="s">
        <v>1974</v>
      </c>
      <c r="L954" s="40" t="str">
        <f t="shared" si="14"/>
        <v>Loureiro</v>
      </c>
    </row>
    <row r="955" spans="9:12" x14ac:dyDescent="0.25">
      <c r="I955" s="42" t="s">
        <v>91</v>
      </c>
      <c r="J955" s="42" t="s">
        <v>776</v>
      </c>
      <c r="K955" s="43" t="s">
        <v>1974</v>
      </c>
      <c r="L955" s="40" t="str">
        <f t="shared" si="14"/>
        <v>Loureiro</v>
      </c>
    </row>
    <row r="956" spans="9:12" x14ac:dyDescent="0.25">
      <c r="I956" s="42" t="s">
        <v>127</v>
      </c>
      <c r="J956" s="42" t="s">
        <v>467</v>
      </c>
      <c r="K956" s="43" t="s">
        <v>467</v>
      </c>
      <c r="L956" s="40" t="str">
        <f t="shared" si="14"/>
        <v>Loures</v>
      </c>
    </row>
    <row r="957" spans="9:12" x14ac:dyDescent="0.25">
      <c r="I957" s="45" t="s">
        <v>94</v>
      </c>
      <c r="J957" s="45" t="s">
        <v>777</v>
      </c>
      <c r="K957" s="46" t="s">
        <v>1975</v>
      </c>
      <c r="L957" s="40" t="str">
        <f t="shared" si="14"/>
        <v>Louriçal</v>
      </c>
    </row>
    <row r="958" spans="9:12" x14ac:dyDescent="0.25">
      <c r="I958" s="45" t="s">
        <v>325</v>
      </c>
      <c r="J958" s="45" t="s">
        <v>325</v>
      </c>
      <c r="K958" s="46" t="s">
        <v>1976</v>
      </c>
      <c r="L958" s="40" t="str">
        <f t="shared" si="14"/>
        <v>Louriçal Do Campo</v>
      </c>
    </row>
    <row r="959" spans="9:12" x14ac:dyDescent="0.25">
      <c r="I959" s="42" t="s">
        <v>27</v>
      </c>
      <c r="J959" s="42" t="s">
        <v>291</v>
      </c>
      <c r="K959" s="43" t="s">
        <v>1977</v>
      </c>
      <c r="L959" s="40" t="str">
        <f t="shared" si="14"/>
        <v>Louro</v>
      </c>
    </row>
    <row r="960" spans="9:12" x14ac:dyDescent="0.25">
      <c r="I960" s="45" t="s">
        <v>18</v>
      </c>
      <c r="J960" s="45" t="s">
        <v>796</v>
      </c>
      <c r="K960" s="46" t="s">
        <v>1978</v>
      </c>
      <c r="L960" s="40" t="str">
        <f t="shared" si="14"/>
        <v>Lourosa</v>
      </c>
    </row>
    <row r="961" spans="9:12" x14ac:dyDescent="0.25">
      <c r="I961" s="45" t="s">
        <v>307</v>
      </c>
      <c r="J961" s="45" t="s">
        <v>759</v>
      </c>
      <c r="K961" s="46" t="s">
        <v>1978</v>
      </c>
      <c r="L961" s="40" t="str">
        <f t="shared" si="14"/>
        <v>Lourosa</v>
      </c>
    </row>
    <row r="962" spans="9:12" x14ac:dyDescent="0.25">
      <c r="I962" s="45" t="s">
        <v>39</v>
      </c>
      <c r="J962" s="45" t="s">
        <v>102</v>
      </c>
      <c r="K962" s="46" t="s">
        <v>1979</v>
      </c>
      <c r="L962" s="40" t="str">
        <f t="shared" ref="L962:L1025" si="15">PROPER((LOWER(K962)))</f>
        <v>Lousa</v>
      </c>
    </row>
    <row r="963" spans="9:12" x14ac:dyDescent="0.25">
      <c r="I963" s="45" t="s">
        <v>127</v>
      </c>
      <c r="J963" s="45" t="s">
        <v>467</v>
      </c>
      <c r="K963" s="46" t="s">
        <v>1979</v>
      </c>
      <c r="L963" s="40" t="str">
        <f t="shared" si="15"/>
        <v>Lousa</v>
      </c>
    </row>
    <row r="964" spans="9:12" x14ac:dyDescent="0.25">
      <c r="I964" s="45" t="s">
        <v>27</v>
      </c>
      <c r="J964" s="45" t="s">
        <v>291</v>
      </c>
      <c r="K964" s="46" t="s">
        <v>1980</v>
      </c>
      <c r="L964" s="40" t="str">
        <f t="shared" si="15"/>
        <v>Lousado</v>
      </c>
    </row>
    <row r="965" spans="9:12" x14ac:dyDescent="0.25">
      <c r="I965" s="45" t="s">
        <v>69</v>
      </c>
      <c r="J965" s="45" t="s">
        <v>136</v>
      </c>
      <c r="K965" s="46" t="s">
        <v>1981</v>
      </c>
      <c r="L965" s="40" t="str">
        <f t="shared" si="15"/>
        <v>Lufrei</v>
      </c>
    </row>
    <row r="966" spans="9:12" x14ac:dyDescent="0.25">
      <c r="I966" s="45" t="s">
        <v>127</v>
      </c>
      <c r="J966" s="45" t="s">
        <v>127</v>
      </c>
      <c r="K966" s="46" t="s">
        <v>1982</v>
      </c>
      <c r="L966" s="40" t="str">
        <f t="shared" si="15"/>
        <v>Lumiar</v>
      </c>
    </row>
    <row r="967" spans="9:12" x14ac:dyDescent="0.25">
      <c r="I967" s="42" t="s">
        <v>318</v>
      </c>
      <c r="J967" s="42" t="s">
        <v>771</v>
      </c>
      <c r="K967" s="43" t="s">
        <v>1983</v>
      </c>
      <c r="L967" s="40" t="str">
        <f t="shared" si="15"/>
        <v>Lusinde</v>
      </c>
    </row>
    <row r="968" spans="9:12" x14ac:dyDescent="0.25">
      <c r="I968" s="42" t="s">
        <v>18</v>
      </c>
      <c r="J968" s="42" t="s">
        <v>719</v>
      </c>
      <c r="K968" s="43" t="s">
        <v>1984</v>
      </c>
      <c r="L968" s="40" t="str">
        <f t="shared" si="15"/>
        <v>Luso</v>
      </c>
    </row>
    <row r="969" spans="9:12" x14ac:dyDescent="0.25">
      <c r="I969" s="42" t="s">
        <v>42</v>
      </c>
      <c r="J969" s="42" t="s">
        <v>743</v>
      </c>
      <c r="K969" s="43" t="s">
        <v>1985</v>
      </c>
      <c r="L969" s="40" t="str">
        <f t="shared" si="15"/>
        <v>Luz</v>
      </c>
    </row>
    <row r="970" spans="9:12" x14ac:dyDescent="0.25">
      <c r="I970" s="45" t="s">
        <v>60</v>
      </c>
      <c r="J970" s="45" t="s">
        <v>666</v>
      </c>
      <c r="K970" s="46" t="s">
        <v>1985</v>
      </c>
      <c r="L970" s="40" t="str">
        <f t="shared" si="15"/>
        <v>Luz</v>
      </c>
    </row>
    <row r="971" spans="9:12" x14ac:dyDescent="0.25">
      <c r="I971" s="45" t="s">
        <v>167</v>
      </c>
      <c r="J971" s="45" t="s">
        <v>750</v>
      </c>
      <c r="K971" s="46" t="s">
        <v>1986</v>
      </c>
      <c r="L971" s="40" t="str">
        <f t="shared" si="15"/>
        <v>Luzianes-Gare</v>
      </c>
    </row>
    <row r="972" spans="9:12" x14ac:dyDescent="0.25">
      <c r="I972" s="45" t="s">
        <v>69</v>
      </c>
      <c r="J972" s="45" t="s">
        <v>225</v>
      </c>
      <c r="K972" s="46" t="s">
        <v>1987</v>
      </c>
      <c r="L972" s="40" t="str">
        <f t="shared" si="15"/>
        <v>Luzim E Vila Cova</v>
      </c>
    </row>
    <row r="973" spans="9:12" x14ac:dyDescent="0.25">
      <c r="I973" s="42" t="s">
        <v>30</v>
      </c>
      <c r="J973" s="42" t="s">
        <v>30</v>
      </c>
      <c r="K973" s="43" t="s">
        <v>1988</v>
      </c>
      <c r="L973" s="40" t="str">
        <f t="shared" si="15"/>
        <v>Maçainhas</v>
      </c>
    </row>
    <row r="974" spans="9:12" x14ac:dyDescent="0.25">
      <c r="I974" s="42" t="s">
        <v>325</v>
      </c>
      <c r="J974" s="42" t="s">
        <v>425</v>
      </c>
      <c r="K974" s="43" t="s">
        <v>1988</v>
      </c>
      <c r="L974" s="40" t="str">
        <f t="shared" si="15"/>
        <v>Maçainhas</v>
      </c>
    </row>
    <row r="975" spans="9:12" x14ac:dyDescent="0.25">
      <c r="I975" s="42" t="s">
        <v>30</v>
      </c>
      <c r="J975" s="42" t="s">
        <v>588</v>
      </c>
      <c r="K975" s="43" t="s">
        <v>1989</v>
      </c>
      <c r="L975" s="40" t="str">
        <f t="shared" si="15"/>
        <v>Maçal Do Chão</v>
      </c>
    </row>
    <row r="976" spans="9:12" x14ac:dyDescent="0.25">
      <c r="I976" s="42" t="s">
        <v>94</v>
      </c>
      <c r="J976" s="42" t="s">
        <v>240</v>
      </c>
      <c r="K976" s="43" t="s">
        <v>1990</v>
      </c>
      <c r="L976" s="40" t="str">
        <f t="shared" si="15"/>
        <v>Maçãs De Dona Maria</v>
      </c>
    </row>
    <row r="977" spans="9:12" x14ac:dyDescent="0.25">
      <c r="I977" s="42" t="s">
        <v>18</v>
      </c>
      <c r="J977" s="42" t="s">
        <v>761</v>
      </c>
      <c r="K977" s="43" t="s">
        <v>1991</v>
      </c>
      <c r="L977" s="40" t="str">
        <f t="shared" si="15"/>
        <v>Maceda</v>
      </c>
    </row>
    <row r="978" spans="9:12" x14ac:dyDescent="0.25">
      <c r="I978" s="42" t="s">
        <v>39</v>
      </c>
      <c r="J978" s="42" t="s">
        <v>50</v>
      </c>
      <c r="K978" s="43" t="s">
        <v>50</v>
      </c>
      <c r="L978" s="40" t="str">
        <f t="shared" si="15"/>
        <v>Macedo De Cavaleiros</v>
      </c>
    </row>
    <row r="979" spans="9:12" x14ac:dyDescent="0.25">
      <c r="I979" s="45" t="s">
        <v>39</v>
      </c>
      <c r="J979" s="45" t="s">
        <v>39</v>
      </c>
      <c r="K979" s="46" t="s">
        <v>1992</v>
      </c>
      <c r="L979" s="40" t="str">
        <f t="shared" si="15"/>
        <v>Macedo Do Mato</v>
      </c>
    </row>
    <row r="980" spans="9:12" x14ac:dyDescent="0.25">
      <c r="I980" s="42" t="s">
        <v>94</v>
      </c>
      <c r="J980" s="42" t="s">
        <v>94</v>
      </c>
      <c r="K980" s="43" t="s">
        <v>1993</v>
      </c>
      <c r="L980" s="40" t="str">
        <f t="shared" si="15"/>
        <v>Maceira</v>
      </c>
    </row>
    <row r="981" spans="9:12" x14ac:dyDescent="0.25">
      <c r="I981" s="42" t="s">
        <v>30</v>
      </c>
      <c r="J981" s="42" t="s">
        <v>685</v>
      </c>
      <c r="K981" s="43" t="s">
        <v>1993</v>
      </c>
      <c r="L981" s="40" t="str">
        <f t="shared" si="15"/>
        <v>Maceira</v>
      </c>
    </row>
    <row r="982" spans="9:12" x14ac:dyDescent="0.25">
      <c r="I982" s="45" t="s">
        <v>69</v>
      </c>
      <c r="J982" s="45" t="s">
        <v>707</v>
      </c>
      <c r="K982" s="46" t="s">
        <v>1994</v>
      </c>
      <c r="L982" s="40" t="str">
        <f t="shared" si="15"/>
        <v>Macieira</v>
      </c>
    </row>
    <row r="983" spans="9:12" x14ac:dyDescent="0.25">
      <c r="I983" s="45" t="s">
        <v>69</v>
      </c>
      <c r="J983" s="45" t="s">
        <v>832</v>
      </c>
      <c r="K983" s="46" t="s">
        <v>1995</v>
      </c>
      <c r="L983" s="40" t="str">
        <f t="shared" si="15"/>
        <v>Macieira Da Maia</v>
      </c>
    </row>
    <row r="984" spans="9:12" x14ac:dyDescent="0.25">
      <c r="I984" s="45" t="s">
        <v>18</v>
      </c>
      <c r="J984" s="45" t="s">
        <v>824</v>
      </c>
      <c r="K984" s="46" t="s">
        <v>1996</v>
      </c>
      <c r="L984" s="40" t="str">
        <f t="shared" si="15"/>
        <v>Macieira De Cambra</v>
      </c>
    </row>
    <row r="985" spans="9:12" x14ac:dyDescent="0.25">
      <c r="I985" s="45" t="s">
        <v>27</v>
      </c>
      <c r="J985" s="45" t="s">
        <v>153</v>
      </c>
      <c r="K985" s="46" t="s">
        <v>1997</v>
      </c>
      <c r="L985" s="40" t="str">
        <f t="shared" si="15"/>
        <v>Macieira De Rates</v>
      </c>
    </row>
    <row r="986" spans="9:12" x14ac:dyDescent="0.25">
      <c r="I986" s="42" t="s">
        <v>18</v>
      </c>
      <c r="J986" s="42" t="s">
        <v>756</v>
      </c>
      <c r="K986" s="43" t="s">
        <v>1998</v>
      </c>
      <c r="L986" s="40" t="str">
        <f t="shared" si="15"/>
        <v>Macieira De Sarnes</v>
      </c>
    </row>
    <row r="987" spans="9:12" x14ac:dyDescent="0.25">
      <c r="I987" s="45" t="s">
        <v>18</v>
      </c>
      <c r="J987" s="45" t="s">
        <v>19</v>
      </c>
      <c r="K987" s="46" t="s">
        <v>1999</v>
      </c>
      <c r="L987" s="40" t="str">
        <f t="shared" si="15"/>
        <v>Macinhata Do Vouga</v>
      </c>
    </row>
    <row r="988" spans="9:12" x14ac:dyDescent="0.25">
      <c r="I988" s="45" t="s">
        <v>69</v>
      </c>
      <c r="J988" s="45" t="s">
        <v>266</v>
      </c>
      <c r="K988" s="46" t="s">
        <v>2000</v>
      </c>
      <c r="L988" s="40" t="str">
        <f t="shared" si="15"/>
        <v>Madalena</v>
      </c>
    </row>
    <row r="989" spans="9:12" x14ac:dyDescent="0.25">
      <c r="I989" s="45" t="s">
        <v>325</v>
      </c>
      <c r="J989" s="45" t="s">
        <v>754</v>
      </c>
      <c r="K989" s="46" t="s">
        <v>2001</v>
      </c>
      <c r="L989" s="40" t="str">
        <f t="shared" si="15"/>
        <v>Madeirã</v>
      </c>
    </row>
    <row r="990" spans="9:12" x14ac:dyDescent="0.25">
      <c r="I990" s="42" t="s">
        <v>127</v>
      </c>
      <c r="J990" s="42" t="s">
        <v>709</v>
      </c>
      <c r="K990" s="43" t="s">
        <v>709</v>
      </c>
      <c r="L990" s="40" t="str">
        <f t="shared" si="15"/>
        <v>Mafra</v>
      </c>
    </row>
    <row r="991" spans="9:12" x14ac:dyDescent="0.25">
      <c r="I991" s="42" t="s">
        <v>307</v>
      </c>
      <c r="J991" s="42" t="s">
        <v>415</v>
      </c>
      <c r="K991" s="43" t="s">
        <v>2002</v>
      </c>
      <c r="L991" s="40" t="str">
        <f t="shared" si="15"/>
        <v>Maiorca</v>
      </c>
    </row>
    <row r="992" spans="9:12" x14ac:dyDescent="0.25">
      <c r="I992" s="45" t="s">
        <v>94</v>
      </c>
      <c r="J992" s="45" t="s">
        <v>95</v>
      </c>
      <c r="K992" s="46" t="s">
        <v>2003</v>
      </c>
      <c r="L992" s="40" t="str">
        <f t="shared" si="15"/>
        <v>Maiorga</v>
      </c>
    </row>
    <row r="993" spans="9:12" x14ac:dyDescent="0.25">
      <c r="I993" s="42" t="s">
        <v>91</v>
      </c>
      <c r="J993" s="42" t="s">
        <v>124</v>
      </c>
      <c r="K993" s="43" t="s">
        <v>2004</v>
      </c>
      <c r="L993" s="40" t="str">
        <f t="shared" si="15"/>
        <v>Mairos</v>
      </c>
    </row>
    <row r="994" spans="9:12" x14ac:dyDescent="0.25">
      <c r="I994" s="42" t="s">
        <v>30</v>
      </c>
      <c r="J994" s="42" t="s">
        <v>794</v>
      </c>
      <c r="K994" s="43" t="s">
        <v>2005</v>
      </c>
      <c r="L994" s="40" t="str">
        <f t="shared" si="15"/>
        <v>Malcata</v>
      </c>
    </row>
    <row r="995" spans="9:12" x14ac:dyDescent="0.25">
      <c r="I995" s="42" t="s">
        <v>30</v>
      </c>
      <c r="J995" s="42" t="s">
        <v>188</v>
      </c>
      <c r="K995" s="43" t="s">
        <v>2006</v>
      </c>
      <c r="L995" s="40" t="str">
        <f t="shared" si="15"/>
        <v>Malhada Sorda</v>
      </c>
    </row>
    <row r="996" spans="9:12" x14ac:dyDescent="0.25">
      <c r="I996" s="45" t="s">
        <v>39</v>
      </c>
      <c r="J996" s="45" t="s">
        <v>727</v>
      </c>
      <c r="K996" s="46" t="s">
        <v>2007</v>
      </c>
      <c r="L996" s="40" t="str">
        <f t="shared" si="15"/>
        <v>Malhadas</v>
      </c>
    </row>
    <row r="997" spans="9:12" x14ac:dyDescent="0.25">
      <c r="I997" s="42" t="s">
        <v>325</v>
      </c>
      <c r="J997" s="42" t="s">
        <v>325</v>
      </c>
      <c r="K997" s="43" t="s">
        <v>2008</v>
      </c>
      <c r="L997" s="40" t="str">
        <f t="shared" si="15"/>
        <v>Malpica Do Tejo</v>
      </c>
    </row>
    <row r="998" spans="9:12" x14ac:dyDescent="0.25">
      <c r="I998" s="42" t="s">
        <v>69</v>
      </c>
      <c r="J998" s="42" t="s">
        <v>136</v>
      </c>
      <c r="K998" s="43" t="s">
        <v>2009</v>
      </c>
      <c r="L998" s="40" t="str">
        <f t="shared" si="15"/>
        <v>Mancelos</v>
      </c>
    </row>
    <row r="999" spans="9:12" x14ac:dyDescent="0.25">
      <c r="I999" s="42" t="s">
        <v>27</v>
      </c>
      <c r="J999" s="42" t="s">
        <v>153</v>
      </c>
      <c r="K999" s="43" t="s">
        <v>2010</v>
      </c>
      <c r="L999" s="40" t="str">
        <f t="shared" si="15"/>
        <v>Manhente</v>
      </c>
    </row>
    <row r="1000" spans="9:12" x14ac:dyDescent="0.25">
      <c r="I1000" s="45" t="s">
        <v>318</v>
      </c>
      <c r="J1000" s="45" t="s">
        <v>422</v>
      </c>
      <c r="K1000" s="46" t="s">
        <v>2011</v>
      </c>
      <c r="L1000" s="40" t="str">
        <f t="shared" si="15"/>
        <v>Manhouce</v>
      </c>
    </row>
    <row r="1001" spans="9:12" x14ac:dyDescent="0.25">
      <c r="I1001" s="42" t="s">
        <v>30</v>
      </c>
      <c r="J1001" s="42" t="s">
        <v>382</v>
      </c>
      <c r="K1001" s="43" t="s">
        <v>2012</v>
      </c>
      <c r="L1001" s="40" t="str">
        <f t="shared" si="15"/>
        <v>Manigoto</v>
      </c>
    </row>
    <row r="1002" spans="9:12" x14ac:dyDescent="0.25">
      <c r="I1002" s="45" t="s">
        <v>18</v>
      </c>
      <c r="J1002" s="45" t="s">
        <v>328</v>
      </c>
      <c r="K1002" s="46" t="s">
        <v>2013</v>
      </c>
      <c r="L1002" s="40" t="str">
        <f t="shared" si="15"/>
        <v>Mansores</v>
      </c>
    </row>
    <row r="1003" spans="9:12" x14ac:dyDescent="0.25">
      <c r="I1003" s="42" t="s">
        <v>30</v>
      </c>
      <c r="J1003" s="42" t="s">
        <v>713</v>
      </c>
      <c r="K1003" s="43" t="s">
        <v>2014</v>
      </c>
      <c r="L1003" s="40" t="str">
        <f t="shared" si="15"/>
        <v>Manteigas (Santa Maria)</v>
      </c>
    </row>
    <row r="1004" spans="9:12" x14ac:dyDescent="0.25">
      <c r="I1004" s="45" t="s">
        <v>30</v>
      </c>
      <c r="J1004" s="45" t="s">
        <v>713</v>
      </c>
      <c r="K1004" s="46" t="s">
        <v>2015</v>
      </c>
      <c r="L1004" s="40" t="str">
        <f t="shared" si="15"/>
        <v>Manteigas (São Pedro)</v>
      </c>
    </row>
    <row r="1005" spans="9:12" x14ac:dyDescent="0.25">
      <c r="I1005" s="42" t="s">
        <v>69</v>
      </c>
      <c r="J1005" s="42" t="s">
        <v>714</v>
      </c>
      <c r="K1005" s="43" t="s">
        <v>2016</v>
      </c>
      <c r="L1005" s="40" t="str">
        <f t="shared" si="15"/>
        <v>Marco</v>
      </c>
    </row>
    <row r="1006" spans="9:12" x14ac:dyDescent="0.25">
      <c r="I1006" s="42" t="s">
        <v>228</v>
      </c>
      <c r="J1006" s="42" t="s">
        <v>691</v>
      </c>
      <c r="K1006" s="43" t="s">
        <v>2017</v>
      </c>
      <c r="L1006" s="40" t="str">
        <f t="shared" si="15"/>
        <v>Margem</v>
      </c>
    </row>
    <row r="1007" spans="9:12" x14ac:dyDescent="0.25">
      <c r="I1007" s="42" t="s">
        <v>30</v>
      </c>
      <c r="J1007" s="42" t="s">
        <v>720</v>
      </c>
      <c r="K1007" s="43" t="s">
        <v>2018</v>
      </c>
      <c r="L1007" s="40" t="str">
        <f t="shared" si="15"/>
        <v>Marialva</v>
      </c>
    </row>
    <row r="1008" spans="9:12" x14ac:dyDescent="0.25">
      <c r="I1008" s="45" t="s">
        <v>307</v>
      </c>
      <c r="J1008" s="45" t="s">
        <v>415</v>
      </c>
      <c r="K1008" s="46" t="s">
        <v>2019</v>
      </c>
      <c r="L1008" s="40" t="str">
        <f t="shared" si="15"/>
        <v>Marinha Das Ondas</v>
      </c>
    </row>
    <row r="1009" spans="9:12" x14ac:dyDescent="0.25">
      <c r="I1009" s="45" t="s">
        <v>94</v>
      </c>
      <c r="J1009" s="45" t="s">
        <v>350</v>
      </c>
      <c r="K1009" s="46" t="s">
        <v>350</v>
      </c>
      <c r="L1009" s="40" t="str">
        <f t="shared" si="15"/>
        <v>Marinha Grande</v>
      </c>
    </row>
    <row r="1010" spans="9:12" x14ac:dyDescent="0.25">
      <c r="I1010" s="45" t="s">
        <v>6</v>
      </c>
      <c r="J1010" s="45" t="s">
        <v>525</v>
      </c>
      <c r="K1010" s="46" t="s">
        <v>2020</v>
      </c>
      <c r="L1010" s="40" t="str">
        <f t="shared" si="15"/>
        <v>Marinhais</v>
      </c>
    </row>
    <row r="1011" spans="9:12" x14ac:dyDescent="0.25">
      <c r="I1011" s="42" t="s">
        <v>318</v>
      </c>
      <c r="J1011" s="42" t="s">
        <v>742</v>
      </c>
      <c r="K1011" s="43" t="s">
        <v>2021</v>
      </c>
      <c r="L1011" s="40" t="str">
        <f t="shared" si="15"/>
        <v>Marmeleira</v>
      </c>
    </row>
    <row r="1012" spans="9:12" x14ac:dyDescent="0.25">
      <c r="I1012" s="45" t="s">
        <v>30</v>
      </c>
      <c r="J1012" s="45" t="s">
        <v>30</v>
      </c>
      <c r="K1012" s="46" t="s">
        <v>2022</v>
      </c>
      <c r="L1012" s="40" t="str">
        <f t="shared" si="15"/>
        <v>Marmeleiro</v>
      </c>
    </row>
    <row r="1013" spans="9:12" x14ac:dyDescent="0.25">
      <c r="I1013" s="45" t="s">
        <v>60</v>
      </c>
      <c r="J1013" s="45" t="s">
        <v>734</v>
      </c>
      <c r="K1013" s="46" t="s">
        <v>2023</v>
      </c>
      <c r="L1013" s="40" t="str">
        <f t="shared" si="15"/>
        <v>Marmelete</v>
      </c>
    </row>
    <row r="1014" spans="9:12" x14ac:dyDescent="0.25">
      <c r="I1014" s="45" t="s">
        <v>27</v>
      </c>
      <c r="J1014" s="45" t="s">
        <v>153</v>
      </c>
      <c r="K1014" s="46" t="s">
        <v>2024</v>
      </c>
      <c r="L1014" s="40" t="str">
        <f t="shared" si="15"/>
        <v>Martim</v>
      </c>
    </row>
    <row r="1015" spans="9:12" x14ac:dyDescent="0.25">
      <c r="I1015" s="45" t="s">
        <v>60</v>
      </c>
      <c r="J1015" s="45" t="s">
        <v>116</v>
      </c>
      <c r="K1015" s="46" t="s">
        <v>2025</v>
      </c>
      <c r="L1015" s="40" t="str">
        <f t="shared" si="15"/>
        <v>Martim Longo</v>
      </c>
    </row>
    <row r="1016" spans="9:12" x14ac:dyDescent="0.25">
      <c r="I1016" s="42" t="s">
        <v>6</v>
      </c>
      <c r="J1016" s="42" t="s">
        <v>7</v>
      </c>
      <c r="K1016" s="43" t="s">
        <v>2026</v>
      </c>
      <c r="L1016" s="40" t="str">
        <f t="shared" si="15"/>
        <v>Martinchel</v>
      </c>
    </row>
    <row r="1017" spans="9:12" x14ac:dyDescent="0.25">
      <c r="I1017" s="42" t="s">
        <v>127</v>
      </c>
      <c r="J1017" s="42" t="s">
        <v>127</v>
      </c>
      <c r="K1017" s="43" t="s">
        <v>2027</v>
      </c>
      <c r="L1017" s="40" t="str">
        <f t="shared" si="15"/>
        <v>Marvila</v>
      </c>
    </row>
    <row r="1018" spans="9:12" x14ac:dyDescent="0.25">
      <c r="I1018" s="42" t="s">
        <v>39</v>
      </c>
      <c r="J1018" s="42" t="s">
        <v>516</v>
      </c>
      <c r="K1018" s="43" t="s">
        <v>2028</v>
      </c>
      <c r="L1018" s="40" t="str">
        <f t="shared" si="15"/>
        <v>Marzagão</v>
      </c>
    </row>
    <row r="1019" spans="9:12" x14ac:dyDescent="0.25">
      <c r="I1019" s="42" t="s">
        <v>39</v>
      </c>
      <c r="J1019" s="42" t="s">
        <v>57</v>
      </c>
      <c r="K1019" s="43" t="s">
        <v>2029</v>
      </c>
      <c r="L1019" s="40" t="str">
        <f t="shared" si="15"/>
        <v>Mascarenhas</v>
      </c>
    </row>
    <row r="1020" spans="9:12" x14ac:dyDescent="0.25">
      <c r="I1020" s="45" t="s">
        <v>30</v>
      </c>
      <c r="J1020" s="45" t="s">
        <v>684</v>
      </c>
      <c r="K1020" s="46" t="s">
        <v>2030</v>
      </c>
      <c r="L1020" s="40" t="str">
        <f t="shared" si="15"/>
        <v>Mata De Lobos</v>
      </c>
    </row>
    <row r="1021" spans="9:12" x14ac:dyDescent="0.25">
      <c r="I1021" s="45" t="s">
        <v>30</v>
      </c>
      <c r="J1021" s="45" t="s">
        <v>685</v>
      </c>
      <c r="K1021" s="46" t="s">
        <v>2031</v>
      </c>
      <c r="L1021" s="40" t="str">
        <f t="shared" si="15"/>
        <v>Matança</v>
      </c>
    </row>
    <row r="1022" spans="9:12" x14ac:dyDescent="0.25">
      <c r="I1022" s="45" t="s">
        <v>39</v>
      </c>
      <c r="J1022" s="45" t="s">
        <v>846</v>
      </c>
      <c r="K1022" s="46" t="s">
        <v>2032</v>
      </c>
      <c r="L1022" s="40" t="str">
        <f t="shared" si="15"/>
        <v>Matela</v>
      </c>
    </row>
    <row r="1023" spans="9:12" x14ac:dyDescent="0.25">
      <c r="I1023" s="42" t="s">
        <v>91</v>
      </c>
      <c r="J1023" s="42" t="s">
        <v>91</v>
      </c>
      <c r="K1023" s="43" t="s">
        <v>2033</v>
      </c>
      <c r="L1023" s="40" t="str">
        <f t="shared" si="15"/>
        <v>Mateus</v>
      </c>
    </row>
    <row r="1024" spans="9:12" x14ac:dyDescent="0.25">
      <c r="I1024" s="42" t="s">
        <v>307</v>
      </c>
      <c r="J1024" s="42" t="s">
        <v>739</v>
      </c>
      <c r="K1024" s="43" t="s">
        <v>2034</v>
      </c>
      <c r="L1024" s="40" t="str">
        <f t="shared" si="15"/>
        <v>Meãs Do Campo</v>
      </c>
    </row>
    <row r="1025" spans="9:12" x14ac:dyDescent="0.25">
      <c r="I1025" s="45" t="s">
        <v>127</v>
      </c>
      <c r="J1025" s="45" t="s">
        <v>128</v>
      </c>
      <c r="K1025" s="46" t="s">
        <v>2035</v>
      </c>
      <c r="L1025" s="40" t="str">
        <f t="shared" si="15"/>
        <v>Meca</v>
      </c>
    </row>
    <row r="1026" spans="9:12" x14ac:dyDescent="0.25">
      <c r="I1026" s="42" t="s">
        <v>30</v>
      </c>
      <c r="J1026" s="42" t="s">
        <v>720</v>
      </c>
      <c r="K1026" s="43" t="s">
        <v>2036</v>
      </c>
      <c r="L1026" s="40" t="str">
        <f t="shared" ref="L1026:L1089" si="16">PROPER((LOWER(K1026)))</f>
        <v>Mêda, Outeiro De Gatos E Fonte Longa</v>
      </c>
    </row>
    <row r="1027" spans="9:12" x14ac:dyDescent="0.25">
      <c r="I1027" s="42" t="s">
        <v>325</v>
      </c>
      <c r="J1027" s="42" t="s">
        <v>698</v>
      </c>
      <c r="K1027" s="43" t="s">
        <v>2037</v>
      </c>
      <c r="L1027" s="40" t="str">
        <f t="shared" si="16"/>
        <v>Medelim</v>
      </c>
    </row>
    <row r="1028" spans="9:12" x14ac:dyDescent="0.25">
      <c r="I1028" s="45" t="s">
        <v>27</v>
      </c>
      <c r="J1028" s="45" t="s">
        <v>164</v>
      </c>
      <c r="K1028" s="46" t="s">
        <v>2038</v>
      </c>
      <c r="L1028" s="40" t="str">
        <f t="shared" si="16"/>
        <v>Medelo</v>
      </c>
    </row>
    <row r="1029" spans="9:12" x14ac:dyDescent="0.25">
      <c r="I1029" s="42" t="s">
        <v>91</v>
      </c>
      <c r="J1029" s="42" t="s">
        <v>797</v>
      </c>
      <c r="K1029" s="43" t="s">
        <v>2039</v>
      </c>
      <c r="L1029" s="40" t="str">
        <f t="shared" si="16"/>
        <v>Medrões</v>
      </c>
    </row>
    <row r="1030" spans="9:12" x14ac:dyDescent="0.25">
      <c r="I1030" s="45" t="s">
        <v>6</v>
      </c>
      <c r="J1030" s="45" t="s">
        <v>559</v>
      </c>
      <c r="K1030" s="46" t="s">
        <v>2040</v>
      </c>
      <c r="L1030" s="40" t="str">
        <f t="shared" si="16"/>
        <v>Meia Via</v>
      </c>
    </row>
    <row r="1031" spans="9:12" x14ac:dyDescent="0.25">
      <c r="I1031" s="45" t="s">
        <v>325</v>
      </c>
      <c r="J1031" s="45" t="s">
        <v>772</v>
      </c>
      <c r="K1031" s="46" t="s">
        <v>2041</v>
      </c>
      <c r="L1031" s="40" t="str">
        <f t="shared" si="16"/>
        <v>Meimão</v>
      </c>
    </row>
    <row r="1032" spans="9:12" x14ac:dyDescent="0.25">
      <c r="I1032" s="42" t="s">
        <v>325</v>
      </c>
      <c r="J1032" s="42" t="s">
        <v>772</v>
      </c>
      <c r="K1032" s="43" t="s">
        <v>2042</v>
      </c>
      <c r="L1032" s="40" t="str">
        <f t="shared" si="16"/>
        <v>Meimoa</v>
      </c>
    </row>
    <row r="1033" spans="9:12" x14ac:dyDescent="0.25">
      <c r="I1033" s="42" t="s">
        <v>69</v>
      </c>
      <c r="J1033" s="42" t="s">
        <v>707</v>
      </c>
      <c r="K1033" s="43" t="s">
        <v>2043</v>
      </c>
      <c r="L1033" s="40" t="str">
        <f t="shared" si="16"/>
        <v>Meinedo</v>
      </c>
    </row>
    <row r="1034" spans="9:12" x14ac:dyDescent="0.25">
      <c r="I1034" s="42" t="s">
        <v>30</v>
      </c>
      <c r="J1034" s="42" t="s">
        <v>30</v>
      </c>
      <c r="K1034" s="43" t="s">
        <v>2044</v>
      </c>
      <c r="L1034" s="40" t="str">
        <f t="shared" si="16"/>
        <v>Meios</v>
      </c>
    </row>
    <row r="1035" spans="9:12" x14ac:dyDescent="0.25">
      <c r="I1035" s="45" t="s">
        <v>94</v>
      </c>
      <c r="J1035" s="45" t="s">
        <v>777</v>
      </c>
      <c r="K1035" s="46" t="s">
        <v>2045</v>
      </c>
      <c r="L1035" s="40" t="str">
        <f t="shared" si="16"/>
        <v>Meirinhas</v>
      </c>
    </row>
    <row r="1036" spans="9:12" x14ac:dyDescent="0.25">
      <c r="I1036" s="42" t="s">
        <v>39</v>
      </c>
      <c r="J1036" s="42" t="s">
        <v>729</v>
      </c>
      <c r="K1036" s="43" t="s">
        <v>2046</v>
      </c>
      <c r="L1036" s="40" t="str">
        <f t="shared" si="16"/>
        <v>Meirinhos</v>
      </c>
    </row>
    <row r="1037" spans="9:12" x14ac:dyDescent="0.25">
      <c r="I1037" s="45" t="s">
        <v>69</v>
      </c>
      <c r="J1037" s="45" t="s">
        <v>762</v>
      </c>
      <c r="K1037" s="46" t="s">
        <v>2047</v>
      </c>
      <c r="L1037" s="40" t="str">
        <f t="shared" si="16"/>
        <v>Meixomil</v>
      </c>
    </row>
    <row r="1038" spans="9:12" x14ac:dyDescent="0.25">
      <c r="I1038" s="42" t="s">
        <v>72</v>
      </c>
      <c r="J1038" s="42" t="s">
        <v>696</v>
      </c>
      <c r="K1038" s="43" t="s">
        <v>2048</v>
      </c>
      <c r="L1038" s="40" t="str">
        <f t="shared" si="16"/>
        <v>Melides</v>
      </c>
    </row>
    <row r="1039" spans="9:12" x14ac:dyDescent="0.25">
      <c r="I1039" s="42" t="s">
        <v>113</v>
      </c>
      <c r="J1039" s="42" t="s">
        <v>836</v>
      </c>
      <c r="K1039" s="43" t="s">
        <v>2049</v>
      </c>
      <c r="L1039" s="40" t="str">
        <f t="shared" si="16"/>
        <v>Mentrestido</v>
      </c>
    </row>
    <row r="1040" spans="9:12" x14ac:dyDescent="0.25">
      <c r="I1040" s="42" t="s">
        <v>167</v>
      </c>
      <c r="J1040" s="42" t="s">
        <v>723</v>
      </c>
      <c r="K1040" s="43" t="s">
        <v>723</v>
      </c>
      <c r="L1040" s="40" t="str">
        <f t="shared" si="16"/>
        <v>Mértola</v>
      </c>
    </row>
    <row r="1041" spans="9:12" x14ac:dyDescent="0.25">
      <c r="I1041" s="45" t="s">
        <v>113</v>
      </c>
      <c r="J1041" s="45" t="s">
        <v>733</v>
      </c>
      <c r="K1041" s="46" t="s">
        <v>2050</v>
      </c>
      <c r="L1041" s="40" t="str">
        <f t="shared" si="16"/>
        <v>Merufe</v>
      </c>
    </row>
    <row r="1042" spans="9:12" x14ac:dyDescent="0.25">
      <c r="I1042" s="42" t="s">
        <v>307</v>
      </c>
      <c r="J1042" s="42" t="s">
        <v>759</v>
      </c>
      <c r="K1042" s="43" t="s">
        <v>2051</v>
      </c>
      <c r="L1042" s="40" t="str">
        <f t="shared" si="16"/>
        <v>Meruge</v>
      </c>
    </row>
    <row r="1043" spans="9:12" x14ac:dyDescent="0.25">
      <c r="I1043" s="42" t="s">
        <v>27</v>
      </c>
      <c r="J1043" s="42" t="s">
        <v>175</v>
      </c>
      <c r="K1043" s="43" t="s">
        <v>724</v>
      </c>
      <c r="L1043" s="40" t="str">
        <f t="shared" si="16"/>
        <v>Mesão Frio</v>
      </c>
    </row>
    <row r="1044" spans="9:12" x14ac:dyDescent="0.25">
      <c r="I1044" s="45" t="s">
        <v>91</v>
      </c>
      <c r="J1044" s="45" t="s">
        <v>724</v>
      </c>
      <c r="K1044" s="46" t="s">
        <v>2052</v>
      </c>
      <c r="L1044" s="40" t="str">
        <f t="shared" si="16"/>
        <v>Mesão Frio (Santo André)</v>
      </c>
    </row>
    <row r="1045" spans="9:12" x14ac:dyDescent="0.25">
      <c r="I1045" s="45" t="s">
        <v>30</v>
      </c>
      <c r="J1045" s="45" t="s">
        <v>588</v>
      </c>
      <c r="K1045" s="46" t="s">
        <v>2053</v>
      </c>
      <c r="L1045" s="40" t="str">
        <f t="shared" si="16"/>
        <v>Mesquitela</v>
      </c>
    </row>
    <row r="1046" spans="9:12" x14ac:dyDescent="0.25">
      <c r="I1046" s="45" t="s">
        <v>167</v>
      </c>
      <c r="J1046" s="45" t="s">
        <v>168</v>
      </c>
      <c r="K1046" s="46" t="s">
        <v>2054</v>
      </c>
      <c r="L1046" s="40" t="str">
        <f t="shared" si="16"/>
        <v>Messejana</v>
      </c>
    </row>
    <row r="1047" spans="9:12" x14ac:dyDescent="0.25">
      <c r="I1047" s="45" t="s">
        <v>60</v>
      </c>
      <c r="J1047" s="45" t="s">
        <v>660</v>
      </c>
      <c r="K1047" s="46" t="s">
        <v>2055</v>
      </c>
      <c r="L1047" s="40" t="str">
        <f t="shared" si="16"/>
        <v>Mexilhoeira Grande</v>
      </c>
    </row>
    <row r="1048" spans="9:12" x14ac:dyDescent="0.25">
      <c r="I1048" s="45" t="s">
        <v>307</v>
      </c>
      <c r="J1048" s="45" t="s">
        <v>816</v>
      </c>
      <c r="K1048" s="46" t="s">
        <v>2056</v>
      </c>
      <c r="L1048" s="40" t="str">
        <f t="shared" si="16"/>
        <v>Midões</v>
      </c>
    </row>
    <row r="1049" spans="9:12" x14ac:dyDescent="0.25">
      <c r="I1049" s="45" t="s">
        <v>94</v>
      </c>
      <c r="J1049" s="45" t="s">
        <v>94</v>
      </c>
      <c r="K1049" s="46" t="s">
        <v>2057</v>
      </c>
      <c r="L1049" s="40" t="str">
        <f t="shared" si="16"/>
        <v>Milagres</v>
      </c>
    </row>
    <row r="1050" spans="9:12" x14ac:dyDescent="0.25">
      <c r="I1050" s="45" t="s">
        <v>127</v>
      </c>
      <c r="J1050" s="45" t="s">
        <v>709</v>
      </c>
      <c r="K1050" s="46" t="s">
        <v>2058</v>
      </c>
      <c r="L1050" s="40" t="str">
        <f t="shared" si="16"/>
        <v>Milharado</v>
      </c>
    </row>
    <row r="1051" spans="9:12" x14ac:dyDescent="0.25">
      <c r="I1051" s="45" t="s">
        <v>69</v>
      </c>
      <c r="J1051" s="45" t="s">
        <v>207</v>
      </c>
      <c r="K1051" s="46" t="s">
        <v>2059</v>
      </c>
      <c r="L1051" s="40" t="str">
        <f t="shared" si="16"/>
        <v>Milheirós</v>
      </c>
    </row>
    <row r="1052" spans="9:12" x14ac:dyDescent="0.25">
      <c r="I1052" s="42" t="s">
        <v>18</v>
      </c>
      <c r="J1052" s="42" t="s">
        <v>796</v>
      </c>
      <c r="K1052" s="43" t="s">
        <v>2060</v>
      </c>
      <c r="L1052" s="40" t="str">
        <f t="shared" si="16"/>
        <v>Milheirós De Poiares</v>
      </c>
    </row>
    <row r="1053" spans="9:12" x14ac:dyDescent="0.25">
      <c r="I1053" s="45" t="s">
        <v>127</v>
      </c>
      <c r="J1053" s="45" t="s">
        <v>258</v>
      </c>
      <c r="K1053" s="46" t="s">
        <v>2061</v>
      </c>
      <c r="L1053" s="40" t="str">
        <f t="shared" si="16"/>
        <v>Mina De Água</v>
      </c>
    </row>
    <row r="1054" spans="9:12" x14ac:dyDescent="0.25">
      <c r="I1054" s="42" t="s">
        <v>6</v>
      </c>
      <c r="J1054" s="42" t="s">
        <v>84</v>
      </c>
      <c r="K1054" s="43" t="s">
        <v>2062</v>
      </c>
      <c r="L1054" s="40" t="str">
        <f t="shared" si="16"/>
        <v>Minde</v>
      </c>
    </row>
    <row r="1055" spans="9:12" x14ac:dyDescent="0.25">
      <c r="I1055" s="42" t="s">
        <v>69</v>
      </c>
      <c r="J1055" s="42" t="s">
        <v>832</v>
      </c>
      <c r="K1055" s="43" t="s">
        <v>2063</v>
      </c>
      <c r="L1055" s="40" t="str">
        <f t="shared" si="16"/>
        <v>Mindelo</v>
      </c>
    </row>
    <row r="1056" spans="9:12" x14ac:dyDescent="0.25">
      <c r="I1056" s="42" t="s">
        <v>30</v>
      </c>
      <c r="J1056" s="42" t="s">
        <v>588</v>
      </c>
      <c r="K1056" s="43" t="s">
        <v>2064</v>
      </c>
      <c r="L1056" s="40" t="str">
        <f t="shared" si="16"/>
        <v>Minhocal</v>
      </c>
    </row>
    <row r="1057" spans="9:12" x14ac:dyDescent="0.25">
      <c r="I1057" s="42" t="s">
        <v>318</v>
      </c>
      <c r="J1057" s="42" t="s">
        <v>803</v>
      </c>
      <c r="K1057" s="43" t="s">
        <v>2065</v>
      </c>
      <c r="L1057" s="40" t="str">
        <f t="shared" si="16"/>
        <v>Mioma</v>
      </c>
    </row>
    <row r="1058" spans="9:12" x14ac:dyDescent="0.25">
      <c r="I1058" s="45" t="s">
        <v>307</v>
      </c>
      <c r="J1058" s="45" t="s">
        <v>725</v>
      </c>
      <c r="K1058" s="46" t="s">
        <v>725</v>
      </c>
      <c r="L1058" s="40" t="str">
        <f t="shared" si="16"/>
        <v>Mira</v>
      </c>
    </row>
    <row r="1059" spans="9:12" x14ac:dyDescent="0.25">
      <c r="I1059" s="42" t="s">
        <v>94</v>
      </c>
      <c r="J1059" s="42" t="s">
        <v>783</v>
      </c>
      <c r="K1059" s="43" t="s">
        <v>2066</v>
      </c>
      <c r="L1059" s="40" t="str">
        <f t="shared" si="16"/>
        <v>Mira De Aire</v>
      </c>
    </row>
    <row r="1060" spans="9:12" x14ac:dyDescent="0.25">
      <c r="I1060" s="42" t="s">
        <v>113</v>
      </c>
      <c r="J1060" s="42" t="s">
        <v>248</v>
      </c>
      <c r="K1060" s="43" t="s">
        <v>2067</v>
      </c>
      <c r="L1060" s="40" t="str">
        <f t="shared" si="16"/>
        <v>Miranda</v>
      </c>
    </row>
    <row r="1061" spans="9:12" x14ac:dyDescent="0.25">
      <c r="I1061" s="42" t="s">
        <v>307</v>
      </c>
      <c r="J1061" s="42" t="s">
        <v>726</v>
      </c>
      <c r="K1061" s="43" t="s">
        <v>726</v>
      </c>
      <c r="L1061" s="40" t="str">
        <f t="shared" si="16"/>
        <v>Miranda Do Corvo</v>
      </c>
    </row>
    <row r="1062" spans="9:12" x14ac:dyDescent="0.25">
      <c r="I1062" s="42" t="s">
        <v>39</v>
      </c>
      <c r="J1062" s="42" t="s">
        <v>727</v>
      </c>
      <c r="K1062" s="43" t="s">
        <v>727</v>
      </c>
      <c r="L1062" s="40" t="str">
        <f t="shared" si="16"/>
        <v>Miranda Do Douro</v>
      </c>
    </row>
    <row r="1063" spans="9:12" x14ac:dyDescent="0.25">
      <c r="I1063" s="45" t="s">
        <v>39</v>
      </c>
      <c r="J1063" s="45" t="s">
        <v>57</v>
      </c>
      <c r="K1063" s="46" t="s">
        <v>57</v>
      </c>
      <c r="L1063" s="40" t="str">
        <f t="shared" si="16"/>
        <v>Mirandela</v>
      </c>
    </row>
    <row r="1064" spans="9:12" x14ac:dyDescent="0.25">
      <c r="I1064" s="42" t="s">
        <v>27</v>
      </c>
      <c r="J1064" s="42" t="s">
        <v>27</v>
      </c>
      <c r="K1064" s="43" t="s">
        <v>2068</v>
      </c>
      <c r="L1064" s="40" t="str">
        <f t="shared" si="16"/>
        <v>Mire De Tibães</v>
      </c>
    </row>
    <row r="1065" spans="9:12" x14ac:dyDescent="0.25">
      <c r="I1065" s="42" t="s">
        <v>127</v>
      </c>
      <c r="J1065" s="42" t="s">
        <v>127</v>
      </c>
      <c r="K1065" s="43" t="s">
        <v>2069</v>
      </c>
      <c r="L1065" s="40" t="str">
        <f t="shared" si="16"/>
        <v>Misericórdia</v>
      </c>
    </row>
    <row r="1066" spans="9:12" x14ac:dyDescent="0.25">
      <c r="I1066" s="45" t="s">
        <v>6</v>
      </c>
      <c r="J1066" s="45" t="s">
        <v>6</v>
      </c>
      <c r="K1066" s="46" t="s">
        <v>2070</v>
      </c>
      <c r="L1066" s="40" t="str">
        <f t="shared" si="16"/>
        <v>Moçarria</v>
      </c>
    </row>
    <row r="1067" spans="9:12" x14ac:dyDescent="0.25">
      <c r="I1067" s="45" t="s">
        <v>69</v>
      </c>
      <c r="J1067" s="45" t="s">
        <v>832</v>
      </c>
      <c r="K1067" s="46" t="s">
        <v>2071</v>
      </c>
      <c r="L1067" s="40" t="str">
        <f t="shared" si="16"/>
        <v>Modivas</v>
      </c>
    </row>
    <row r="1068" spans="9:12" x14ac:dyDescent="0.25">
      <c r="I1068" s="45" t="s">
        <v>318</v>
      </c>
      <c r="J1068" s="45" t="s">
        <v>570</v>
      </c>
      <c r="K1068" s="46" t="s">
        <v>2072</v>
      </c>
      <c r="L1068" s="40" t="str">
        <f t="shared" si="16"/>
        <v>Mões</v>
      </c>
    </row>
    <row r="1069" spans="9:12" x14ac:dyDescent="0.25">
      <c r="I1069" s="42" t="s">
        <v>27</v>
      </c>
      <c r="J1069" s="42" t="s">
        <v>291</v>
      </c>
      <c r="K1069" s="43" t="s">
        <v>2073</v>
      </c>
      <c r="L1069" s="40" t="str">
        <f t="shared" si="16"/>
        <v>Mogege</v>
      </c>
    </row>
    <row r="1070" spans="9:12" x14ac:dyDescent="0.25">
      <c r="I1070" s="45" t="s">
        <v>27</v>
      </c>
      <c r="J1070" s="45" t="s">
        <v>820</v>
      </c>
      <c r="K1070" s="46" t="s">
        <v>2074</v>
      </c>
      <c r="L1070" s="40" t="str">
        <f t="shared" si="16"/>
        <v>Moimenta</v>
      </c>
    </row>
    <row r="1071" spans="9:12" x14ac:dyDescent="0.25">
      <c r="I1071" s="42" t="s">
        <v>318</v>
      </c>
      <c r="J1071" s="42" t="s">
        <v>611</v>
      </c>
      <c r="K1071" s="43" t="s">
        <v>2074</v>
      </c>
      <c r="L1071" s="40" t="str">
        <f t="shared" si="16"/>
        <v>Moimenta</v>
      </c>
    </row>
    <row r="1072" spans="9:12" x14ac:dyDescent="0.25">
      <c r="I1072" s="45" t="s">
        <v>318</v>
      </c>
      <c r="J1072" s="45" t="s">
        <v>730</v>
      </c>
      <c r="K1072" s="46" t="s">
        <v>730</v>
      </c>
      <c r="L1072" s="40" t="str">
        <f t="shared" si="16"/>
        <v>Moimenta Da Beira</v>
      </c>
    </row>
    <row r="1073" spans="9:12" x14ac:dyDescent="0.25">
      <c r="I1073" s="45" t="s">
        <v>30</v>
      </c>
      <c r="J1073" s="45" t="s">
        <v>821</v>
      </c>
      <c r="K1073" s="46" t="s">
        <v>2075</v>
      </c>
      <c r="L1073" s="40" t="str">
        <f t="shared" si="16"/>
        <v>Moimentinha</v>
      </c>
    </row>
    <row r="1074" spans="9:12" x14ac:dyDescent="0.25">
      <c r="I1074" s="42" t="s">
        <v>307</v>
      </c>
      <c r="J1074" s="42" t="s">
        <v>415</v>
      </c>
      <c r="K1074" s="43" t="s">
        <v>2076</v>
      </c>
      <c r="L1074" s="40" t="str">
        <f t="shared" si="16"/>
        <v>Moinhos Da Gândara</v>
      </c>
    </row>
    <row r="1075" spans="9:12" x14ac:dyDescent="0.25">
      <c r="I1075" s="42" t="s">
        <v>18</v>
      </c>
      <c r="J1075" s="42" t="s">
        <v>286</v>
      </c>
      <c r="K1075" s="43" t="s">
        <v>731</v>
      </c>
      <c r="L1075" s="40" t="str">
        <f t="shared" si="16"/>
        <v>Moita</v>
      </c>
    </row>
    <row r="1076" spans="9:12" x14ac:dyDescent="0.25">
      <c r="I1076" s="45" t="s">
        <v>94</v>
      </c>
      <c r="J1076" s="45" t="s">
        <v>350</v>
      </c>
      <c r="K1076" s="46" t="s">
        <v>731</v>
      </c>
      <c r="L1076" s="40" t="str">
        <f t="shared" si="16"/>
        <v>Moita</v>
      </c>
    </row>
    <row r="1077" spans="9:12" x14ac:dyDescent="0.25">
      <c r="I1077" s="42" t="s">
        <v>72</v>
      </c>
      <c r="J1077" s="42" t="s">
        <v>731</v>
      </c>
      <c r="K1077" s="43" t="s">
        <v>731</v>
      </c>
      <c r="L1077" s="40" t="str">
        <f t="shared" si="16"/>
        <v>Moita</v>
      </c>
    </row>
    <row r="1078" spans="9:12" x14ac:dyDescent="0.25">
      <c r="I1078" s="45" t="s">
        <v>127</v>
      </c>
      <c r="J1078" s="45" t="s">
        <v>705</v>
      </c>
      <c r="K1078" s="46" t="s">
        <v>2077</v>
      </c>
      <c r="L1078" s="40" t="str">
        <f t="shared" si="16"/>
        <v>Moita Dos Ferreiros</v>
      </c>
    </row>
    <row r="1079" spans="9:12" x14ac:dyDescent="0.25">
      <c r="I1079" s="45" t="s">
        <v>6</v>
      </c>
      <c r="J1079" s="45" t="s">
        <v>84</v>
      </c>
      <c r="K1079" s="46" t="s">
        <v>2078</v>
      </c>
      <c r="L1079" s="40" t="str">
        <f t="shared" si="16"/>
        <v>Moitas Venda</v>
      </c>
    </row>
    <row r="1080" spans="9:12" x14ac:dyDescent="0.25">
      <c r="I1080" s="42" t="s">
        <v>18</v>
      </c>
      <c r="J1080" s="42" t="s">
        <v>328</v>
      </c>
      <c r="K1080" s="43" t="s">
        <v>2079</v>
      </c>
      <c r="L1080" s="40" t="str">
        <f t="shared" si="16"/>
        <v>Moldes</v>
      </c>
    </row>
    <row r="1081" spans="9:12" x14ac:dyDescent="0.25">
      <c r="I1081" s="42" t="s">
        <v>318</v>
      </c>
      <c r="J1081" s="42" t="s">
        <v>570</v>
      </c>
      <c r="K1081" s="43" t="s">
        <v>2080</v>
      </c>
      <c r="L1081" s="40" t="str">
        <f t="shared" si="16"/>
        <v>Moledo</v>
      </c>
    </row>
    <row r="1082" spans="9:12" x14ac:dyDescent="0.25">
      <c r="I1082" s="42" t="s">
        <v>318</v>
      </c>
      <c r="J1082" s="42" t="s">
        <v>431</v>
      </c>
      <c r="K1082" s="43" t="s">
        <v>2081</v>
      </c>
      <c r="L1082" s="40" t="str">
        <f t="shared" si="16"/>
        <v>Molelos</v>
      </c>
    </row>
    <row r="1083" spans="9:12" x14ac:dyDescent="0.25">
      <c r="I1083" s="42" t="s">
        <v>60</v>
      </c>
      <c r="J1083" s="42" t="s">
        <v>734</v>
      </c>
      <c r="K1083" s="43" t="s">
        <v>734</v>
      </c>
      <c r="L1083" s="40" t="str">
        <f t="shared" si="16"/>
        <v>Monchique</v>
      </c>
    </row>
    <row r="1084" spans="9:12" x14ac:dyDescent="0.25">
      <c r="I1084" s="45" t="s">
        <v>318</v>
      </c>
      <c r="J1084" s="45" t="s">
        <v>818</v>
      </c>
      <c r="K1084" s="46" t="s">
        <v>2082</v>
      </c>
      <c r="L1084" s="40" t="str">
        <f t="shared" si="16"/>
        <v>Mondim Da Beira</v>
      </c>
    </row>
    <row r="1085" spans="9:12" x14ac:dyDescent="0.25">
      <c r="I1085" s="45" t="s">
        <v>91</v>
      </c>
      <c r="J1085" s="45" t="s">
        <v>91</v>
      </c>
      <c r="K1085" s="46" t="s">
        <v>2083</v>
      </c>
      <c r="L1085" s="40" t="str">
        <f t="shared" si="16"/>
        <v>Mondrões</v>
      </c>
    </row>
    <row r="1086" spans="9:12" x14ac:dyDescent="0.25">
      <c r="I1086" s="45" t="s">
        <v>228</v>
      </c>
      <c r="J1086" s="45" t="s">
        <v>736</v>
      </c>
      <c r="K1086" s="46" t="s">
        <v>736</v>
      </c>
      <c r="L1086" s="40" t="str">
        <f t="shared" si="16"/>
        <v>Monforte</v>
      </c>
    </row>
    <row r="1087" spans="9:12" x14ac:dyDescent="0.25">
      <c r="I1087" s="45" t="s">
        <v>325</v>
      </c>
      <c r="J1087" s="45" t="s">
        <v>325</v>
      </c>
      <c r="K1087" s="46" t="s">
        <v>2084</v>
      </c>
      <c r="L1087" s="40" t="str">
        <f t="shared" si="16"/>
        <v>Monforte Da Beira</v>
      </c>
    </row>
    <row r="1088" spans="9:12" x14ac:dyDescent="0.25">
      <c r="I1088" s="42" t="s">
        <v>6</v>
      </c>
      <c r="J1088" s="42" t="s">
        <v>84</v>
      </c>
      <c r="K1088" s="43" t="s">
        <v>2085</v>
      </c>
      <c r="L1088" s="40" t="str">
        <f t="shared" si="16"/>
        <v>Monsanto</v>
      </c>
    </row>
    <row r="1089" spans="9:12" x14ac:dyDescent="0.25">
      <c r="I1089" s="42" t="s">
        <v>42</v>
      </c>
      <c r="J1089" s="42" t="s">
        <v>789</v>
      </c>
      <c r="K1089" s="43" t="s">
        <v>2086</v>
      </c>
      <c r="L1089" s="40" t="str">
        <f t="shared" si="16"/>
        <v>Monsaraz</v>
      </c>
    </row>
    <row r="1090" spans="9:12" x14ac:dyDescent="0.25">
      <c r="I1090" s="45" t="s">
        <v>27</v>
      </c>
      <c r="J1090" s="45" t="s">
        <v>784</v>
      </c>
      <c r="K1090" s="46" t="s">
        <v>2087</v>
      </c>
      <c r="L1090" s="40" t="str">
        <f t="shared" ref="L1090:L1153" si="17">PROPER((LOWER(K1090)))</f>
        <v>Monsul</v>
      </c>
    </row>
    <row r="1091" spans="9:12" x14ac:dyDescent="0.25">
      <c r="I1091" s="42" t="s">
        <v>228</v>
      </c>
      <c r="J1091" s="42" t="s">
        <v>748</v>
      </c>
      <c r="K1091" s="43" t="s">
        <v>2088</v>
      </c>
      <c r="L1091" s="40" t="str">
        <f t="shared" si="17"/>
        <v>Montalvão</v>
      </c>
    </row>
    <row r="1092" spans="9:12" x14ac:dyDescent="0.25">
      <c r="I1092" s="42" t="s">
        <v>6</v>
      </c>
      <c r="J1092" s="42" t="s">
        <v>628</v>
      </c>
      <c r="K1092" s="43" t="s">
        <v>2089</v>
      </c>
      <c r="L1092" s="40" t="str">
        <f t="shared" si="17"/>
        <v>Montalvo</v>
      </c>
    </row>
    <row r="1093" spans="9:12" x14ac:dyDescent="0.25">
      <c r="I1093" s="42" t="s">
        <v>228</v>
      </c>
      <c r="J1093" s="42" t="s">
        <v>780</v>
      </c>
      <c r="K1093" s="43" t="s">
        <v>2090</v>
      </c>
      <c r="L1093" s="40" t="str">
        <f t="shared" si="17"/>
        <v>Montargil</v>
      </c>
    </row>
    <row r="1094" spans="9:12" x14ac:dyDescent="0.25">
      <c r="I1094" s="45" t="s">
        <v>113</v>
      </c>
      <c r="J1094" s="45" t="s">
        <v>113</v>
      </c>
      <c r="K1094" s="46" t="s">
        <v>2091</v>
      </c>
      <c r="L1094" s="40" t="str">
        <f t="shared" si="17"/>
        <v>Montaria</v>
      </c>
    </row>
    <row r="1095" spans="9:12" x14ac:dyDescent="0.25">
      <c r="I1095" s="42" t="s">
        <v>18</v>
      </c>
      <c r="J1095" s="42" t="s">
        <v>745</v>
      </c>
      <c r="K1095" s="43" t="s">
        <v>2092</v>
      </c>
      <c r="L1095" s="40" t="str">
        <f t="shared" si="17"/>
        <v>Monte</v>
      </c>
    </row>
    <row r="1096" spans="9:12" x14ac:dyDescent="0.25">
      <c r="I1096" s="45" t="s">
        <v>69</v>
      </c>
      <c r="J1096" s="45" t="s">
        <v>299</v>
      </c>
      <c r="K1096" s="46" t="s">
        <v>2093</v>
      </c>
      <c r="L1096" s="40" t="str">
        <f t="shared" si="17"/>
        <v>Monte Córdova</v>
      </c>
    </row>
    <row r="1097" spans="9:12" x14ac:dyDescent="0.25">
      <c r="I1097" s="45" t="s">
        <v>228</v>
      </c>
      <c r="J1097" s="45" t="s">
        <v>645</v>
      </c>
      <c r="K1097" s="46" t="s">
        <v>2094</v>
      </c>
      <c r="L1097" s="40" t="str">
        <f t="shared" si="17"/>
        <v>Monte Da Pedra</v>
      </c>
    </row>
    <row r="1098" spans="9:12" x14ac:dyDescent="0.25">
      <c r="I1098" s="45" t="s">
        <v>42</v>
      </c>
      <c r="J1098" s="45" t="s">
        <v>781</v>
      </c>
      <c r="K1098" s="46" t="s">
        <v>2095</v>
      </c>
      <c r="L1098" s="40" t="str">
        <f t="shared" si="17"/>
        <v>Monte Do Trigo</v>
      </c>
    </row>
    <row r="1099" spans="9:12" x14ac:dyDescent="0.25">
      <c r="I1099" s="45" t="s">
        <v>60</v>
      </c>
      <c r="J1099" s="45" t="s">
        <v>842</v>
      </c>
      <c r="K1099" s="46" t="s">
        <v>2096</v>
      </c>
      <c r="L1099" s="40" t="str">
        <f t="shared" si="17"/>
        <v>Monte Gordo</v>
      </c>
    </row>
    <row r="1100" spans="9:12" x14ac:dyDescent="0.25">
      <c r="I1100" s="45" t="s">
        <v>113</v>
      </c>
      <c r="J1100" s="45" t="s">
        <v>248</v>
      </c>
      <c r="K1100" s="46" t="s">
        <v>2097</v>
      </c>
      <c r="L1100" s="40" t="str">
        <f t="shared" si="17"/>
        <v>Monte Redondo</v>
      </c>
    </row>
    <row r="1101" spans="9:12" x14ac:dyDescent="0.25">
      <c r="I1101" s="45" t="s">
        <v>318</v>
      </c>
      <c r="J1101" s="45" t="s">
        <v>570</v>
      </c>
      <c r="K1101" s="46" t="s">
        <v>2098</v>
      </c>
      <c r="L1101" s="40" t="str">
        <f t="shared" si="17"/>
        <v>Monteiras</v>
      </c>
    </row>
    <row r="1102" spans="9:12" x14ac:dyDescent="0.25">
      <c r="I1102" s="45" t="s">
        <v>60</v>
      </c>
      <c r="J1102" s="45" t="s">
        <v>60</v>
      </c>
      <c r="K1102" s="46" t="s">
        <v>2099</v>
      </c>
      <c r="L1102" s="40" t="str">
        <f t="shared" si="17"/>
        <v>Montenegro</v>
      </c>
    </row>
    <row r="1103" spans="9:12" x14ac:dyDescent="0.25">
      <c r="I1103" s="45" t="s">
        <v>325</v>
      </c>
      <c r="J1103" s="45" t="s">
        <v>787</v>
      </c>
      <c r="K1103" s="46" t="s">
        <v>2100</v>
      </c>
      <c r="L1103" s="40" t="str">
        <f t="shared" si="17"/>
        <v>Montes Da Senhora</v>
      </c>
    </row>
    <row r="1104" spans="9:12" x14ac:dyDescent="0.25">
      <c r="I1104" s="42" t="s">
        <v>42</v>
      </c>
      <c r="J1104" s="42" t="s">
        <v>788</v>
      </c>
      <c r="K1104" s="43" t="s">
        <v>2101</v>
      </c>
      <c r="L1104" s="40" t="str">
        <f t="shared" si="17"/>
        <v>Montoito</v>
      </c>
    </row>
    <row r="1105" spans="9:12" x14ac:dyDescent="0.25">
      <c r="I1105" s="42" t="s">
        <v>42</v>
      </c>
      <c r="J1105" s="42" t="s">
        <v>741</v>
      </c>
      <c r="K1105" s="43" t="s">
        <v>741</v>
      </c>
      <c r="L1105" s="40" t="str">
        <f t="shared" si="17"/>
        <v>Mora</v>
      </c>
    </row>
    <row r="1106" spans="9:12" x14ac:dyDescent="0.25">
      <c r="I1106" s="45" t="s">
        <v>39</v>
      </c>
      <c r="J1106" s="45" t="s">
        <v>50</v>
      </c>
      <c r="K1106" s="46" t="s">
        <v>2102</v>
      </c>
      <c r="L1106" s="40" t="str">
        <f t="shared" si="17"/>
        <v>Morais</v>
      </c>
    </row>
    <row r="1107" spans="9:12" x14ac:dyDescent="0.25">
      <c r="I1107" s="42" t="s">
        <v>69</v>
      </c>
      <c r="J1107" s="42" t="s">
        <v>207</v>
      </c>
      <c r="K1107" s="43" t="s">
        <v>2103</v>
      </c>
      <c r="L1107" s="40" t="str">
        <f t="shared" si="17"/>
        <v>Moreira</v>
      </c>
    </row>
    <row r="1108" spans="9:12" x14ac:dyDescent="0.25">
      <c r="I1108" s="42" t="s">
        <v>113</v>
      </c>
      <c r="J1108" s="42" t="s">
        <v>733</v>
      </c>
      <c r="K1108" s="43" t="s">
        <v>2103</v>
      </c>
      <c r="L1108" s="40" t="str">
        <f t="shared" si="17"/>
        <v>Moreira</v>
      </c>
    </row>
    <row r="1109" spans="9:12" x14ac:dyDescent="0.25">
      <c r="I1109" s="45" t="s">
        <v>27</v>
      </c>
      <c r="J1109" s="45" t="s">
        <v>175</v>
      </c>
      <c r="K1109" s="46" t="s">
        <v>2104</v>
      </c>
      <c r="L1109" s="40" t="str">
        <f t="shared" si="17"/>
        <v>Moreira De Cónegos</v>
      </c>
    </row>
    <row r="1110" spans="9:12" x14ac:dyDescent="0.25">
      <c r="I1110" s="42" t="s">
        <v>30</v>
      </c>
      <c r="J1110" s="42" t="s">
        <v>821</v>
      </c>
      <c r="K1110" s="43" t="s">
        <v>2105</v>
      </c>
      <c r="L1110" s="40" t="str">
        <f t="shared" si="17"/>
        <v>Moreira De Rei</v>
      </c>
    </row>
    <row r="1111" spans="9:12" x14ac:dyDescent="0.25">
      <c r="I1111" s="42" t="s">
        <v>27</v>
      </c>
      <c r="J1111" s="42" t="s">
        <v>595</v>
      </c>
      <c r="K1111" s="43" t="s">
        <v>2106</v>
      </c>
      <c r="L1111" s="40" t="str">
        <f t="shared" si="17"/>
        <v>Moreira Do Castelo</v>
      </c>
    </row>
    <row r="1112" spans="9:12" x14ac:dyDescent="0.25">
      <c r="I1112" s="45" t="s">
        <v>91</v>
      </c>
      <c r="J1112" s="45" t="s">
        <v>124</v>
      </c>
      <c r="K1112" s="46" t="s">
        <v>2107</v>
      </c>
      <c r="L1112" s="40" t="str">
        <f t="shared" si="17"/>
        <v>Moreiras</v>
      </c>
    </row>
    <row r="1113" spans="9:12" x14ac:dyDescent="0.25">
      <c r="I1113" s="42" t="s">
        <v>91</v>
      </c>
      <c r="J1113" s="42" t="s">
        <v>737</v>
      </c>
      <c r="K1113" s="43" t="s">
        <v>2108</v>
      </c>
      <c r="L1113" s="40" t="str">
        <f t="shared" si="17"/>
        <v>Morgade</v>
      </c>
    </row>
    <row r="1114" spans="9:12" x14ac:dyDescent="0.25">
      <c r="I1114" s="42" t="s">
        <v>39</v>
      </c>
      <c r="J1114" s="42" t="s">
        <v>39</v>
      </c>
      <c r="K1114" s="43" t="s">
        <v>2109</v>
      </c>
      <c r="L1114" s="40" t="str">
        <f t="shared" si="17"/>
        <v>Mós</v>
      </c>
    </row>
    <row r="1115" spans="9:12" x14ac:dyDescent="0.25">
      <c r="I1115" s="42" t="s">
        <v>39</v>
      </c>
      <c r="J1115" s="42" t="s">
        <v>102</v>
      </c>
      <c r="K1115" s="43" t="s">
        <v>2109</v>
      </c>
      <c r="L1115" s="40" t="str">
        <f t="shared" si="17"/>
        <v>Mós</v>
      </c>
    </row>
    <row r="1116" spans="9:12" x14ac:dyDescent="0.25">
      <c r="I1116" s="42" t="s">
        <v>27</v>
      </c>
      <c r="J1116" s="42" t="s">
        <v>829</v>
      </c>
      <c r="K1116" s="43" t="s">
        <v>2110</v>
      </c>
      <c r="L1116" s="40" t="str">
        <f t="shared" si="17"/>
        <v>Mosteiro</v>
      </c>
    </row>
    <row r="1117" spans="9:12" x14ac:dyDescent="0.25">
      <c r="I1117" s="42" t="s">
        <v>325</v>
      </c>
      <c r="J1117" s="42" t="s">
        <v>754</v>
      </c>
      <c r="K1117" s="43" t="s">
        <v>2110</v>
      </c>
      <c r="L1117" s="40" t="str">
        <f t="shared" si="17"/>
        <v>Mosteiro</v>
      </c>
    </row>
    <row r="1118" spans="9:12" x14ac:dyDescent="0.25">
      <c r="I1118" s="45" t="s">
        <v>228</v>
      </c>
      <c r="J1118" s="45" t="s">
        <v>344</v>
      </c>
      <c r="K1118" s="46" t="s">
        <v>2111</v>
      </c>
      <c r="L1118" s="40" t="str">
        <f t="shared" si="17"/>
        <v>Mosteiros</v>
      </c>
    </row>
    <row r="1119" spans="9:12" x14ac:dyDescent="0.25">
      <c r="I1119" s="42" t="s">
        <v>42</v>
      </c>
      <c r="J1119" s="42" t="s">
        <v>743</v>
      </c>
      <c r="K1119" s="43" t="s">
        <v>743</v>
      </c>
      <c r="L1119" s="40" t="str">
        <f t="shared" si="17"/>
        <v>Mourão</v>
      </c>
    </row>
    <row r="1120" spans="9:12" x14ac:dyDescent="0.25">
      <c r="I1120" s="45" t="s">
        <v>27</v>
      </c>
      <c r="J1120" s="45" t="s">
        <v>844</v>
      </c>
      <c r="K1120" s="46" t="s">
        <v>2112</v>
      </c>
      <c r="L1120" s="40" t="str">
        <f t="shared" si="17"/>
        <v>Moure</v>
      </c>
    </row>
    <row r="1121" spans="9:12" x14ac:dyDescent="0.25">
      <c r="I1121" s="42" t="s">
        <v>27</v>
      </c>
      <c r="J1121" s="42" t="s">
        <v>153</v>
      </c>
      <c r="K1121" s="43" t="s">
        <v>2112</v>
      </c>
      <c r="L1121" s="40" t="str">
        <f t="shared" si="17"/>
        <v>Moure</v>
      </c>
    </row>
    <row r="1122" spans="9:12" x14ac:dyDescent="0.25">
      <c r="I1122" s="45" t="s">
        <v>6</v>
      </c>
      <c r="J1122" s="45" t="s">
        <v>7</v>
      </c>
      <c r="K1122" s="46" t="s">
        <v>2113</v>
      </c>
      <c r="L1122" s="40" t="str">
        <f t="shared" si="17"/>
        <v>Mouriscas</v>
      </c>
    </row>
    <row r="1123" spans="9:12" x14ac:dyDescent="0.25">
      <c r="I1123" s="42" t="s">
        <v>307</v>
      </c>
      <c r="J1123" s="42" t="s">
        <v>816</v>
      </c>
      <c r="K1123" s="43" t="s">
        <v>2114</v>
      </c>
      <c r="L1123" s="40" t="str">
        <f t="shared" si="17"/>
        <v>Mouronho</v>
      </c>
    </row>
    <row r="1124" spans="9:12" x14ac:dyDescent="0.25">
      <c r="I1124" s="45" t="s">
        <v>18</v>
      </c>
      <c r="J1124" s="45" t="s">
        <v>796</v>
      </c>
      <c r="K1124" s="46" t="s">
        <v>2115</v>
      </c>
      <c r="L1124" s="40" t="str">
        <f t="shared" si="17"/>
        <v>Mozelos</v>
      </c>
    </row>
    <row r="1125" spans="9:12" x14ac:dyDescent="0.25">
      <c r="I1125" s="42" t="s">
        <v>113</v>
      </c>
      <c r="J1125" s="42" t="s">
        <v>768</v>
      </c>
      <c r="K1125" s="43" t="s">
        <v>2115</v>
      </c>
      <c r="L1125" s="40" t="str">
        <f t="shared" si="17"/>
        <v>Mozelos</v>
      </c>
    </row>
    <row r="1126" spans="9:12" x14ac:dyDescent="0.25">
      <c r="I1126" s="42" t="s">
        <v>6</v>
      </c>
      <c r="J1126" s="42" t="s">
        <v>525</v>
      </c>
      <c r="K1126" s="43" t="s">
        <v>2116</v>
      </c>
      <c r="L1126" s="40" t="str">
        <f t="shared" si="17"/>
        <v>Muge</v>
      </c>
    </row>
    <row r="1127" spans="9:12" x14ac:dyDescent="0.25">
      <c r="I1127" s="42" t="s">
        <v>113</v>
      </c>
      <c r="J1127" s="42" t="s">
        <v>113</v>
      </c>
      <c r="K1127" s="43" t="s">
        <v>2117</v>
      </c>
      <c r="L1127" s="40" t="str">
        <f t="shared" si="17"/>
        <v>Mujães</v>
      </c>
    </row>
    <row r="1128" spans="9:12" x14ac:dyDescent="0.25">
      <c r="I1128" s="45" t="s">
        <v>318</v>
      </c>
      <c r="J1128" s="45" t="s">
        <v>318</v>
      </c>
      <c r="K1128" s="46" t="s">
        <v>2118</v>
      </c>
      <c r="L1128" s="40" t="str">
        <f t="shared" si="17"/>
        <v>Mundão</v>
      </c>
    </row>
    <row r="1129" spans="9:12" x14ac:dyDescent="0.25">
      <c r="I1129" s="42" t="s">
        <v>91</v>
      </c>
      <c r="J1129" s="42" t="s">
        <v>744</v>
      </c>
      <c r="K1129" s="43" t="s">
        <v>744</v>
      </c>
      <c r="L1129" s="40" t="str">
        <f t="shared" si="17"/>
        <v>Murça</v>
      </c>
    </row>
    <row r="1130" spans="9:12" x14ac:dyDescent="0.25">
      <c r="I1130" s="42" t="s">
        <v>39</v>
      </c>
      <c r="J1130" s="42" t="s">
        <v>57</v>
      </c>
      <c r="K1130" s="43" t="s">
        <v>2119</v>
      </c>
      <c r="L1130" s="40" t="str">
        <f t="shared" si="17"/>
        <v>Múrias</v>
      </c>
    </row>
    <row r="1131" spans="9:12" x14ac:dyDescent="0.25">
      <c r="I1131" s="42" t="s">
        <v>69</v>
      </c>
      <c r="J1131" s="42" t="s">
        <v>822</v>
      </c>
      <c r="K1131" s="43" t="s">
        <v>2120</v>
      </c>
      <c r="L1131" s="40" t="str">
        <f t="shared" si="17"/>
        <v>Muro</v>
      </c>
    </row>
    <row r="1132" spans="9:12" x14ac:dyDescent="0.25">
      <c r="I1132" s="45" t="s">
        <v>307</v>
      </c>
      <c r="J1132" s="45" t="s">
        <v>510</v>
      </c>
      <c r="K1132" s="46" t="s">
        <v>2121</v>
      </c>
      <c r="L1132" s="40" t="str">
        <f t="shared" si="17"/>
        <v>Murtede</v>
      </c>
    </row>
    <row r="1133" spans="9:12" x14ac:dyDescent="0.25">
      <c r="I1133" s="45" t="s">
        <v>18</v>
      </c>
      <c r="J1133" s="45" t="s">
        <v>745</v>
      </c>
      <c r="K1133" s="46" t="s">
        <v>745</v>
      </c>
      <c r="L1133" s="40" t="str">
        <f t="shared" si="17"/>
        <v>Murtosa</v>
      </c>
    </row>
    <row r="1134" spans="9:12" x14ac:dyDescent="0.25">
      <c r="I1134" s="45" t="s">
        <v>30</v>
      </c>
      <c r="J1134" s="45" t="s">
        <v>838</v>
      </c>
      <c r="K1134" s="46" t="s">
        <v>2122</v>
      </c>
      <c r="L1134" s="40" t="str">
        <f t="shared" si="17"/>
        <v>Muxagata</v>
      </c>
    </row>
    <row r="1135" spans="9:12" x14ac:dyDescent="0.25">
      <c r="I1135" s="42" t="s">
        <v>30</v>
      </c>
      <c r="J1135" s="42" t="s">
        <v>685</v>
      </c>
      <c r="K1135" s="43" t="s">
        <v>2122</v>
      </c>
      <c r="L1135" s="40" t="str">
        <f t="shared" si="17"/>
        <v>Muxagata</v>
      </c>
    </row>
    <row r="1136" spans="9:12" x14ac:dyDescent="0.25">
      <c r="I1136" s="42" t="s">
        <v>94</v>
      </c>
      <c r="J1136" s="42" t="s">
        <v>440</v>
      </c>
      <c r="K1136" s="43" t="s">
        <v>2123</v>
      </c>
      <c r="L1136" s="40" t="str">
        <f t="shared" si="17"/>
        <v>Nadadouro</v>
      </c>
    </row>
    <row r="1137" spans="9:12" x14ac:dyDescent="0.25">
      <c r="I1137" s="45" t="s">
        <v>318</v>
      </c>
      <c r="J1137" s="45" t="s">
        <v>801</v>
      </c>
      <c r="K1137" s="46" t="s">
        <v>2124</v>
      </c>
      <c r="L1137" s="40" t="str">
        <f t="shared" si="17"/>
        <v>Nagozelo Do Douro</v>
      </c>
    </row>
    <row r="1138" spans="9:12" x14ac:dyDescent="0.25">
      <c r="I1138" s="45" t="s">
        <v>30</v>
      </c>
      <c r="J1138" s="45" t="s">
        <v>794</v>
      </c>
      <c r="K1138" s="46" t="s">
        <v>2125</v>
      </c>
      <c r="L1138" s="40" t="str">
        <f t="shared" si="17"/>
        <v>Nave</v>
      </c>
    </row>
    <row r="1139" spans="9:12" x14ac:dyDescent="0.25">
      <c r="I1139" s="45" t="s">
        <v>30</v>
      </c>
      <c r="J1139" s="45" t="s">
        <v>188</v>
      </c>
      <c r="K1139" s="46" t="s">
        <v>2126</v>
      </c>
      <c r="L1139" s="40" t="str">
        <f t="shared" si="17"/>
        <v>Nave De Haver</v>
      </c>
    </row>
    <row r="1140" spans="9:12" x14ac:dyDescent="0.25">
      <c r="I1140" s="45" t="s">
        <v>113</v>
      </c>
      <c r="J1140" s="45" t="s">
        <v>779</v>
      </c>
      <c r="K1140" s="46" t="s">
        <v>2127</v>
      </c>
      <c r="L1140" s="40" t="str">
        <f t="shared" si="17"/>
        <v>Navió E Vitorino Dos Piães</v>
      </c>
    </row>
    <row r="1141" spans="9:12" x14ac:dyDescent="0.25">
      <c r="I1141" s="45" t="s">
        <v>94</v>
      </c>
      <c r="J1141" s="45" t="s">
        <v>746</v>
      </c>
      <c r="K1141" s="46" t="s">
        <v>746</v>
      </c>
      <c r="L1141" s="40" t="str">
        <f t="shared" si="17"/>
        <v>Nazaré</v>
      </c>
    </row>
    <row r="1142" spans="9:12" x14ac:dyDescent="0.25">
      <c r="I1142" s="45" t="s">
        <v>69</v>
      </c>
      <c r="J1142" s="45" t="s">
        <v>299</v>
      </c>
      <c r="K1142" s="46" t="s">
        <v>2128</v>
      </c>
      <c r="L1142" s="40" t="str">
        <f t="shared" si="17"/>
        <v>Negrelos (São Tomé)</v>
      </c>
    </row>
    <row r="1143" spans="9:12" x14ac:dyDescent="0.25">
      <c r="I1143" s="45" t="s">
        <v>91</v>
      </c>
      <c r="J1143" s="45" t="s">
        <v>737</v>
      </c>
      <c r="K1143" s="46" t="s">
        <v>2129</v>
      </c>
      <c r="L1143" s="40" t="str">
        <f t="shared" si="17"/>
        <v>Negrões</v>
      </c>
    </row>
    <row r="1144" spans="9:12" x14ac:dyDescent="0.25">
      <c r="I1144" s="45" t="s">
        <v>318</v>
      </c>
      <c r="J1144" s="45" t="s">
        <v>747</v>
      </c>
      <c r="K1144" s="46" t="s">
        <v>747</v>
      </c>
      <c r="L1144" s="40" t="str">
        <f t="shared" si="17"/>
        <v>Nelas</v>
      </c>
    </row>
    <row r="1145" spans="9:12" x14ac:dyDescent="0.25">
      <c r="I1145" s="42" t="s">
        <v>27</v>
      </c>
      <c r="J1145" s="42" t="s">
        <v>175</v>
      </c>
      <c r="K1145" s="43" t="s">
        <v>2130</v>
      </c>
      <c r="L1145" s="40" t="str">
        <f t="shared" si="17"/>
        <v>Nespereira</v>
      </c>
    </row>
    <row r="1146" spans="9:12" x14ac:dyDescent="0.25">
      <c r="I1146" s="45" t="s">
        <v>318</v>
      </c>
      <c r="J1146" s="45" t="s">
        <v>611</v>
      </c>
      <c r="K1146" s="46" t="s">
        <v>2130</v>
      </c>
      <c r="L1146" s="40" t="str">
        <f t="shared" si="17"/>
        <v>Nespereira</v>
      </c>
    </row>
    <row r="1147" spans="9:12" x14ac:dyDescent="0.25">
      <c r="I1147" s="45" t="s">
        <v>30</v>
      </c>
      <c r="J1147" s="45" t="s">
        <v>695</v>
      </c>
      <c r="K1147" s="46" t="s">
        <v>2130</v>
      </c>
      <c r="L1147" s="40" t="str">
        <f t="shared" si="17"/>
        <v>Nespereira</v>
      </c>
    </row>
    <row r="1148" spans="9:12" x14ac:dyDescent="0.25">
      <c r="I1148" s="45" t="s">
        <v>69</v>
      </c>
      <c r="J1148" s="45" t="s">
        <v>707</v>
      </c>
      <c r="K1148" s="46" t="s">
        <v>2131</v>
      </c>
      <c r="L1148" s="40" t="str">
        <f t="shared" si="17"/>
        <v>Nevogilde</v>
      </c>
    </row>
    <row r="1149" spans="9:12" x14ac:dyDescent="0.25">
      <c r="I1149" s="45" t="s">
        <v>27</v>
      </c>
      <c r="J1149" s="45" t="s">
        <v>291</v>
      </c>
      <c r="K1149" s="46" t="s">
        <v>2132</v>
      </c>
      <c r="L1149" s="40" t="str">
        <f t="shared" si="17"/>
        <v>Nine</v>
      </c>
    </row>
    <row r="1150" spans="9:12" x14ac:dyDescent="0.25">
      <c r="I1150" s="45" t="s">
        <v>39</v>
      </c>
      <c r="J1150" s="45" t="s">
        <v>39</v>
      </c>
      <c r="K1150" s="46" t="s">
        <v>2133</v>
      </c>
      <c r="L1150" s="40" t="str">
        <f t="shared" si="17"/>
        <v>Nogueira</v>
      </c>
    </row>
    <row r="1151" spans="9:12" x14ac:dyDescent="0.25">
      <c r="I1151" s="45" t="s">
        <v>113</v>
      </c>
      <c r="J1151" s="45" t="s">
        <v>778</v>
      </c>
      <c r="K1151" s="46" t="s">
        <v>2133</v>
      </c>
      <c r="L1151" s="40" t="str">
        <f t="shared" si="17"/>
        <v>Nogueira</v>
      </c>
    </row>
    <row r="1152" spans="9:12" x14ac:dyDescent="0.25">
      <c r="I1152" s="42" t="s">
        <v>91</v>
      </c>
      <c r="J1152" s="42" t="s">
        <v>124</v>
      </c>
      <c r="K1152" s="43" t="s">
        <v>2134</v>
      </c>
      <c r="L1152" s="40" t="str">
        <f t="shared" si="17"/>
        <v>Nogueira Da Montanha</v>
      </c>
    </row>
    <row r="1153" spans="9:12" x14ac:dyDescent="0.25">
      <c r="I1153" s="42" t="s">
        <v>18</v>
      </c>
      <c r="J1153" s="42" t="s">
        <v>796</v>
      </c>
      <c r="K1153" s="43" t="s">
        <v>2135</v>
      </c>
      <c r="L1153" s="40" t="str">
        <f t="shared" si="17"/>
        <v>Nogueira Da Regedoura</v>
      </c>
    </row>
    <row r="1154" spans="9:12" x14ac:dyDescent="0.25">
      <c r="I1154" s="45" t="s">
        <v>307</v>
      </c>
      <c r="J1154" s="45" t="s">
        <v>759</v>
      </c>
      <c r="K1154" s="46" t="s">
        <v>2136</v>
      </c>
      <c r="L1154" s="40" t="str">
        <f t="shared" ref="L1154:L1217" si="18">PROPER((LOWER(K1154)))</f>
        <v>Nogueira Do Cravo</v>
      </c>
    </row>
    <row r="1155" spans="9:12" x14ac:dyDescent="0.25">
      <c r="I1155" s="42" t="s">
        <v>69</v>
      </c>
      <c r="J1155" s="42" t="s">
        <v>207</v>
      </c>
      <c r="K1155" s="43" t="s">
        <v>2137</v>
      </c>
      <c r="L1155" s="40" t="str">
        <f t="shared" si="18"/>
        <v>Nogueira E Silva Escura</v>
      </c>
    </row>
    <row r="1156" spans="9:12" x14ac:dyDescent="0.25">
      <c r="I1156" s="42" t="s">
        <v>42</v>
      </c>
      <c r="J1156" s="42" t="s">
        <v>845</v>
      </c>
      <c r="K1156" s="43" t="s">
        <v>2138</v>
      </c>
      <c r="L1156" s="40" t="str">
        <f t="shared" si="18"/>
        <v>Nossa Senhora Da Conceição E São Bartolomeu</v>
      </c>
    </row>
    <row r="1157" spans="9:12" x14ac:dyDescent="0.25">
      <c r="I1157" s="42" t="s">
        <v>228</v>
      </c>
      <c r="J1157" s="42" t="s">
        <v>503</v>
      </c>
      <c r="K1157" s="43" t="s">
        <v>2139</v>
      </c>
      <c r="L1157" s="40" t="str">
        <f t="shared" si="18"/>
        <v>Nossa Senhora Da Expectação</v>
      </c>
    </row>
    <row r="1158" spans="9:12" x14ac:dyDescent="0.25">
      <c r="I1158" s="42" t="s">
        <v>228</v>
      </c>
      <c r="J1158" s="42" t="s">
        <v>562</v>
      </c>
      <c r="K1158" s="43" t="s">
        <v>2140</v>
      </c>
      <c r="L1158" s="40" t="str">
        <f t="shared" si="18"/>
        <v>Nossa Senhora Da Graça De Póvoa E Meadas</v>
      </c>
    </row>
    <row r="1159" spans="9:12" x14ac:dyDescent="0.25">
      <c r="I1159" s="45" t="s">
        <v>42</v>
      </c>
      <c r="J1159" s="45" t="s">
        <v>42</v>
      </c>
      <c r="K1159" s="46" t="s">
        <v>2141</v>
      </c>
      <c r="L1159" s="40" t="str">
        <f t="shared" si="18"/>
        <v>Nossa Senhora Da Graça Do Divor</v>
      </c>
    </row>
    <row r="1160" spans="9:12" x14ac:dyDescent="0.25">
      <c r="I1160" s="45" t="s">
        <v>228</v>
      </c>
      <c r="J1160" s="45" t="s">
        <v>503</v>
      </c>
      <c r="K1160" s="46" t="s">
        <v>2142</v>
      </c>
      <c r="L1160" s="40" t="str">
        <f t="shared" si="18"/>
        <v>Nossa Senhora Da Graça Dos Degolados</v>
      </c>
    </row>
    <row r="1161" spans="9:12" x14ac:dyDescent="0.25">
      <c r="I1161" s="42" t="s">
        <v>6</v>
      </c>
      <c r="J1161" s="42" t="s">
        <v>760</v>
      </c>
      <c r="K1161" s="43" t="s">
        <v>2143</v>
      </c>
      <c r="L1161" s="40" t="str">
        <f t="shared" si="18"/>
        <v>Nossa Senhora Da Piedade</v>
      </c>
    </row>
    <row r="1162" spans="9:12" x14ac:dyDescent="0.25">
      <c r="I1162" s="45" t="s">
        <v>6</v>
      </c>
      <c r="J1162" s="45" t="s">
        <v>760</v>
      </c>
      <c r="K1162" s="46" t="s">
        <v>2144</v>
      </c>
      <c r="L1162" s="40" t="str">
        <f t="shared" si="18"/>
        <v>Nossa Senhora Das Misericórdias</v>
      </c>
    </row>
    <row r="1163" spans="9:12" x14ac:dyDescent="0.25">
      <c r="I1163" s="42" t="s">
        <v>167</v>
      </c>
      <c r="J1163" s="42" t="s">
        <v>167</v>
      </c>
      <c r="K1163" s="43" t="s">
        <v>2145</v>
      </c>
      <c r="L1163" s="40" t="str">
        <f t="shared" si="18"/>
        <v>Nossa Senhora Das Neves</v>
      </c>
    </row>
    <row r="1164" spans="9:12" x14ac:dyDescent="0.25">
      <c r="I1164" s="42" t="s">
        <v>6</v>
      </c>
      <c r="J1164" s="42" t="s">
        <v>663</v>
      </c>
      <c r="K1164" s="43" t="s">
        <v>2146</v>
      </c>
      <c r="L1164" s="40" t="str">
        <f t="shared" si="18"/>
        <v>Nossa Senhora De Fátima</v>
      </c>
    </row>
    <row r="1165" spans="9:12" x14ac:dyDescent="0.25">
      <c r="I1165" s="42" t="s">
        <v>42</v>
      </c>
      <c r="J1165" s="42" t="s">
        <v>42</v>
      </c>
      <c r="K1165" s="43" t="s">
        <v>2147</v>
      </c>
      <c r="L1165" s="40" t="str">
        <f t="shared" si="18"/>
        <v>Nossa Senhora De Machede</v>
      </c>
    </row>
    <row r="1166" spans="9:12" x14ac:dyDescent="0.25">
      <c r="I1166" s="45" t="s">
        <v>6</v>
      </c>
      <c r="J1166" s="45" t="s">
        <v>681</v>
      </c>
      <c r="K1166" s="46" t="s">
        <v>2148</v>
      </c>
      <c r="L1166" s="40" t="str">
        <f t="shared" si="18"/>
        <v>Nossa Senhora Do Pranto</v>
      </c>
    </row>
    <row r="1167" spans="9:12" x14ac:dyDescent="0.25">
      <c r="I1167" s="42" t="s">
        <v>30</v>
      </c>
      <c r="J1167" s="42" t="s">
        <v>838</v>
      </c>
      <c r="K1167" s="43" t="s">
        <v>2149</v>
      </c>
      <c r="L1167" s="40" t="str">
        <f t="shared" si="18"/>
        <v>Numão</v>
      </c>
    </row>
    <row r="1168" spans="9:12" x14ac:dyDescent="0.25">
      <c r="I1168" s="45" t="s">
        <v>60</v>
      </c>
      <c r="J1168" s="45" t="s">
        <v>156</v>
      </c>
      <c r="K1168" s="46" t="s">
        <v>2150</v>
      </c>
      <c r="L1168" s="40" t="str">
        <f t="shared" si="18"/>
        <v>Odeceixe</v>
      </c>
    </row>
    <row r="1169" spans="9:12" x14ac:dyDescent="0.25">
      <c r="I1169" s="45" t="s">
        <v>60</v>
      </c>
      <c r="J1169" s="45" t="s">
        <v>578</v>
      </c>
      <c r="K1169" s="46" t="s">
        <v>2151</v>
      </c>
      <c r="L1169" s="40" t="str">
        <f t="shared" si="18"/>
        <v>Odeleite</v>
      </c>
    </row>
    <row r="1170" spans="9:12" x14ac:dyDescent="0.25">
      <c r="I1170" s="42" t="s">
        <v>60</v>
      </c>
      <c r="J1170" s="42" t="s">
        <v>666</v>
      </c>
      <c r="K1170" s="43" t="s">
        <v>2152</v>
      </c>
      <c r="L1170" s="40" t="str">
        <f t="shared" si="18"/>
        <v>Odiáxere</v>
      </c>
    </row>
    <row r="1171" spans="9:12" x14ac:dyDescent="0.25">
      <c r="I1171" s="45" t="s">
        <v>127</v>
      </c>
      <c r="J1171" s="45" t="s">
        <v>474</v>
      </c>
      <c r="K1171" s="46" t="s">
        <v>474</v>
      </c>
      <c r="L1171" s="40" t="str">
        <f t="shared" si="18"/>
        <v>Odivelas</v>
      </c>
    </row>
    <row r="1172" spans="9:12" x14ac:dyDescent="0.25">
      <c r="I1172" s="45" t="s">
        <v>167</v>
      </c>
      <c r="J1172" s="45" t="s">
        <v>680</v>
      </c>
      <c r="K1172" s="46" t="s">
        <v>474</v>
      </c>
      <c r="L1172" s="40" t="str">
        <f t="shared" si="18"/>
        <v>Odivelas</v>
      </c>
    </row>
    <row r="1173" spans="9:12" x14ac:dyDescent="0.25">
      <c r="I1173" s="45" t="s">
        <v>18</v>
      </c>
      <c r="J1173" s="45" t="s">
        <v>758</v>
      </c>
      <c r="K1173" s="46" t="s">
        <v>2153</v>
      </c>
      <c r="L1173" s="40" t="str">
        <f t="shared" si="18"/>
        <v>Oiã</v>
      </c>
    </row>
    <row r="1174" spans="9:12" x14ac:dyDescent="0.25">
      <c r="I1174" s="42" t="s">
        <v>6</v>
      </c>
      <c r="J1174" s="42" t="s">
        <v>552</v>
      </c>
      <c r="K1174" s="43" t="s">
        <v>2154</v>
      </c>
      <c r="L1174" s="40" t="str">
        <f t="shared" si="18"/>
        <v>Olalhas</v>
      </c>
    </row>
    <row r="1175" spans="9:12" x14ac:dyDescent="0.25">
      <c r="I1175" s="42" t="s">
        <v>69</v>
      </c>
      <c r="J1175" s="42" t="s">
        <v>225</v>
      </c>
      <c r="K1175" s="43" t="s">
        <v>2155</v>
      </c>
      <c r="L1175" s="40" t="str">
        <f t="shared" si="18"/>
        <v>Oldrões</v>
      </c>
    </row>
    <row r="1176" spans="9:12" x14ac:dyDescent="0.25">
      <c r="I1176" s="45" t="s">
        <v>325</v>
      </c>
      <c r="J1176" s="45" t="s">
        <v>698</v>
      </c>
      <c r="K1176" s="46" t="s">
        <v>2156</v>
      </c>
      <c r="L1176" s="40" t="str">
        <f t="shared" si="18"/>
        <v>Oledo</v>
      </c>
    </row>
    <row r="1177" spans="9:12" x14ac:dyDescent="0.25">
      <c r="I1177" s="42" t="s">
        <v>27</v>
      </c>
      <c r="J1177" s="42" t="s">
        <v>844</v>
      </c>
      <c r="K1177" s="43" t="s">
        <v>754</v>
      </c>
      <c r="L1177" s="40" t="str">
        <f t="shared" si="18"/>
        <v>Oleiros</v>
      </c>
    </row>
    <row r="1178" spans="9:12" x14ac:dyDescent="0.25">
      <c r="I1178" s="42" t="s">
        <v>113</v>
      </c>
      <c r="J1178" s="42" t="s">
        <v>778</v>
      </c>
      <c r="K1178" s="43" t="s">
        <v>754</v>
      </c>
      <c r="L1178" s="40" t="str">
        <f t="shared" si="18"/>
        <v>Oleiros</v>
      </c>
    </row>
    <row r="1179" spans="9:12" x14ac:dyDescent="0.25">
      <c r="I1179" s="45" t="s">
        <v>325</v>
      </c>
      <c r="J1179" s="45" t="s">
        <v>754</v>
      </c>
      <c r="K1179" s="46" t="s">
        <v>2157</v>
      </c>
      <c r="L1179" s="40" t="str">
        <f t="shared" si="18"/>
        <v>Oleiros-Amieira</v>
      </c>
    </row>
    <row r="1180" spans="9:12" x14ac:dyDescent="0.25">
      <c r="I1180" s="42" t="s">
        <v>127</v>
      </c>
      <c r="J1180" s="42" t="s">
        <v>128</v>
      </c>
      <c r="K1180" s="43" t="s">
        <v>2158</v>
      </c>
      <c r="L1180" s="40" t="str">
        <f t="shared" si="18"/>
        <v>Olhalvo</v>
      </c>
    </row>
    <row r="1181" spans="9:12" x14ac:dyDescent="0.25">
      <c r="I1181" s="45" t="s">
        <v>60</v>
      </c>
      <c r="J1181" s="45" t="s">
        <v>755</v>
      </c>
      <c r="K1181" s="46" t="s">
        <v>755</v>
      </c>
      <c r="L1181" s="40" t="str">
        <f t="shared" si="18"/>
        <v>Olhão</v>
      </c>
    </row>
    <row r="1182" spans="9:12" x14ac:dyDescent="0.25">
      <c r="I1182" s="42" t="s">
        <v>94</v>
      </c>
      <c r="J1182" s="42" t="s">
        <v>749</v>
      </c>
      <c r="K1182" s="43" t="s">
        <v>2159</v>
      </c>
      <c r="L1182" s="40" t="str">
        <f t="shared" si="18"/>
        <v>Olho Marinho</v>
      </c>
    </row>
    <row r="1183" spans="9:12" x14ac:dyDescent="0.25">
      <c r="I1183" s="45" t="s">
        <v>127</v>
      </c>
      <c r="J1183" s="45" t="s">
        <v>127</v>
      </c>
      <c r="K1183" s="46" t="s">
        <v>2160</v>
      </c>
      <c r="L1183" s="40" t="str">
        <f t="shared" si="18"/>
        <v>Olivais</v>
      </c>
    </row>
    <row r="1184" spans="9:12" x14ac:dyDescent="0.25">
      <c r="I1184" s="45" t="s">
        <v>91</v>
      </c>
      <c r="J1184" s="45" t="s">
        <v>724</v>
      </c>
      <c r="K1184" s="46" t="s">
        <v>2161</v>
      </c>
      <c r="L1184" s="40" t="str">
        <f t="shared" si="18"/>
        <v>Oliveira</v>
      </c>
    </row>
    <row r="1185" spans="9:12" x14ac:dyDescent="0.25">
      <c r="I1185" s="45" t="s">
        <v>27</v>
      </c>
      <c r="J1185" s="45" t="s">
        <v>153</v>
      </c>
      <c r="K1185" s="46" t="s">
        <v>2161</v>
      </c>
      <c r="L1185" s="40" t="str">
        <f t="shared" si="18"/>
        <v>Oliveira</v>
      </c>
    </row>
    <row r="1186" spans="9:12" x14ac:dyDescent="0.25">
      <c r="I1186" s="42" t="s">
        <v>113</v>
      </c>
      <c r="J1186" s="42" t="s">
        <v>248</v>
      </c>
      <c r="K1186" s="43" t="s">
        <v>2161</v>
      </c>
      <c r="L1186" s="40" t="str">
        <f t="shared" si="18"/>
        <v>Oliveira</v>
      </c>
    </row>
    <row r="1187" spans="9:12" x14ac:dyDescent="0.25">
      <c r="I1187" s="45" t="s">
        <v>27</v>
      </c>
      <c r="J1187" s="45" t="s">
        <v>291</v>
      </c>
      <c r="K1187" s="46" t="s">
        <v>2162</v>
      </c>
      <c r="L1187" s="40" t="str">
        <f t="shared" si="18"/>
        <v>Oliveira (Santa Maria)</v>
      </c>
    </row>
    <row r="1188" spans="9:12" x14ac:dyDescent="0.25">
      <c r="I1188" s="45" t="s">
        <v>27</v>
      </c>
      <c r="J1188" s="45" t="s">
        <v>291</v>
      </c>
      <c r="K1188" s="46" t="s">
        <v>2163</v>
      </c>
      <c r="L1188" s="40" t="str">
        <f t="shared" si="18"/>
        <v>Oliveira (São Mateus)</v>
      </c>
    </row>
    <row r="1189" spans="9:12" x14ac:dyDescent="0.25">
      <c r="I1189" s="42" t="s">
        <v>18</v>
      </c>
      <c r="J1189" s="42" t="s">
        <v>758</v>
      </c>
      <c r="K1189" s="43" t="s">
        <v>758</v>
      </c>
      <c r="L1189" s="40" t="str">
        <f t="shared" si="18"/>
        <v>Oliveira Do Bairro</v>
      </c>
    </row>
    <row r="1190" spans="9:12" x14ac:dyDescent="0.25">
      <c r="I1190" s="42" t="s">
        <v>318</v>
      </c>
      <c r="J1190" s="42" t="s">
        <v>521</v>
      </c>
      <c r="K1190" s="43" t="s">
        <v>2164</v>
      </c>
      <c r="L1190" s="40" t="str">
        <f t="shared" si="18"/>
        <v>Oliveira Do Conde</v>
      </c>
    </row>
    <row r="1191" spans="9:12" x14ac:dyDescent="0.25">
      <c r="I1191" s="42" t="s">
        <v>318</v>
      </c>
      <c r="J1191" s="42" t="s">
        <v>611</v>
      </c>
      <c r="K1191" s="43" t="s">
        <v>2165</v>
      </c>
      <c r="L1191" s="40" t="str">
        <f t="shared" si="18"/>
        <v>Oliveira Do Douro</v>
      </c>
    </row>
    <row r="1192" spans="9:12" x14ac:dyDescent="0.25">
      <c r="I1192" s="42" t="s">
        <v>69</v>
      </c>
      <c r="J1192" s="42" t="s">
        <v>266</v>
      </c>
      <c r="K1192" s="43" t="s">
        <v>2165</v>
      </c>
      <c r="L1192" s="40" t="str">
        <f t="shared" si="18"/>
        <v>Oliveira Do Douro</v>
      </c>
    </row>
    <row r="1193" spans="9:12" x14ac:dyDescent="0.25">
      <c r="I1193" s="42" t="s">
        <v>18</v>
      </c>
      <c r="J1193" s="42" t="s">
        <v>18</v>
      </c>
      <c r="K1193" s="43" t="s">
        <v>2166</v>
      </c>
      <c r="L1193" s="40" t="str">
        <f t="shared" si="18"/>
        <v>Oliveirinha</v>
      </c>
    </row>
    <row r="1194" spans="9:12" x14ac:dyDescent="0.25">
      <c r="I1194" s="42" t="s">
        <v>39</v>
      </c>
      <c r="J1194" s="42" t="s">
        <v>50</v>
      </c>
      <c r="K1194" s="43" t="s">
        <v>2167</v>
      </c>
      <c r="L1194" s="40" t="str">
        <f t="shared" si="18"/>
        <v>Olmos</v>
      </c>
    </row>
    <row r="1195" spans="9:12" x14ac:dyDescent="0.25">
      <c r="I1195" s="45" t="s">
        <v>42</v>
      </c>
      <c r="J1195" s="45" t="s">
        <v>449</v>
      </c>
      <c r="K1195" s="46" t="s">
        <v>2168</v>
      </c>
      <c r="L1195" s="40" t="str">
        <f t="shared" si="18"/>
        <v>Orada</v>
      </c>
    </row>
    <row r="1196" spans="9:12" x14ac:dyDescent="0.25">
      <c r="I1196" s="42" t="s">
        <v>325</v>
      </c>
      <c r="J1196" s="42" t="s">
        <v>690</v>
      </c>
      <c r="K1196" s="43" t="s">
        <v>2169</v>
      </c>
      <c r="L1196" s="40" t="str">
        <f t="shared" si="18"/>
        <v>Orca</v>
      </c>
    </row>
    <row r="1197" spans="9:12" x14ac:dyDescent="0.25">
      <c r="I1197" s="42" t="s">
        <v>318</v>
      </c>
      <c r="J1197" s="42" t="s">
        <v>318</v>
      </c>
      <c r="K1197" s="43" t="s">
        <v>2170</v>
      </c>
      <c r="L1197" s="40" t="str">
        <f t="shared" si="18"/>
        <v>Orgens</v>
      </c>
    </row>
    <row r="1198" spans="9:12" x14ac:dyDescent="0.25">
      <c r="I1198" s="45" t="s">
        <v>325</v>
      </c>
      <c r="J1198" s="45" t="s">
        <v>406</v>
      </c>
      <c r="K1198" s="46" t="s">
        <v>2171</v>
      </c>
      <c r="L1198" s="40" t="str">
        <f t="shared" si="18"/>
        <v>Orjais</v>
      </c>
    </row>
    <row r="1199" spans="9:12" x14ac:dyDescent="0.25">
      <c r="I1199" s="42" t="s">
        <v>6</v>
      </c>
      <c r="J1199" s="42" t="s">
        <v>708</v>
      </c>
      <c r="K1199" s="43" t="s">
        <v>2172</v>
      </c>
      <c r="L1199" s="40" t="str">
        <f t="shared" si="18"/>
        <v>Ortiga</v>
      </c>
    </row>
    <row r="1200" spans="9:12" x14ac:dyDescent="0.25">
      <c r="I1200" s="45" t="s">
        <v>325</v>
      </c>
      <c r="J1200" s="45" t="s">
        <v>754</v>
      </c>
      <c r="K1200" s="46" t="s">
        <v>2173</v>
      </c>
      <c r="L1200" s="40" t="str">
        <f t="shared" si="18"/>
        <v>Orvalho</v>
      </c>
    </row>
    <row r="1201" spans="9:12" x14ac:dyDescent="0.25">
      <c r="I1201" s="45" t="s">
        <v>18</v>
      </c>
      <c r="J1201" s="45" t="s">
        <v>756</v>
      </c>
      <c r="K1201" s="46" t="s">
        <v>2174</v>
      </c>
      <c r="L1201" s="40" t="str">
        <f t="shared" si="18"/>
        <v>Ossela</v>
      </c>
    </row>
    <row r="1202" spans="9:12" x14ac:dyDescent="0.25">
      <c r="I1202" s="45" t="s">
        <v>127</v>
      </c>
      <c r="J1202" s="45" t="s">
        <v>128</v>
      </c>
      <c r="K1202" s="46" t="s">
        <v>2175</v>
      </c>
      <c r="L1202" s="40" t="str">
        <f t="shared" si="18"/>
        <v>Ota</v>
      </c>
    </row>
    <row r="1203" spans="9:12" x14ac:dyDescent="0.25">
      <c r="I1203" s="42" t="s">
        <v>18</v>
      </c>
      <c r="J1203" s="42" t="s">
        <v>823</v>
      </c>
      <c r="K1203" s="43" t="s">
        <v>2176</v>
      </c>
      <c r="L1203" s="40" t="str">
        <f t="shared" si="18"/>
        <v>Ouca</v>
      </c>
    </row>
    <row r="1204" spans="9:12" x14ac:dyDescent="0.25">
      <c r="I1204" s="45" t="s">
        <v>91</v>
      </c>
      <c r="J1204" s="45" t="s">
        <v>124</v>
      </c>
      <c r="K1204" s="46" t="s">
        <v>2177</v>
      </c>
      <c r="L1204" s="40" t="str">
        <f t="shared" si="18"/>
        <v>Oura</v>
      </c>
    </row>
    <row r="1205" spans="9:12" x14ac:dyDescent="0.25">
      <c r="I1205" s="42" t="s">
        <v>307</v>
      </c>
      <c r="J1205" s="42" t="s">
        <v>510</v>
      </c>
      <c r="K1205" s="43" t="s">
        <v>2178</v>
      </c>
      <c r="L1205" s="40" t="str">
        <f t="shared" si="18"/>
        <v>Ourentã</v>
      </c>
    </row>
    <row r="1206" spans="9:12" x14ac:dyDescent="0.25">
      <c r="I1206" s="45" t="s">
        <v>167</v>
      </c>
      <c r="J1206" s="45" t="s">
        <v>592</v>
      </c>
      <c r="K1206" s="46" t="s">
        <v>592</v>
      </c>
      <c r="L1206" s="40" t="str">
        <f t="shared" si="18"/>
        <v>Ourique</v>
      </c>
    </row>
    <row r="1207" spans="9:12" x14ac:dyDescent="0.25">
      <c r="I1207" s="42" t="s">
        <v>39</v>
      </c>
      <c r="J1207" s="42" t="s">
        <v>39</v>
      </c>
      <c r="K1207" s="43" t="s">
        <v>2179</v>
      </c>
      <c r="L1207" s="40" t="str">
        <f t="shared" si="18"/>
        <v>Outeiro</v>
      </c>
    </row>
    <row r="1208" spans="9:12" x14ac:dyDescent="0.25">
      <c r="I1208" s="42" t="s">
        <v>113</v>
      </c>
      <c r="J1208" s="42" t="s">
        <v>113</v>
      </c>
      <c r="K1208" s="43" t="s">
        <v>2179</v>
      </c>
      <c r="L1208" s="40" t="str">
        <f t="shared" si="18"/>
        <v>Outeiro</v>
      </c>
    </row>
    <row r="1209" spans="9:12" x14ac:dyDescent="0.25">
      <c r="I1209" s="42" t="s">
        <v>91</v>
      </c>
      <c r="J1209" s="42" t="s">
        <v>737</v>
      </c>
      <c r="K1209" s="43" t="s">
        <v>2179</v>
      </c>
      <c r="L1209" s="40" t="str">
        <f t="shared" si="18"/>
        <v>Outeiro</v>
      </c>
    </row>
    <row r="1210" spans="9:12" x14ac:dyDescent="0.25">
      <c r="I1210" s="42" t="s">
        <v>91</v>
      </c>
      <c r="J1210" s="42" t="s">
        <v>124</v>
      </c>
      <c r="K1210" s="43" t="s">
        <v>2180</v>
      </c>
      <c r="L1210" s="40" t="str">
        <f t="shared" si="18"/>
        <v>Outeiro Seco</v>
      </c>
    </row>
    <row r="1211" spans="9:12" x14ac:dyDescent="0.25">
      <c r="I1211" s="42" t="s">
        <v>39</v>
      </c>
      <c r="J1211" s="42" t="s">
        <v>847</v>
      </c>
      <c r="K1211" s="43" t="s">
        <v>2181</v>
      </c>
      <c r="L1211" s="40" t="str">
        <f t="shared" si="18"/>
        <v>Paçó</v>
      </c>
    </row>
    <row r="1212" spans="9:12" x14ac:dyDescent="0.25">
      <c r="I1212" s="45" t="s">
        <v>113</v>
      </c>
      <c r="J1212" s="45" t="s">
        <v>248</v>
      </c>
      <c r="K1212" s="46" t="s">
        <v>2182</v>
      </c>
      <c r="L1212" s="40" t="str">
        <f t="shared" si="18"/>
        <v>Paçô</v>
      </c>
    </row>
    <row r="1213" spans="9:12" x14ac:dyDescent="0.25">
      <c r="I1213" s="45" t="s">
        <v>69</v>
      </c>
      <c r="J1213" s="45" t="s">
        <v>225</v>
      </c>
      <c r="K1213" s="46" t="s">
        <v>2183</v>
      </c>
      <c r="L1213" s="40" t="str">
        <f t="shared" si="18"/>
        <v>Paço De Sousa</v>
      </c>
    </row>
    <row r="1214" spans="9:12" x14ac:dyDescent="0.25">
      <c r="I1214" s="42" t="s">
        <v>91</v>
      </c>
      <c r="J1214" s="42" t="s">
        <v>793</v>
      </c>
      <c r="K1214" s="43" t="s">
        <v>2184</v>
      </c>
      <c r="L1214" s="40" t="str">
        <f t="shared" si="18"/>
        <v>Paços</v>
      </c>
    </row>
    <row r="1215" spans="9:12" x14ac:dyDescent="0.25">
      <c r="I1215" s="42" t="s">
        <v>30</v>
      </c>
      <c r="J1215" s="42" t="s">
        <v>695</v>
      </c>
      <c r="K1215" s="43" t="s">
        <v>2185</v>
      </c>
      <c r="L1215" s="40" t="str">
        <f t="shared" si="18"/>
        <v>Paços Da Serra</v>
      </c>
    </row>
    <row r="1216" spans="9:12" x14ac:dyDescent="0.25">
      <c r="I1216" s="42" t="s">
        <v>18</v>
      </c>
      <c r="J1216" s="42" t="s">
        <v>796</v>
      </c>
      <c r="K1216" s="43" t="s">
        <v>2186</v>
      </c>
      <c r="L1216" s="40" t="str">
        <f t="shared" si="18"/>
        <v>Paços De Brandão</v>
      </c>
    </row>
    <row r="1217" spans="9:12" x14ac:dyDescent="0.25">
      <c r="I1217" s="42" t="s">
        <v>69</v>
      </c>
      <c r="J1217" s="42" t="s">
        <v>762</v>
      </c>
      <c r="K1217" s="43" t="s">
        <v>762</v>
      </c>
      <c r="L1217" s="40" t="str">
        <f t="shared" si="18"/>
        <v>Paços De Ferreira</v>
      </c>
    </row>
    <row r="1218" spans="9:12" x14ac:dyDescent="0.25">
      <c r="I1218" s="45" t="s">
        <v>113</v>
      </c>
      <c r="J1218" s="45" t="s">
        <v>721</v>
      </c>
      <c r="K1218" s="46" t="s">
        <v>2187</v>
      </c>
      <c r="L1218" s="40" t="str">
        <f t="shared" ref="L1218:L1281" si="19">PROPER((LOWER(K1218)))</f>
        <v>Paderne</v>
      </c>
    </row>
    <row r="1219" spans="9:12" x14ac:dyDescent="0.25">
      <c r="I1219" s="45" t="s">
        <v>60</v>
      </c>
      <c r="J1219" s="45" t="s">
        <v>61</v>
      </c>
      <c r="K1219" s="46" t="s">
        <v>2187</v>
      </c>
      <c r="L1219" s="40" t="str">
        <f t="shared" si="19"/>
        <v>Paderne</v>
      </c>
    </row>
    <row r="1220" spans="9:12" x14ac:dyDescent="0.25">
      <c r="I1220" s="45" t="s">
        <v>27</v>
      </c>
      <c r="J1220" s="45" t="s">
        <v>27</v>
      </c>
      <c r="K1220" s="46" t="s">
        <v>2188</v>
      </c>
      <c r="L1220" s="40" t="str">
        <f t="shared" si="19"/>
        <v>Padim Da Graça</v>
      </c>
    </row>
    <row r="1221" spans="9:12" x14ac:dyDescent="0.25">
      <c r="I1221" s="45" t="s">
        <v>113</v>
      </c>
      <c r="J1221" s="45" t="s">
        <v>768</v>
      </c>
      <c r="K1221" s="46" t="s">
        <v>2189</v>
      </c>
      <c r="L1221" s="40" t="str">
        <f t="shared" si="19"/>
        <v>Padornelo</v>
      </c>
    </row>
    <row r="1222" spans="9:12" x14ac:dyDescent="0.25">
      <c r="I1222" s="45" t="s">
        <v>91</v>
      </c>
      <c r="J1222" s="45" t="s">
        <v>825</v>
      </c>
      <c r="K1222" s="46" t="s">
        <v>2190</v>
      </c>
      <c r="L1222" s="40" t="str">
        <f t="shared" si="19"/>
        <v>Padrela E Tazem</v>
      </c>
    </row>
    <row r="1223" spans="9:12" x14ac:dyDescent="0.25">
      <c r="I1223" s="45" t="s">
        <v>69</v>
      </c>
      <c r="J1223" s="45" t="s">
        <v>136</v>
      </c>
      <c r="K1223" s="46" t="s">
        <v>2191</v>
      </c>
      <c r="L1223" s="40" t="str">
        <f t="shared" si="19"/>
        <v>Padronelo</v>
      </c>
    </row>
    <row r="1224" spans="9:12" x14ac:dyDescent="0.25">
      <c r="I1224" s="42" t="s">
        <v>113</v>
      </c>
      <c r="J1224" s="42" t="s">
        <v>248</v>
      </c>
      <c r="K1224" s="43" t="s">
        <v>2192</v>
      </c>
      <c r="L1224" s="40" t="str">
        <f t="shared" si="19"/>
        <v>Padroso</v>
      </c>
    </row>
    <row r="1225" spans="9:12" x14ac:dyDescent="0.25">
      <c r="I1225" s="45" t="s">
        <v>6</v>
      </c>
      <c r="J1225" s="45" t="s">
        <v>552</v>
      </c>
      <c r="K1225" s="46" t="s">
        <v>2193</v>
      </c>
      <c r="L1225" s="40" t="str">
        <f t="shared" si="19"/>
        <v>Paialvo</v>
      </c>
    </row>
    <row r="1226" spans="9:12" x14ac:dyDescent="0.25">
      <c r="I1226" s="45" t="s">
        <v>307</v>
      </c>
      <c r="J1226" s="45" t="s">
        <v>415</v>
      </c>
      <c r="K1226" s="46" t="s">
        <v>2194</v>
      </c>
      <c r="L1226" s="40" t="str">
        <f t="shared" si="19"/>
        <v>Paião</v>
      </c>
    </row>
    <row r="1227" spans="9:12" x14ac:dyDescent="0.25">
      <c r="I1227" s="45" t="s">
        <v>318</v>
      </c>
      <c r="J1227" s="45" t="s">
        <v>742</v>
      </c>
      <c r="K1227" s="46" t="s">
        <v>2195</v>
      </c>
      <c r="L1227" s="40" t="str">
        <f t="shared" si="19"/>
        <v>Pala</v>
      </c>
    </row>
    <row r="1228" spans="9:12" x14ac:dyDescent="0.25">
      <c r="I1228" s="45" t="s">
        <v>30</v>
      </c>
      <c r="J1228" s="45" t="s">
        <v>382</v>
      </c>
      <c r="K1228" s="46" t="s">
        <v>2195</v>
      </c>
      <c r="L1228" s="40" t="str">
        <f t="shared" si="19"/>
        <v>Pala</v>
      </c>
    </row>
    <row r="1229" spans="9:12" x14ac:dyDescent="0.25">
      <c r="I1229" s="45" t="s">
        <v>39</v>
      </c>
      <c r="J1229" s="45" t="s">
        <v>727</v>
      </c>
      <c r="K1229" s="46" t="s">
        <v>2196</v>
      </c>
      <c r="L1229" s="40" t="str">
        <f t="shared" si="19"/>
        <v>Palaçoulo</v>
      </c>
    </row>
    <row r="1230" spans="9:12" x14ac:dyDescent="0.25">
      <c r="I1230" s="45" t="s">
        <v>18</v>
      </c>
      <c r="J1230" s="45" t="s">
        <v>758</v>
      </c>
      <c r="K1230" s="46" t="s">
        <v>2197</v>
      </c>
      <c r="L1230" s="40" t="str">
        <f t="shared" si="19"/>
        <v>Palhaça</v>
      </c>
    </row>
    <row r="1231" spans="9:12" x14ac:dyDescent="0.25">
      <c r="I1231" s="45" t="s">
        <v>30</v>
      </c>
      <c r="J1231" s="45" t="s">
        <v>821</v>
      </c>
      <c r="K1231" s="46" t="s">
        <v>2198</v>
      </c>
      <c r="L1231" s="40" t="str">
        <f t="shared" si="19"/>
        <v>Palhais</v>
      </c>
    </row>
    <row r="1232" spans="9:12" x14ac:dyDescent="0.25">
      <c r="I1232" s="42" t="s">
        <v>27</v>
      </c>
      <c r="J1232" s="42" t="s">
        <v>153</v>
      </c>
      <c r="K1232" s="43" t="s">
        <v>2199</v>
      </c>
      <c r="L1232" s="40" t="str">
        <f t="shared" si="19"/>
        <v>Palme</v>
      </c>
    </row>
    <row r="1233" spans="9:12" x14ac:dyDescent="0.25">
      <c r="I1233" s="42" t="s">
        <v>27</v>
      </c>
      <c r="J1233" s="42" t="s">
        <v>27</v>
      </c>
      <c r="K1233" s="43" t="s">
        <v>2200</v>
      </c>
      <c r="L1233" s="40" t="str">
        <f t="shared" si="19"/>
        <v>Palmeira</v>
      </c>
    </row>
    <row r="1234" spans="9:12" x14ac:dyDescent="0.25">
      <c r="I1234" s="42" t="s">
        <v>72</v>
      </c>
      <c r="J1234" s="42" t="s">
        <v>763</v>
      </c>
      <c r="K1234" s="43" t="s">
        <v>763</v>
      </c>
      <c r="L1234" s="40" t="str">
        <f t="shared" si="19"/>
        <v>Palmela</v>
      </c>
    </row>
    <row r="1235" spans="9:12" x14ac:dyDescent="0.25">
      <c r="I1235" s="45" t="s">
        <v>18</v>
      </c>
      <c r="J1235" s="45" t="s">
        <v>719</v>
      </c>
      <c r="K1235" s="46" t="s">
        <v>2201</v>
      </c>
      <c r="L1235" s="40" t="str">
        <f t="shared" si="19"/>
        <v>Pampilhosa</v>
      </c>
    </row>
    <row r="1236" spans="9:12" x14ac:dyDescent="0.25">
      <c r="I1236" s="42" t="s">
        <v>307</v>
      </c>
      <c r="J1236" s="42" t="s">
        <v>765</v>
      </c>
      <c r="K1236" s="43" t="s">
        <v>765</v>
      </c>
      <c r="L1236" s="40" t="str">
        <f t="shared" si="19"/>
        <v>Pampilhosa Da Serra</v>
      </c>
    </row>
    <row r="1237" spans="9:12" x14ac:dyDescent="0.25">
      <c r="I1237" s="45" t="s">
        <v>30</v>
      </c>
      <c r="J1237" s="45" t="s">
        <v>30</v>
      </c>
      <c r="K1237" s="46" t="s">
        <v>2202</v>
      </c>
      <c r="L1237" s="40" t="str">
        <f t="shared" si="19"/>
        <v>Panoias De Cima</v>
      </c>
    </row>
    <row r="1238" spans="9:12" x14ac:dyDescent="0.25">
      <c r="I1238" s="45" t="s">
        <v>27</v>
      </c>
      <c r="J1238" s="45" t="s">
        <v>153</v>
      </c>
      <c r="K1238" s="46" t="s">
        <v>2203</v>
      </c>
      <c r="L1238" s="40" t="str">
        <f t="shared" si="19"/>
        <v>Panque</v>
      </c>
    </row>
    <row r="1239" spans="9:12" x14ac:dyDescent="0.25">
      <c r="I1239" s="42" t="s">
        <v>113</v>
      </c>
      <c r="J1239" s="42" t="s">
        <v>768</v>
      </c>
      <c r="K1239" s="43" t="s">
        <v>2204</v>
      </c>
      <c r="L1239" s="40" t="str">
        <f t="shared" si="19"/>
        <v>Parada</v>
      </c>
    </row>
    <row r="1240" spans="9:12" x14ac:dyDescent="0.25">
      <c r="I1240" s="45" t="s">
        <v>318</v>
      </c>
      <c r="J1240" s="45" t="s">
        <v>521</v>
      </c>
      <c r="K1240" s="46" t="s">
        <v>2204</v>
      </c>
      <c r="L1240" s="40" t="str">
        <f t="shared" si="19"/>
        <v>Parada</v>
      </c>
    </row>
    <row r="1241" spans="9:12" x14ac:dyDescent="0.25">
      <c r="I1241" s="45" t="s">
        <v>27</v>
      </c>
      <c r="J1241" s="45" t="s">
        <v>829</v>
      </c>
      <c r="K1241" s="46" t="s">
        <v>2205</v>
      </c>
      <c r="L1241" s="40" t="str">
        <f t="shared" si="19"/>
        <v>Parada De Bouro</v>
      </c>
    </row>
    <row r="1242" spans="9:12" x14ac:dyDescent="0.25">
      <c r="I1242" s="42" t="s">
        <v>91</v>
      </c>
      <c r="J1242" s="42" t="s">
        <v>91</v>
      </c>
      <c r="K1242" s="43" t="s">
        <v>2206</v>
      </c>
      <c r="L1242" s="40" t="str">
        <f t="shared" si="19"/>
        <v>Parada De Cunhos</v>
      </c>
    </row>
    <row r="1243" spans="9:12" x14ac:dyDescent="0.25">
      <c r="I1243" s="45" t="s">
        <v>27</v>
      </c>
      <c r="J1243" s="45" t="s">
        <v>844</v>
      </c>
      <c r="K1243" s="46" t="s">
        <v>2207</v>
      </c>
      <c r="L1243" s="40" t="str">
        <f t="shared" si="19"/>
        <v>Parada De Gatim</v>
      </c>
    </row>
    <row r="1244" spans="9:12" x14ac:dyDescent="0.25">
      <c r="I1244" s="45" t="s">
        <v>318</v>
      </c>
      <c r="J1244" s="45" t="s">
        <v>431</v>
      </c>
      <c r="K1244" s="46" t="s">
        <v>2208</v>
      </c>
      <c r="L1244" s="40" t="str">
        <f t="shared" si="19"/>
        <v>Parada De Gonta</v>
      </c>
    </row>
    <row r="1245" spans="9:12" x14ac:dyDescent="0.25">
      <c r="I1245" s="45" t="s">
        <v>91</v>
      </c>
      <c r="J1245" s="45" t="s">
        <v>793</v>
      </c>
      <c r="K1245" s="46" t="s">
        <v>2209</v>
      </c>
      <c r="L1245" s="40" t="str">
        <f t="shared" si="19"/>
        <v>Parada De Pinhão</v>
      </c>
    </row>
    <row r="1246" spans="9:12" x14ac:dyDescent="0.25">
      <c r="I1246" s="45" t="s">
        <v>69</v>
      </c>
      <c r="J1246" s="45" t="s">
        <v>766</v>
      </c>
      <c r="K1246" s="46" t="s">
        <v>2210</v>
      </c>
      <c r="L1246" s="40" t="str">
        <f t="shared" si="19"/>
        <v>Parada De Todeia</v>
      </c>
    </row>
    <row r="1247" spans="9:12" x14ac:dyDescent="0.25">
      <c r="I1247" s="45" t="s">
        <v>39</v>
      </c>
      <c r="J1247" s="45" t="s">
        <v>729</v>
      </c>
      <c r="K1247" s="46" t="s">
        <v>2211</v>
      </c>
      <c r="L1247" s="40" t="str">
        <f t="shared" si="19"/>
        <v>Paradela</v>
      </c>
    </row>
    <row r="1248" spans="9:12" x14ac:dyDescent="0.25">
      <c r="I1248" s="45" t="s">
        <v>91</v>
      </c>
      <c r="J1248" s="45" t="s">
        <v>124</v>
      </c>
      <c r="K1248" s="46" t="s">
        <v>2211</v>
      </c>
      <c r="L1248" s="40" t="str">
        <f t="shared" si="19"/>
        <v>Paradela</v>
      </c>
    </row>
    <row r="1249" spans="9:12" x14ac:dyDescent="0.25">
      <c r="I1249" s="42" t="s">
        <v>27</v>
      </c>
      <c r="J1249" s="42" t="s">
        <v>153</v>
      </c>
      <c r="K1249" s="43" t="s">
        <v>2211</v>
      </c>
      <c r="L1249" s="40" t="str">
        <f t="shared" si="19"/>
        <v>Paradela</v>
      </c>
    </row>
    <row r="1250" spans="9:12" x14ac:dyDescent="0.25">
      <c r="I1250" s="45" t="s">
        <v>39</v>
      </c>
      <c r="J1250" s="45" t="s">
        <v>516</v>
      </c>
      <c r="K1250" s="46" t="s">
        <v>2212</v>
      </c>
      <c r="L1250" s="40" t="str">
        <f t="shared" si="19"/>
        <v>Parambos</v>
      </c>
    </row>
    <row r="1251" spans="9:12" x14ac:dyDescent="0.25">
      <c r="I1251" s="45" t="s">
        <v>39</v>
      </c>
      <c r="J1251" s="45" t="s">
        <v>39</v>
      </c>
      <c r="K1251" s="46" t="s">
        <v>2213</v>
      </c>
      <c r="L1251" s="40" t="str">
        <f t="shared" si="19"/>
        <v>Parâmio</v>
      </c>
    </row>
    <row r="1252" spans="9:12" x14ac:dyDescent="0.25">
      <c r="I1252" s="45" t="s">
        <v>18</v>
      </c>
      <c r="J1252" s="45" t="s">
        <v>669</v>
      </c>
      <c r="K1252" s="46" t="s">
        <v>2214</v>
      </c>
      <c r="L1252" s="40" t="str">
        <f t="shared" si="19"/>
        <v>Paramos</v>
      </c>
    </row>
    <row r="1253" spans="9:12" x14ac:dyDescent="0.25">
      <c r="I1253" s="45" t="s">
        <v>69</v>
      </c>
      <c r="J1253" s="45" t="s">
        <v>69</v>
      </c>
      <c r="K1253" s="46" t="s">
        <v>2215</v>
      </c>
      <c r="L1253" s="40" t="str">
        <f t="shared" si="19"/>
        <v>Paranhos</v>
      </c>
    </row>
    <row r="1254" spans="9:12" x14ac:dyDescent="0.25">
      <c r="I1254" s="45" t="s">
        <v>30</v>
      </c>
      <c r="J1254" s="45" t="s">
        <v>376</v>
      </c>
      <c r="K1254" s="46" t="s">
        <v>2215</v>
      </c>
      <c r="L1254" s="40" t="str">
        <f t="shared" si="19"/>
        <v>Paranhos</v>
      </c>
    </row>
    <row r="1255" spans="9:12" x14ac:dyDescent="0.25">
      <c r="I1255" s="45" t="s">
        <v>42</v>
      </c>
      <c r="J1255" s="45" t="s">
        <v>845</v>
      </c>
      <c r="K1255" s="46" t="s">
        <v>2216</v>
      </c>
      <c r="L1255" s="40" t="str">
        <f t="shared" si="19"/>
        <v>Pardais</v>
      </c>
    </row>
    <row r="1256" spans="9:12" x14ac:dyDescent="0.25">
      <c r="I1256" s="45" t="s">
        <v>18</v>
      </c>
      <c r="J1256" s="45" t="s">
        <v>676</v>
      </c>
      <c r="K1256" s="46" t="s">
        <v>2217</v>
      </c>
      <c r="L1256" s="40" t="str">
        <f t="shared" si="19"/>
        <v>Pardilhó</v>
      </c>
    </row>
    <row r="1257" spans="9:12" x14ac:dyDescent="0.25">
      <c r="I1257" s="42" t="s">
        <v>69</v>
      </c>
      <c r="J1257" s="42" t="s">
        <v>766</v>
      </c>
      <c r="K1257" s="43" t="s">
        <v>766</v>
      </c>
      <c r="L1257" s="40" t="str">
        <f t="shared" si="19"/>
        <v>Paredes</v>
      </c>
    </row>
    <row r="1258" spans="9:12" x14ac:dyDescent="0.25">
      <c r="I1258" s="42" t="s">
        <v>318</v>
      </c>
      <c r="J1258" s="42" t="s">
        <v>801</v>
      </c>
      <c r="K1258" s="43" t="s">
        <v>2218</v>
      </c>
      <c r="L1258" s="40" t="str">
        <f t="shared" si="19"/>
        <v>Paredes Da Beira</v>
      </c>
    </row>
    <row r="1259" spans="9:12" x14ac:dyDescent="0.25">
      <c r="I1259" s="45" t="s">
        <v>69</v>
      </c>
      <c r="J1259" s="45" t="s">
        <v>714</v>
      </c>
      <c r="K1259" s="46" t="s">
        <v>2219</v>
      </c>
      <c r="L1259" s="40" t="str">
        <f t="shared" si="19"/>
        <v>Paredes De Viadores E Manhuncelos</v>
      </c>
    </row>
    <row r="1260" spans="9:12" x14ac:dyDescent="0.25">
      <c r="I1260" s="45" t="s">
        <v>127</v>
      </c>
      <c r="J1260" s="45" t="s">
        <v>127</v>
      </c>
      <c r="K1260" s="46" t="s">
        <v>2220</v>
      </c>
      <c r="L1260" s="40" t="str">
        <f t="shared" si="19"/>
        <v>Parque Das Nações</v>
      </c>
    </row>
    <row r="1261" spans="9:12" x14ac:dyDescent="0.25">
      <c r="I1261" s="42" t="s">
        <v>318</v>
      </c>
      <c r="J1261" s="42" t="s">
        <v>730</v>
      </c>
      <c r="K1261" s="43" t="s">
        <v>2221</v>
      </c>
      <c r="L1261" s="40" t="str">
        <f t="shared" si="19"/>
        <v>Passô</v>
      </c>
    </row>
    <row r="1262" spans="9:12" x14ac:dyDescent="0.25">
      <c r="I1262" s="45" t="s">
        <v>39</v>
      </c>
      <c r="J1262" s="45" t="s">
        <v>57</v>
      </c>
      <c r="K1262" s="46" t="s">
        <v>2222</v>
      </c>
      <c r="L1262" s="40" t="str">
        <f t="shared" si="19"/>
        <v>Passos</v>
      </c>
    </row>
    <row r="1263" spans="9:12" x14ac:dyDescent="0.25">
      <c r="I1263" s="42" t="s">
        <v>27</v>
      </c>
      <c r="J1263" s="42" t="s">
        <v>164</v>
      </c>
      <c r="K1263" s="43" t="s">
        <v>2222</v>
      </c>
      <c r="L1263" s="40" t="str">
        <f t="shared" si="19"/>
        <v>Passos</v>
      </c>
    </row>
    <row r="1264" spans="9:12" x14ac:dyDescent="0.25">
      <c r="I1264" s="42" t="s">
        <v>325</v>
      </c>
      <c r="J1264" s="42" t="s">
        <v>406</v>
      </c>
      <c r="K1264" s="43" t="s">
        <v>2223</v>
      </c>
      <c r="L1264" s="40" t="str">
        <f t="shared" si="19"/>
        <v>Paul</v>
      </c>
    </row>
    <row r="1265" spans="9:12" x14ac:dyDescent="0.25">
      <c r="I1265" s="45" t="s">
        <v>318</v>
      </c>
      <c r="J1265" s="45" t="s">
        <v>790</v>
      </c>
      <c r="K1265" s="46" t="s">
        <v>2224</v>
      </c>
      <c r="L1265" s="40" t="str">
        <f t="shared" si="19"/>
        <v>Paus</v>
      </c>
    </row>
    <row r="1266" spans="9:12" x14ac:dyDescent="0.25">
      <c r="I1266" s="45" t="s">
        <v>42</v>
      </c>
      <c r="J1266" s="45" t="s">
        <v>741</v>
      </c>
      <c r="K1266" s="46" t="s">
        <v>2225</v>
      </c>
      <c r="L1266" s="40" t="str">
        <f t="shared" si="19"/>
        <v>Pavia</v>
      </c>
    </row>
    <row r="1267" spans="9:12" x14ac:dyDescent="0.25">
      <c r="I1267" s="42" t="s">
        <v>60</v>
      </c>
      <c r="J1267" s="42" t="s">
        <v>755</v>
      </c>
      <c r="K1267" s="43" t="s">
        <v>2226</v>
      </c>
      <c r="L1267" s="40" t="str">
        <f t="shared" si="19"/>
        <v>Pechão</v>
      </c>
    </row>
    <row r="1268" spans="9:12" x14ac:dyDescent="0.25">
      <c r="I1268" s="42" t="s">
        <v>27</v>
      </c>
      <c r="J1268" s="42" t="s">
        <v>291</v>
      </c>
      <c r="K1268" s="43" t="s">
        <v>2227</v>
      </c>
      <c r="L1268" s="40" t="str">
        <f t="shared" si="19"/>
        <v>Pedome</v>
      </c>
    </row>
    <row r="1269" spans="9:12" x14ac:dyDescent="0.25">
      <c r="I1269" s="45" t="s">
        <v>27</v>
      </c>
      <c r="J1269" s="45" t="s">
        <v>477</v>
      </c>
      <c r="K1269" s="46" t="s">
        <v>2228</v>
      </c>
      <c r="L1269" s="40" t="str">
        <f t="shared" si="19"/>
        <v>Pedraça</v>
      </c>
    </row>
    <row r="1270" spans="9:12" x14ac:dyDescent="0.25">
      <c r="I1270" s="45" t="s">
        <v>27</v>
      </c>
      <c r="J1270" s="45" t="s">
        <v>27</v>
      </c>
      <c r="K1270" s="46" t="s">
        <v>2229</v>
      </c>
      <c r="L1270" s="40" t="str">
        <f t="shared" si="19"/>
        <v>Pedralva</v>
      </c>
    </row>
    <row r="1271" spans="9:12" x14ac:dyDescent="0.25">
      <c r="I1271" s="45" t="s">
        <v>94</v>
      </c>
      <c r="J1271" s="45" t="s">
        <v>783</v>
      </c>
      <c r="K1271" s="46" t="s">
        <v>2230</v>
      </c>
      <c r="L1271" s="40" t="str">
        <f t="shared" si="19"/>
        <v>Pedreiras</v>
      </c>
    </row>
    <row r="1272" spans="9:12" x14ac:dyDescent="0.25">
      <c r="I1272" s="42" t="s">
        <v>6</v>
      </c>
      <c r="J1272" s="42" t="s">
        <v>559</v>
      </c>
      <c r="K1272" s="43" t="s">
        <v>2231</v>
      </c>
      <c r="L1272" s="40" t="str">
        <f t="shared" si="19"/>
        <v>Pedrógão</v>
      </c>
    </row>
    <row r="1273" spans="9:12" x14ac:dyDescent="0.25">
      <c r="I1273" s="42" t="s">
        <v>167</v>
      </c>
      <c r="J1273" s="42" t="s">
        <v>828</v>
      </c>
      <c r="K1273" s="43" t="s">
        <v>2231</v>
      </c>
      <c r="L1273" s="40" t="str">
        <f t="shared" si="19"/>
        <v>Pedrógão</v>
      </c>
    </row>
    <row r="1274" spans="9:12" x14ac:dyDescent="0.25">
      <c r="I1274" s="42" t="s">
        <v>94</v>
      </c>
      <c r="J1274" s="42" t="s">
        <v>769</v>
      </c>
      <c r="K1274" s="43" t="s">
        <v>769</v>
      </c>
      <c r="L1274" s="40" t="str">
        <f t="shared" si="19"/>
        <v>Pedrógão Grande</v>
      </c>
    </row>
    <row r="1275" spans="9:12" x14ac:dyDescent="0.25">
      <c r="I1275" s="45" t="s">
        <v>325</v>
      </c>
      <c r="J1275" s="45" t="s">
        <v>540</v>
      </c>
      <c r="K1275" s="46" t="s">
        <v>2232</v>
      </c>
      <c r="L1275" s="40" t="str">
        <f t="shared" si="19"/>
        <v>Pedrógão Pequeno</v>
      </c>
    </row>
    <row r="1276" spans="9:12" x14ac:dyDescent="0.25">
      <c r="I1276" s="45" t="s">
        <v>69</v>
      </c>
      <c r="J1276" s="45" t="s">
        <v>207</v>
      </c>
      <c r="K1276" s="46" t="s">
        <v>2233</v>
      </c>
      <c r="L1276" s="40" t="str">
        <f t="shared" si="19"/>
        <v>Pedrouços</v>
      </c>
    </row>
    <row r="1277" spans="9:12" x14ac:dyDescent="0.25">
      <c r="I1277" s="42" t="s">
        <v>30</v>
      </c>
      <c r="J1277" s="42" t="s">
        <v>30</v>
      </c>
      <c r="K1277" s="43" t="s">
        <v>2234</v>
      </c>
      <c r="L1277" s="40" t="str">
        <f t="shared" si="19"/>
        <v>Pega</v>
      </c>
    </row>
    <row r="1278" spans="9:12" x14ac:dyDescent="0.25">
      <c r="I1278" s="42" t="s">
        <v>91</v>
      </c>
      <c r="J1278" s="42" t="s">
        <v>147</v>
      </c>
      <c r="K1278" s="43" t="s">
        <v>2235</v>
      </c>
      <c r="L1278" s="40" t="str">
        <f t="shared" si="19"/>
        <v>Pegarinhos</v>
      </c>
    </row>
    <row r="1279" spans="9:12" x14ac:dyDescent="0.25">
      <c r="I1279" s="42" t="s">
        <v>6</v>
      </c>
      <c r="J1279" s="42" t="s">
        <v>7</v>
      </c>
      <c r="K1279" s="43" t="s">
        <v>2236</v>
      </c>
      <c r="L1279" s="40" t="str">
        <f t="shared" si="19"/>
        <v>Pego</v>
      </c>
    </row>
    <row r="1280" spans="9:12" x14ac:dyDescent="0.25">
      <c r="I1280" s="42" t="s">
        <v>94</v>
      </c>
      <c r="J1280" s="42" t="s">
        <v>777</v>
      </c>
      <c r="K1280" s="43" t="s">
        <v>2237</v>
      </c>
      <c r="L1280" s="40" t="str">
        <f t="shared" si="19"/>
        <v>Pelariga</v>
      </c>
    </row>
    <row r="1281" spans="9:12" x14ac:dyDescent="0.25">
      <c r="I1281" s="45" t="s">
        <v>94</v>
      </c>
      <c r="J1281" s="45" t="s">
        <v>240</v>
      </c>
      <c r="K1281" s="46" t="s">
        <v>2238</v>
      </c>
      <c r="L1281" s="40" t="str">
        <f t="shared" si="19"/>
        <v>Pelmá</v>
      </c>
    </row>
    <row r="1282" spans="9:12" x14ac:dyDescent="0.25">
      <c r="I1282" s="45" t="s">
        <v>30</v>
      </c>
      <c r="J1282" s="45" t="s">
        <v>31</v>
      </c>
      <c r="K1282" s="46" t="s">
        <v>2239</v>
      </c>
      <c r="L1282" s="40" t="str">
        <f t="shared" ref="L1282:L1345" si="20">PROPER((LOWER(K1282)))</f>
        <v>Pena Verde</v>
      </c>
    </row>
    <row r="1283" spans="9:12" x14ac:dyDescent="0.25">
      <c r="I1283" s="42" t="s">
        <v>69</v>
      </c>
      <c r="J1283" s="42" t="s">
        <v>144</v>
      </c>
      <c r="K1283" s="43" t="s">
        <v>770</v>
      </c>
      <c r="L1283" s="40" t="str">
        <f t="shared" si="20"/>
        <v>Penacova</v>
      </c>
    </row>
    <row r="1284" spans="9:12" x14ac:dyDescent="0.25">
      <c r="I1284" s="42" t="s">
        <v>307</v>
      </c>
      <c r="J1284" s="42" t="s">
        <v>770</v>
      </c>
      <c r="K1284" s="43" t="s">
        <v>770</v>
      </c>
      <c r="L1284" s="40" t="str">
        <f t="shared" si="20"/>
        <v>Penacova</v>
      </c>
    </row>
    <row r="1285" spans="9:12" x14ac:dyDescent="0.25">
      <c r="I1285" s="42" t="s">
        <v>69</v>
      </c>
      <c r="J1285" s="42" t="s">
        <v>225</v>
      </c>
      <c r="K1285" s="43" t="s">
        <v>225</v>
      </c>
      <c r="L1285" s="40" t="str">
        <f t="shared" si="20"/>
        <v>Penafiel</v>
      </c>
    </row>
    <row r="1286" spans="9:12" x14ac:dyDescent="0.25">
      <c r="I1286" s="45" t="s">
        <v>318</v>
      </c>
      <c r="J1286" s="45" t="s">
        <v>196</v>
      </c>
      <c r="K1286" s="46" t="s">
        <v>2240</v>
      </c>
      <c r="L1286" s="40" t="str">
        <f t="shared" si="20"/>
        <v>Penajóia</v>
      </c>
    </row>
    <row r="1287" spans="9:12" x14ac:dyDescent="0.25">
      <c r="I1287" s="45" t="s">
        <v>325</v>
      </c>
      <c r="J1287" s="45" t="s">
        <v>772</v>
      </c>
      <c r="K1287" s="46" t="s">
        <v>772</v>
      </c>
      <c r="L1287" s="40" t="str">
        <f t="shared" si="20"/>
        <v>Penamacor</v>
      </c>
    </row>
    <row r="1288" spans="9:12" x14ac:dyDescent="0.25">
      <c r="I1288" s="42" t="s">
        <v>69</v>
      </c>
      <c r="J1288" s="42" t="s">
        <v>762</v>
      </c>
      <c r="K1288" s="43" t="s">
        <v>2241</v>
      </c>
      <c r="L1288" s="40" t="str">
        <f t="shared" si="20"/>
        <v>Penamaior</v>
      </c>
    </row>
    <row r="1289" spans="9:12" x14ac:dyDescent="0.25">
      <c r="I1289" s="42" t="s">
        <v>39</v>
      </c>
      <c r="J1289" s="42" t="s">
        <v>729</v>
      </c>
      <c r="K1289" s="43" t="s">
        <v>2242</v>
      </c>
      <c r="L1289" s="40" t="str">
        <f t="shared" si="20"/>
        <v>Penas Roias</v>
      </c>
    </row>
    <row r="1290" spans="9:12" x14ac:dyDescent="0.25">
      <c r="I1290" s="45" t="s">
        <v>27</v>
      </c>
      <c r="J1290" s="45" t="s">
        <v>175</v>
      </c>
      <c r="K1290" s="46" t="s">
        <v>2243</v>
      </c>
      <c r="L1290" s="40" t="str">
        <f t="shared" si="20"/>
        <v>Pencelo</v>
      </c>
    </row>
    <row r="1291" spans="9:12" x14ac:dyDescent="0.25">
      <c r="I1291" s="42" t="s">
        <v>318</v>
      </c>
      <c r="J1291" s="42" t="s">
        <v>839</v>
      </c>
      <c r="K1291" s="43" t="s">
        <v>2244</v>
      </c>
      <c r="L1291" s="40" t="str">
        <f t="shared" si="20"/>
        <v>Pendilhe</v>
      </c>
    </row>
    <row r="1292" spans="9:12" x14ac:dyDescent="0.25">
      <c r="I1292" s="45" t="s">
        <v>318</v>
      </c>
      <c r="J1292" s="45" t="s">
        <v>773</v>
      </c>
      <c r="K1292" s="46" t="s">
        <v>2245</v>
      </c>
      <c r="L1292" s="40" t="str">
        <f t="shared" si="20"/>
        <v>Penela Da Beira</v>
      </c>
    </row>
    <row r="1293" spans="9:12" x14ac:dyDescent="0.25">
      <c r="I1293" s="42" t="s">
        <v>127</v>
      </c>
      <c r="J1293" s="42" t="s">
        <v>127</v>
      </c>
      <c r="K1293" s="43" t="s">
        <v>2246</v>
      </c>
      <c r="L1293" s="40" t="str">
        <f t="shared" si="20"/>
        <v>Penha De França</v>
      </c>
    </row>
    <row r="1294" spans="9:12" x14ac:dyDescent="0.25">
      <c r="I1294" s="42" t="s">
        <v>325</v>
      </c>
      <c r="J1294" s="42" t="s">
        <v>698</v>
      </c>
      <c r="K1294" s="43" t="s">
        <v>2247</v>
      </c>
      <c r="L1294" s="40" t="str">
        <f t="shared" si="20"/>
        <v>Penha Garcia</v>
      </c>
    </row>
    <row r="1295" spans="9:12" x14ac:dyDescent="0.25">
      <c r="I1295" s="42" t="s">
        <v>69</v>
      </c>
      <c r="J1295" s="42" t="s">
        <v>714</v>
      </c>
      <c r="K1295" s="43" t="s">
        <v>2248</v>
      </c>
      <c r="L1295" s="40" t="str">
        <f t="shared" si="20"/>
        <v>Penha Longa E Paços De Gaiolo</v>
      </c>
    </row>
    <row r="1296" spans="9:12" x14ac:dyDescent="0.25">
      <c r="I1296" s="45" t="s">
        <v>39</v>
      </c>
      <c r="J1296" s="45" t="s">
        <v>847</v>
      </c>
      <c r="K1296" s="46" t="s">
        <v>2249</v>
      </c>
      <c r="L1296" s="40" t="str">
        <f t="shared" si="20"/>
        <v>Penhas Juntas</v>
      </c>
    </row>
    <row r="1297" spans="9:12" x14ac:dyDescent="0.25">
      <c r="I1297" s="45" t="s">
        <v>94</v>
      </c>
      <c r="J1297" s="45" t="s">
        <v>775</v>
      </c>
      <c r="K1297" s="46" t="s">
        <v>775</v>
      </c>
      <c r="L1297" s="40" t="str">
        <f t="shared" si="20"/>
        <v>Peniche</v>
      </c>
    </row>
    <row r="1298" spans="9:12" x14ac:dyDescent="0.25">
      <c r="I1298" s="42" t="s">
        <v>113</v>
      </c>
      <c r="J1298" s="42" t="s">
        <v>721</v>
      </c>
      <c r="K1298" s="43" t="s">
        <v>2250</v>
      </c>
      <c r="L1298" s="40" t="str">
        <f t="shared" si="20"/>
        <v>Penso</v>
      </c>
    </row>
    <row r="1299" spans="9:12" x14ac:dyDescent="0.25">
      <c r="I1299" s="42" t="s">
        <v>318</v>
      </c>
      <c r="J1299" s="42" t="s">
        <v>196</v>
      </c>
      <c r="K1299" s="43" t="s">
        <v>2251</v>
      </c>
      <c r="L1299" s="40" t="str">
        <f t="shared" si="20"/>
        <v>Penude</v>
      </c>
    </row>
    <row r="1300" spans="9:12" x14ac:dyDescent="0.25">
      <c r="I1300" s="42" t="s">
        <v>318</v>
      </c>
      <c r="J1300" s="42" t="s">
        <v>570</v>
      </c>
      <c r="K1300" s="43" t="s">
        <v>2252</v>
      </c>
      <c r="L1300" s="40" t="str">
        <f t="shared" si="20"/>
        <v>Pepim</v>
      </c>
    </row>
    <row r="1301" spans="9:12" x14ac:dyDescent="0.25">
      <c r="I1301" s="45" t="s">
        <v>30</v>
      </c>
      <c r="J1301" s="45" t="s">
        <v>30</v>
      </c>
      <c r="K1301" s="46" t="s">
        <v>2253</v>
      </c>
      <c r="L1301" s="40" t="str">
        <f t="shared" si="20"/>
        <v>Pêra Do Moço</v>
      </c>
    </row>
    <row r="1302" spans="9:12" x14ac:dyDescent="0.25">
      <c r="I1302" s="45" t="s">
        <v>325</v>
      </c>
      <c r="J1302" s="45" t="s">
        <v>406</v>
      </c>
      <c r="K1302" s="46" t="s">
        <v>2254</v>
      </c>
      <c r="L1302" s="40" t="str">
        <f t="shared" si="20"/>
        <v>Peraboa</v>
      </c>
    </row>
    <row r="1303" spans="9:12" x14ac:dyDescent="0.25">
      <c r="I1303" s="45" t="s">
        <v>325</v>
      </c>
      <c r="J1303" s="45" t="s">
        <v>843</v>
      </c>
      <c r="K1303" s="46" t="s">
        <v>2255</v>
      </c>
      <c r="L1303" s="40" t="str">
        <f t="shared" si="20"/>
        <v>Perais</v>
      </c>
    </row>
    <row r="1304" spans="9:12" x14ac:dyDescent="0.25">
      <c r="I1304" s="42" t="s">
        <v>127</v>
      </c>
      <c r="J1304" s="42" t="s">
        <v>483</v>
      </c>
      <c r="K1304" s="43" t="s">
        <v>2256</v>
      </c>
      <c r="L1304" s="40" t="str">
        <f t="shared" si="20"/>
        <v>Peral</v>
      </c>
    </row>
    <row r="1305" spans="9:12" x14ac:dyDescent="0.25">
      <c r="I1305" s="45" t="s">
        <v>39</v>
      </c>
      <c r="J1305" s="45" t="s">
        <v>50</v>
      </c>
      <c r="K1305" s="46" t="s">
        <v>2257</v>
      </c>
      <c r="L1305" s="40" t="str">
        <f t="shared" si="20"/>
        <v>Peredo</v>
      </c>
    </row>
    <row r="1306" spans="9:12" x14ac:dyDescent="0.25">
      <c r="I1306" s="45" t="s">
        <v>39</v>
      </c>
      <c r="J1306" s="45" t="s">
        <v>729</v>
      </c>
      <c r="K1306" s="46" t="s">
        <v>2258</v>
      </c>
      <c r="L1306" s="40" t="str">
        <f t="shared" si="20"/>
        <v>Peredo Da Bemposta</v>
      </c>
    </row>
    <row r="1307" spans="9:12" x14ac:dyDescent="0.25">
      <c r="I1307" s="45" t="s">
        <v>27</v>
      </c>
      <c r="J1307" s="45" t="s">
        <v>153</v>
      </c>
      <c r="K1307" s="46" t="s">
        <v>2259</v>
      </c>
      <c r="L1307" s="40" t="str">
        <f t="shared" si="20"/>
        <v>Pereira</v>
      </c>
    </row>
    <row r="1308" spans="9:12" x14ac:dyDescent="0.25">
      <c r="I1308" s="45" t="s">
        <v>307</v>
      </c>
      <c r="J1308" s="45" t="s">
        <v>739</v>
      </c>
      <c r="K1308" s="46" t="s">
        <v>2259</v>
      </c>
      <c r="L1308" s="40" t="str">
        <f t="shared" si="20"/>
        <v>Pereira</v>
      </c>
    </row>
    <row r="1309" spans="9:12" x14ac:dyDescent="0.25">
      <c r="I1309" s="42" t="s">
        <v>39</v>
      </c>
      <c r="J1309" s="42" t="s">
        <v>516</v>
      </c>
      <c r="K1309" s="43" t="s">
        <v>2260</v>
      </c>
      <c r="L1309" s="40" t="str">
        <f t="shared" si="20"/>
        <v>Pereiros</v>
      </c>
    </row>
    <row r="1310" spans="9:12" x14ac:dyDescent="0.25">
      <c r="I1310" s="42" t="s">
        <v>27</v>
      </c>
      <c r="J1310" s="42" t="s">
        <v>153</v>
      </c>
      <c r="K1310" s="43" t="s">
        <v>2261</v>
      </c>
      <c r="L1310" s="40" t="str">
        <f t="shared" si="20"/>
        <v>Perelhal</v>
      </c>
    </row>
    <row r="1311" spans="9:12" x14ac:dyDescent="0.25">
      <c r="I1311" s="42" t="s">
        <v>6</v>
      </c>
      <c r="J1311" s="42" t="s">
        <v>6</v>
      </c>
      <c r="K1311" s="43" t="s">
        <v>2262</v>
      </c>
      <c r="L1311" s="40" t="str">
        <f t="shared" si="20"/>
        <v>Pernes</v>
      </c>
    </row>
    <row r="1312" spans="9:12" x14ac:dyDescent="0.25">
      <c r="I1312" s="45" t="s">
        <v>325</v>
      </c>
      <c r="J1312" s="45" t="s">
        <v>690</v>
      </c>
      <c r="K1312" s="46" t="s">
        <v>2263</v>
      </c>
      <c r="L1312" s="40" t="str">
        <f t="shared" si="20"/>
        <v>Pêro Viseu</v>
      </c>
    </row>
    <row r="1313" spans="9:12" x14ac:dyDescent="0.25">
      <c r="I1313" s="42" t="s">
        <v>69</v>
      </c>
      <c r="J1313" s="42" t="s">
        <v>225</v>
      </c>
      <c r="K1313" s="43" t="s">
        <v>2264</v>
      </c>
      <c r="L1313" s="40" t="str">
        <f t="shared" si="20"/>
        <v>Perozelo</v>
      </c>
    </row>
    <row r="1314" spans="9:12" x14ac:dyDescent="0.25">
      <c r="I1314" s="45" t="s">
        <v>113</v>
      </c>
      <c r="J1314" s="45" t="s">
        <v>113</v>
      </c>
      <c r="K1314" s="46" t="s">
        <v>2265</v>
      </c>
      <c r="L1314" s="40" t="str">
        <f t="shared" si="20"/>
        <v>Perre</v>
      </c>
    </row>
    <row r="1315" spans="9:12" x14ac:dyDescent="0.25">
      <c r="I1315" s="45" t="s">
        <v>307</v>
      </c>
      <c r="J1315" s="45" t="s">
        <v>765</v>
      </c>
      <c r="K1315" s="46" t="s">
        <v>2266</v>
      </c>
      <c r="L1315" s="40" t="str">
        <f t="shared" si="20"/>
        <v>Pessegueiro</v>
      </c>
    </row>
    <row r="1316" spans="9:12" x14ac:dyDescent="0.25">
      <c r="I1316" s="45" t="s">
        <v>18</v>
      </c>
      <c r="J1316" s="45" t="s">
        <v>810</v>
      </c>
      <c r="K1316" s="46" t="s">
        <v>2267</v>
      </c>
      <c r="L1316" s="40" t="str">
        <f t="shared" si="20"/>
        <v>Pessegueiro Do Vouga</v>
      </c>
    </row>
    <row r="1317" spans="9:12" x14ac:dyDescent="0.25">
      <c r="I1317" s="45" t="s">
        <v>113</v>
      </c>
      <c r="J1317" s="45" t="s">
        <v>733</v>
      </c>
      <c r="K1317" s="46" t="s">
        <v>2268</v>
      </c>
      <c r="L1317" s="40" t="str">
        <f t="shared" si="20"/>
        <v>Pias</v>
      </c>
    </row>
    <row r="1318" spans="9:12" x14ac:dyDescent="0.25">
      <c r="I1318" s="45" t="s">
        <v>167</v>
      </c>
      <c r="J1318" s="45" t="s">
        <v>807</v>
      </c>
      <c r="K1318" s="46" t="s">
        <v>2268</v>
      </c>
      <c r="L1318" s="40" t="str">
        <f t="shared" si="20"/>
        <v>Pias</v>
      </c>
    </row>
    <row r="1319" spans="9:12" x14ac:dyDescent="0.25">
      <c r="I1319" s="42" t="s">
        <v>27</v>
      </c>
      <c r="J1319" s="42" t="s">
        <v>844</v>
      </c>
      <c r="K1319" s="43" t="s">
        <v>2269</v>
      </c>
      <c r="L1319" s="40" t="str">
        <f t="shared" si="20"/>
        <v>Pico</v>
      </c>
    </row>
    <row r="1320" spans="9:12" x14ac:dyDescent="0.25">
      <c r="I1320" s="42" t="s">
        <v>39</v>
      </c>
      <c r="J1320" s="42" t="s">
        <v>727</v>
      </c>
      <c r="K1320" s="43" t="s">
        <v>2270</v>
      </c>
      <c r="L1320" s="40" t="str">
        <f t="shared" si="20"/>
        <v>Picote</v>
      </c>
    </row>
    <row r="1321" spans="9:12" x14ac:dyDescent="0.25">
      <c r="I1321" s="42" t="s">
        <v>318</v>
      </c>
      <c r="J1321" s="42" t="s">
        <v>422</v>
      </c>
      <c r="K1321" s="43" t="s">
        <v>2271</v>
      </c>
      <c r="L1321" s="40" t="str">
        <f t="shared" si="20"/>
        <v>Pindelo Dos Milagres</v>
      </c>
    </row>
    <row r="1322" spans="9:12" x14ac:dyDescent="0.25">
      <c r="I1322" s="45" t="s">
        <v>318</v>
      </c>
      <c r="J1322" s="45" t="s">
        <v>771</v>
      </c>
      <c r="K1322" s="46" t="s">
        <v>2272</v>
      </c>
      <c r="L1322" s="40" t="str">
        <f t="shared" si="20"/>
        <v>Pindo</v>
      </c>
    </row>
    <row r="1323" spans="9:12" x14ac:dyDescent="0.25">
      <c r="I1323" s="42" t="s">
        <v>39</v>
      </c>
      <c r="J1323" s="42" t="s">
        <v>39</v>
      </c>
      <c r="K1323" s="43" t="s">
        <v>2273</v>
      </c>
      <c r="L1323" s="40" t="str">
        <f t="shared" si="20"/>
        <v>Pinela</v>
      </c>
    </row>
    <row r="1324" spans="9:12" x14ac:dyDescent="0.25">
      <c r="I1324" s="42" t="s">
        <v>39</v>
      </c>
      <c r="J1324" s="42" t="s">
        <v>846</v>
      </c>
      <c r="K1324" s="43" t="s">
        <v>2274</v>
      </c>
      <c r="L1324" s="40" t="str">
        <f t="shared" si="20"/>
        <v>Pinelo</v>
      </c>
    </row>
    <row r="1325" spans="9:12" x14ac:dyDescent="0.25">
      <c r="I1325" s="45" t="s">
        <v>39</v>
      </c>
      <c r="J1325" s="45" t="s">
        <v>516</v>
      </c>
      <c r="K1325" s="46" t="s">
        <v>2275</v>
      </c>
      <c r="L1325" s="40" t="str">
        <f t="shared" si="20"/>
        <v>Pinhal Do Norte</v>
      </c>
    </row>
    <row r="1326" spans="9:12" x14ac:dyDescent="0.25">
      <c r="I1326" s="45" t="s">
        <v>72</v>
      </c>
      <c r="J1326" s="45" t="s">
        <v>763</v>
      </c>
      <c r="K1326" s="46" t="s">
        <v>2276</v>
      </c>
      <c r="L1326" s="40" t="str">
        <f t="shared" si="20"/>
        <v>Pinhal Novo</v>
      </c>
    </row>
    <row r="1327" spans="9:12" x14ac:dyDescent="0.25">
      <c r="I1327" s="42" t="s">
        <v>30</v>
      </c>
      <c r="J1327" s="42" t="s">
        <v>376</v>
      </c>
      <c r="K1327" s="43" t="s">
        <v>2277</v>
      </c>
      <c r="L1327" s="40" t="str">
        <f t="shared" si="20"/>
        <v>Pinhanços</v>
      </c>
    </row>
    <row r="1328" spans="9:12" x14ac:dyDescent="0.25">
      <c r="I1328" s="45" t="s">
        <v>91</v>
      </c>
      <c r="J1328" s="45" t="s">
        <v>147</v>
      </c>
      <c r="K1328" s="46" t="s">
        <v>2278</v>
      </c>
      <c r="L1328" s="40" t="str">
        <f t="shared" si="20"/>
        <v>Pinhão</v>
      </c>
    </row>
    <row r="1329" spans="9:12" x14ac:dyDescent="0.25">
      <c r="I1329" s="45" t="s">
        <v>69</v>
      </c>
      <c r="J1329" s="45" t="s">
        <v>144</v>
      </c>
      <c r="K1329" s="46" t="s">
        <v>2279</v>
      </c>
      <c r="L1329" s="40" t="str">
        <f t="shared" si="20"/>
        <v>Pinheiro</v>
      </c>
    </row>
    <row r="1330" spans="9:12" x14ac:dyDescent="0.25">
      <c r="I1330" s="42" t="s">
        <v>27</v>
      </c>
      <c r="J1330" s="42" t="s">
        <v>175</v>
      </c>
      <c r="K1330" s="43" t="s">
        <v>2279</v>
      </c>
      <c r="L1330" s="40" t="str">
        <f t="shared" si="20"/>
        <v>Pinheiro</v>
      </c>
    </row>
    <row r="1331" spans="9:12" x14ac:dyDescent="0.25">
      <c r="I1331" s="42" t="s">
        <v>27</v>
      </c>
      <c r="J1331" s="42" t="s">
        <v>829</v>
      </c>
      <c r="K1331" s="43" t="s">
        <v>2279</v>
      </c>
      <c r="L1331" s="40" t="str">
        <f t="shared" si="20"/>
        <v>Pinheiro</v>
      </c>
    </row>
    <row r="1332" spans="9:12" x14ac:dyDescent="0.25">
      <c r="I1332" s="42" t="s">
        <v>30</v>
      </c>
      <c r="J1332" s="42" t="s">
        <v>31</v>
      </c>
      <c r="K1332" s="43" t="s">
        <v>2279</v>
      </c>
      <c r="L1332" s="40" t="str">
        <f t="shared" si="20"/>
        <v>Pinheiro</v>
      </c>
    </row>
    <row r="1333" spans="9:12" x14ac:dyDescent="0.25">
      <c r="I1333" s="45" t="s">
        <v>318</v>
      </c>
      <c r="J1333" s="45" t="s">
        <v>570</v>
      </c>
      <c r="K1333" s="46" t="s">
        <v>2279</v>
      </c>
      <c r="L1333" s="40" t="str">
        <f t="shared" si="20"/>
        <v>Pinheiro</v>
      </c>
    </row>
    <row r="1334" spans="9:12" x14ac:dyDescent="0.25">
      <c r="I1334" s="42" t="s">
        <v>318</v>
      </c>
      <c r="J1334" s="42" t="s">
        <v>757</v>
      </c>
      <c r="K1334" s="43" t="s">
        <v>2279</v>
      </c>
      <c r="L1334" s="40" t="str">
        <f t="shared" si="20"/>
        <v>Pinheiro</v>
      </c>
    </row>
    <row r="1335" spans="9:12" x14ac:dyDescent="0.25">
      <c r="I1335" s="42" t="s">
        <v>318</v>
      </c>
      <c r="J1335" s="42" t="s">
        <v>795</v>
      </c>
      <c r="K1335" s="43" t="s">
        <v>2280</v>
      </c>
      <c r="L1335" s="40" t="str">
        <f t="shared" si="20"/>
        <v>Pinheiro De Ázere</v>
      </c>
    </row>
    <row r="1336" spans="9:12" x14ac:dyDescent="0.25">
      <c r="I1336" s="42" t="s">
        <v>113</v>
      </c>
      <c r="J1336" s="42" t="s">
        <v>733</v>
      </c>
      <c r="K1336" s="43" t="s">
        <v>2281</v>
      </c>
      <c r="L1336" s="40" t="str">
        <f t="shared" si="20"/>
        <v>Pinheiros</v>
      </c>
    </row>
    <row r="1337" spans="9:12" x14ac:dyDescent="0.25">
      <c r="I1337" s="42" t="s">
        <v>30</v>
      </c>
      <c r="J1337" s="42" t="s">
        <v>382</v>
      </c>
      <c r="K1337" s="43" t="s">
        <v>382</v>
      </c>
      <c r="L1337" s="40" t="str">
        <f t="shared" si="20"/>
        <v>Pinhel</v>
      </c>
    </row>
    <row r="1338" spans="9:12" x14ac:dyDescent="0.25">
      <c r="I1338" s="42" t="s">
        <v>91</v>
      </c>
      <c r="J1338" s="42" t="s">
        <v>454</v>
      </c>
      <c r="K1338" s="43" t="s">
        <v>2282</v>
      </c>
      <c r="L1338" s="40" t="str">
        <f t="shared" si="20"/>
        <v>Pinho</v>
      </c>
    </row>
    <row r="1339" spans="9:12" x14ac:dyDescent="0.25">
      <c r="I1339" s="45" t="s">
        <v>318</v>
      </c>
      <c r="J1339" s="45" t="s">
        <v>422</v>
      </c>
      <c r="K1339" s="46" t="s">
        <v>2282</v>
      </c>
      <c r="L1339" s="40" t="str">
        <f t="shared" si="20"/>
        <v>Pinho</v>
      </c>
    </row>
    <row r="1340" spans="9:12" x14ac:dyDescent="0.25">
      <c r="I1340" s="45" t="s">
        <v>30</v>
      </c>
      <c r="J1340" s="45" t="s">
        <v>382</v>
      </c>
      <c r="K1340" s="46" t="s">
        <v>2283</v>
      </c>
      <c r="L1340" s="40" t="str">
        <f t="shared" si="20"/>
        <v>Pínzio</v>
      </c>
    </row>
    <row r="1341" spans="9:12" x14ac:dyDescent="0.25">
      <c r="I1341" s="42" t="s">
        <v>307</v>
      </c>
      <c r="J1341" s="42" t="s">
        <v>308</v>
      </c>
      <c r="K1341" s="43" t="s">
        <v>2284</v>
      </c>
      <c r="L1341" s="40" t="str">
        <f t="shared" si="20"/>
        <v>Piódão</v>
      </c>
    </row>
    <row r="1342" spans="9:12" x14ac:dyDescent="0.25">
      <c r="I1342" s="45" t="s">
        <v>91</v>
      </c>
      <c r="J1342" s="45" t="s">
        <v>737</v>
      </c>
      <c r="K1342" s="46" t="s">
        <v>2285</v>
      </c>
      <c r="L1342" s="40" t="str">
        <f t="shared" si="20"/>
        <v>Pitões Das Junias</v>
      </c>
    </row>
    <row r="1343" spans="9:12" x14ac:dyDescent="0.25">
      <c r="I1343" s="42" t="s">
        <v>91</v>
      </c>
      <c r="J1343" s="42" t="s">
        <v>124</v>
      </c>
      <c r="K1343" s="43" t="s">
        <v>2286</v>
      </c>
      <c r="L1343" s="40" t="str">
        <f t="shared" si="20"/>
        <v>Planalto De Monforte (União Das Freguesias De Oucidres E Bobadela)</v>
      </c>
    </row>
    <row r="1344" spans="9:12" x14ac:dyDescent="0.25">
      <c r="I1344" s="42" t="s">
        <v>94</v>
      </c>
      <c r="J1344" s="42" t="s">
        <v>443</v>
      </c>
      <c r="K1344" s="43" t="s">
        <v>2287</v>
      </c>
      <c r="L1344" s="40" t="str">
        <f t="shared" si="20"/>
        <v>Pó</v>
      </c>
    </row>
    <row r="1345" spans="9:12" x14ac:dyDescent="0.25">
      <c r="I1345" s="45" t="s">
        <v>30</v>
      </c>
      <c r="J1345" s="45" t="s">
        <v>720</v>
      </c>
      <c r="K1345" s="46" t="s">
        <v>2288</v>
      </c>
      <c r="L1345" s="40" t="str">
        <f t="shared" si="20"/>
        <v>Poço Do Canto</v>
      </c>
    </row>
    <row r="1346" spans="9:12" x14ac:dyDescent="0.25">
      <c r="I1346" s="45" t="s">
        <v>113</v>
      </c>
      <c r="J1346" s="45" t="s">
        <v>733</v>
      </c>
      <c r="K1346" s="46" t="s">
        <v>2289</v>
      </c>
      <c r="L1346" s="40" t="str">
        <f t="shared" ref="L1346:L1409" si="21">PROPER((LOWER(K1346)))</f>
        <v>Podame</v>
      </c>
    </row>
    <row r="1347" spans="9:12" x14ac:dyDescent="0.25">
      <c r="I1347" s="42" t="s">
        <v>307</v>
      </c>
      <c r="J1347" s="42" t="s">
        <v>774</v>
      </c>
      <c r="K1347" s="43" t="s">
        <v>2290</v>
      </c>
      <c r="L1347" s="40" t="str">
        <f t="shared" si="21"/>
        <v>Podentes</v>
      </c>
    </row>
    <row r="1348" spans="9:12" x14ac:dyDescent="0.25">
      <c r="I1348" s="45" t="s">
        <v>39</v>
      </c>
      <c r="J1348" s="45" t="s">
        <v>687</v>
      </c>
      <c r="K1348" s="46" t="s">
        <v>2291</v>
      </c>
      <c r="L1348" s="40" t="str">
        <f t="shared" si="21"/>
        <v>Poiares</v>
      </c>
    </row>
    <row r="1349" spans="9:12" x14ac:dyDescent="0.25">
      <c r="I1349" s="42" t="s">
        <v>113</v>
      </c>
      <c r="J1349" s="42" t="s">
        <v>779</v>
      </c>
      <c r="K1349" s="43" t="s">
        <v>2291</v>
      </c>
      <c r="L1349" s="40" t="str">
        <f t="shared" si="21"/>
        <v>Poiares</v>
      </c>
    </row>
    <row r="1350" spans="9:12" x14ac:dyDescent="0.25">
      <c r="I1350" s="45" t="s">
        <v>307</v>
      </c>
      <c r="J1350" s="45" t="s">
        <v>840</v>
      </c>
      <c r="K1350" s="46" t="s">
        <v>2292</v>
      </c>
      <c r="L1350" s="40" t="str">
        <f t="shared" si="21"/>
        <v>Poiares (Santo André)</v>
      </c>
    </row>
    <row r="1351" spans="9:12" x14ac:dyDescent="0.25">
      <c r="I1351" s="45" t="s">
        <v>27</v>
      </c>
      <c r="J1351" s="45" t="s">
        <v>175</v>
      </c>
      <c r="K1351" s="46" t="s">
        <v>2293</v>
      </c>
      <c r="L1351" s="40" t="str">
        <f t="shared" si="21"/>
        <v>Polvoreira</v>
      </c>
    </row>
    <row r="1352" spans="9:12" x14ac:dyDescent="0.25">
      <c r="I1352" s="45" t="s">
        <v>307</v>
      </c>
      <c r="J1352" s="45" t="s">
        <v>308</v>
      </c>
      <c r="K1352" s="46" t="s">
        <v>2294</v>
      </c>
      <c r="L1352" s="40" t="str">
        <f t="shared" si="21"/>
        <v>Pomares</v>
      </c>
    </row>
    <row r="1353" spans="9:12" x14ac:dyDescent="0.25">
      <c r="I1353" s="42" t="s">
        <v>39</v>
      </c>
      <c r="J1353" s="42" t="s">
        <v>516</v>
      </c>
      <c r="K1353" s="43" t="s">
        <v>777</v>
      </c>
      <c r="L1353" s="40" t="str">
        <f t="shared" si="21"/>
        <v>Pombal</v>
      </c>
    </row>
    <row r="1354" spans="9:12" x14ac:dyDescent="0.25">
      <c r="I1354" s="45" t="s">
        <v>94</v>
      </c>
      <c r="J1354" s="45" t="s">
        <v>777</v>
      </c>
      <c r="K1354" s="46" t="s">
        <v>777</v>
      </c>
      <c r="L1354" s="40" t="str">
        <f t="shared" si="21"/>
        <v>Pombal</v>
      </c>
    </row>
    <row r="1355" spans="9:12" x14ac:dyDescent="0.25">
      <c r="I1355" s="42" t="s">
        <v>6</v>
      </c>
      <c r="J1355" s="42" t="s">
        <v>693</v>
      </c>
      <c r="K1355" s="43" t="s">
        <v>2295</v>
      </c>
      <c r="L1355" s="40" t="str">
        <f t="shared" si="21"/>
        <v>Pombalinho</v>
      </c>
    </row>
    <row r="1356" spans="9:12" x14ac:dyDescent="0.25">
      <c r="I1356" s="42" t="s">
        <v>307</v>
      </c>
      <c r="J1356" s="42" t="s">
        <v>308</v>
      </c>
      <c r="K1356" s="43" t="s">
        <v>2296</v>
      </c>
      <c r="L1356" s="40" t="str">
        <f t="shared" si="21"/>
        <v>Pombeiro Da Beira</v>
      </c>
    </row>
    <row r="1357" spans="9:12" x14ac:dyDescent="0.25">
      <c r="I1357" s="42" t="s">
        <v>69</v>
      </c>
      <c r="J1357" s="42" t="s">
        <v>144</v>
      </c>
      <c r="K1357" s="43" t="s">
        <v>2297</v>
      </c>
      <c r="L1357" s="40" t="str">
        <f t="shared" si="21"/>
        <v>Pombeiro De Ribavizela</v>
      </c>
    </row>
    <row r="1358" spans="9:12" x14ac:dyDescent="0.25">
      <c r="I1358" s="42" t="s">
        <v>27</v>
      </c>
      <c r="J1358" s="42" t="s">
        <v>175</v>
      </c>
      <c r="K1358" s="43" t="s">
        <v>2298</v>
      </c>
      <c r="L1358" s="40" t="str">
        <f t="shared" si="21"/>
        <v>Ponte</v>
      </c>
    </row>
    <row r="1359" spans="9:12" x14ac:dyDescent="0.25">
      <c r="I1359" s="45" t="s">
        <v>127</v>
      </c>
      <c r="J1359" s="45" t="s">
        <v>491</v>
      </c>
      <c r="K1359" s="46" t="s">
        <v>2299</v>
      </c>
      <c r="L1359" s="40" t="str">
        <f t="shared" si="21"/>
        <v>Ponte Do Rol</v>
      </c>
    </row>
    <row r="1360" spans="9:12" x14ac:dyDescent="0.25">
      <c r="I1360" s="42" t="s">
        <v>6</v>
      </c>
      <c r="J1360" s="42" t="s">
        <v>528</v>
      </c>
      <c r="K1360" s="43" t="s">
        <v>2300</v>
      </c>
      <c r="L1360" s="40" t="str">
        <f t="shared" si="21"/>
        <v>Pontével</v>
      </c>
    </row>
    <row r="1361" spans="9:12" x14ac:dyDescent="0.25">
      <c r="I1361" s="45" t="s">
        <v>60</v>
      </c>
      <c r="J1361" s="45" t="s">
        <v>700</v>
      </c>
      <c r="K1361" s="46" t="s">
        <v>2301</v>
      </c>
      <c r="L1361" s="40" t="str">
        <f t="shared" si="21"/>
        <v>Porches</v>
      </c>
    </row>
    <row r="1362" spans="9:12" x14ac:dyDescent="0.25">
      <c r="I1362" s="42" t="s">
        <v>42</v>
      </c>
      <c r="J1362" s="42" t="s">
        <v>781</v>
      </c>
      <c r="K1362" s="43" t="s">
        <v>781</v>
      </c>
      <c r="L1362" s="40" t="str">
        <f t="shared" si="21"/>
        <v>Portel</v>
      </c>
    </row>
    <row r="1363" spans="9:12" x14ac:dyDescent="0.25">
      <c r="I1363" s="42" t="s">
        <v>113</v>
      </c>
      <c r="J1363" s="42" t="s">
        <v>733</v>
      </c>
      <c r="K1363" s="43" t="s">
        <v>2302</v>
      </c>
      <c r="L1363" s="40" t="str">
        <f t="shared" si="21"/>
        <v>Portela</v>
      </c>
    </row>
    <row r="1364" spans="9:12" x14ac:dyDescent="0.25">
      <c r="I1364" s="42" t="s">
        <v>307</v>
      </c>
      <c r="J1364" s="42" t="s">
        <v>765</v>
      </c>
      <c r="K1364" s="43" t="s">
        <v>2303</v>
      </c>
      <c r="L1364" s="40" t="str">
        <f t="shared" si="21"/>
        <v>Portela Do Fojo-Machio</v>
      </c>
    </row>
    <row r="1365" spans="9:12" x14ac:dyDescent="0.25">
      <c r="I1365" s="42" t="s">
        <v>60</v>
      </c>
      <c r="J1365" s="42" t="s">
        <v>660</v>
      </c>
      <c r="K1365" s="43" t="s">
        <v>660</v>
      </c>
      <c r="L1365" s="40" t="str">
        <f t="shared" si="21"/>
        <v>Portimão</v>
      </c>
    </row>
    <row r="1366" spans="9:12" x14ac:dyDescent="0.25">
      <c r="I1366" s="42" t="s">
        <v>72</v>
      </c>
      <c r="J1366" s="42" t="s">
        <v>642</v>
      </c>
      <c r="K1366" s="43" t="s">
        <v>2304</v>
      </c>
      <c r="L1366" s="40" t="str">
        <f t="shared" si="21"/>
        <v>Porto Covo</v>
      </c>
    </row>
    <row r="1367" spans="9:12" x14ac:dyDescent="0.25">
      <c r="I1367" s="42" t="s">
        <v>30</v>
      </c>
      <c r="J1367" s="42" t="s">
        <v>30</v>
      </c>
      <c r="K1367" s="43" t="s">
        <v>2305</v>
      </c>
      <c r="L1367" s="40" t="str">
        <f t="shared" si="21"/>
        <v>Porto Da Carne</v>
      </c>
    </row>
    <row r="1368" spans="9:12" x14ac:dyDescent="0.25">
      <c r="I1368" s="42" t="s">
        <v>94</v>
      </c>
      <c r="J1368" s="42" t="s">
        <v>783</v>
      </c>
      <c r="K1368" s="43" t="s">
        <v>2306</v>
      </c>
      <c r="L1368" s="40" t="str">
        <f t="shared" si="21"/>
        <v>Porto De Mós - São João Baptista E São Pedro</v>
      </c>
    </row>
    <row r="1369" spans="9:12" x14ac:dyDescent="0.25">
      <c r="I1369" s="45" t="s">
        <v>127</v>
      </c>
      <c r="J1369" s="45" t="s">
        <v>753</v>
      </c>
      <c r="K1369" s="46" t="s">
        <v>2307</v>
      </c>
      <c r="L1369" s="40" t="str">
        <f t="shared" si="21"/>
        <v>Porto Salvo</v>
      </c>
    </row>
    <row r="1370" spans="9:12" x14ac:dyDescent="0.25">
      <c r="I1370" s="42" t="s">
        <v>91</v>
      </c>
      <c r="J1370" s="42" t="s">
        <v>825</v>
      </c>
      <c r="K1370" s="43" t="s">
        <v>2308</v>
      </c>
      <c r="L1370" s="40" t="str">
        <f t="shared" si="21"/>
        <v>Possacos</v>
      </c>
    </row>
    <row r="1371" spans="9:12" x14ac:dyDescent="0.25">
      <c r="I1371" s="45" t="s">
        <v>27</v>
      </c>
      <c r="J1371" s="45" t="s">
        <v>153</v>
      </c>
      <c r="K1371" s="46" t="s">
        <v>2309</v>
      </c>
      <c r="L1371" s="40" t="str">
        <f t="shared" si="21"/>
        <v>Pousa</v>
      </c>
    </row>
    <row r="1372" spans="9:12" x14ac:dyDescent="0.25">
      <c r="I1372" s="45" t="s">
        <v>27</v>
      </c>
      <c r="J1372" s="45" t="s">
        <v>291</v>
      </c>
      <c r="K1372" s="46" t="s">
        <v>2310</v>
      </c>
      <c r="L1372" s="40" t="str">
        <f t="shared" si="21"/>
        <v>Pousada De Saramagos</v>
      </c>
    </row>
    <row r="1373" spans="9:12" x14ac:dyDescent="0.25">
      <c r="I1373" s="42" t="s">
        <v>94</v>
      </c>
      <c r="J1373" s="42" t="s">
        <v>294</v>
      </c>
      <c r="K1373" s="43" t="s">
        <v>2311</v>
      </c>
      <c r="L1373" s="40" t="str">
        <f t="shared" si="21"/>
        <v>Pousaflores</v>
      </c>
    </row>
    <row r="1374" spans="9:12" x14ac:dyDescent="0.25">
      <c r="I1374" s="45" t="s">
        <v>39</v>
      </c>
      <c r="J1374" s="45" t="s">
        <v>727</v>
      </c>
      <c r="K1374" s="46" t="s">
        <v>2312</v>
      </c>
      <c r="L1374" s="40" t="str">
        <f t="shared" si="21"/>
        <v>Póvoa</v>
      </c>
    </row>
    <row r="1375" spans="9:12" x14ac:dyDescent="0.25">
      <c r="I1375" s="45" t="s">
        <v>6</v>
      </c>
      <c r="J1375" s="45" t="s">
        <v>6</v>
      </c>
      <c r="K1375" s="46" t="s">
        <v>2313</v>
      </c>
      <c r="L1375" s="40" t="str">
        <f t="shared" si="21"/>
        <v>Póvoa Da Isenta</v>
      </c>
    </row>
    <row r="1376" spans="9:12" x14ac:dyDescent="0.25">
      <c r="I1376" s="42" t="s">
        <v>27</v>
      </c>
      <c r="J1376" s="42" t="s">
        <v>784</v>
      </c>
      <c r="K1376" s="43" t="s">
        <v>2314</v>
      </c>
      <c r="L1376" s="40" t="str">
        <f t="shared" si="21"/>
        <v>Póvoa De Lanhoso (Nossa Senhora Do Amparo)</v>
      </c>
    </row>
    <row r="1377" spans="9:12" x14ac:dyDescent="0.25">
      <c r="I1377" s="45" t="s">
        <v>307</v>
      </c>
      <c r="J1377" s="45" t="s">
        <v>816</v>
      </c>
      <c r="K1377" s="46" t="s">
        <v>2315</v>
      </c>
      <c r="L1377" s="40" t="str">
        <f t="shared" si="21"/>
        <v>Póvoa De Midões</v>
      </c>
    </row>
    <row r="1378" spans="9:12" x14ac:dyDescent="0.25">
      <c r="I1378" s="42" t="s">
        <v>318</v>
      </c>
      <c r="J1378" s="42" t="s">
        <v>773</v>
      </c>
      <c r="K1378" s="43" t="s">
        <v>2316</v>
      </c>
      <c r="L1378" s="40" t="str">
        <f t="shared" si="21"/>
        <v>Póvoa De Penela</v>
      </c>
    </row>
    <row r="1379" spans="9:12" x14ac:dyDescent="0.25">
      <c r="I1379" s="42" t="s">
        <v>167</v>
      </c>
      <c r="J1379" s="42" t="s">
        <v>598</v>
      </c>
      <c r="K1379" s="43" t="s">
        <v>2317</v>
      </c>
      <c r="L1379" s="40" t="str">
        <f t="shared" si="21"/>
        <v>Póvoa De São Miguel</v>
      </c>
    </row>
    <row r="1380" spans="9:12" x14ac:dyDescent="0.25">
      <c r="I1380" s="42" t="s">
        <v>30</v>
      </c>
      <c r="J1380" s="42" t="s">
        <v>821</v>
      </c>
      <c r="K1380" s="43" t="s">
        <v>2318</v>
      </c>
      <c r="L1380" s="40" t="str">
        <f t="shared" si="21"/>
        <v>Póvoa Do Concelho</v>
      </c>
    </row>
    <row r="1381" spans="9:12" x14ac:dyDescent="0.25">
      <c r="I1381" s="45" t="s">
        <v>318</v>
      </c>
      <c r="J1381" s="45" t="s">
        <v>318</v>
      </c>
      <c r="K1381" s="46" t="s">
        <v>2319</v>
      </c>
      <c r="L1381" s="40" t="str">
        <f t="shared" si="21"/>
        <v>Povolide</v>
      </c>
    </row>
    <row r="1382" spans="9:12" x14ac:dyDescent="0.25">
      <c r="I1382" s="42" t="s">
        <v>27</v>
      </c>
      <c r="J1382" s="42" t="s">
        <v>844</v>
      </c>
      <c r="K1382" s="43" t="s">
        <v>2320</v>
      </c>
      <c r="L1382" s="40" t="str">
        <f t="shared" si="21"/>
        <v>Prado (São Miguel)</v>
      </c>
    </row>
    <row r="1383" spans="9:12" x14ac:dyDescent="0.25">
      <c r="I1383" s="45" t="s">
        <v>30</v>
      </c>
      <c r="J1383" s="45" t="s">
        <v>588</v>
      </c>
      <c r="K1383" s="46" t="s">
        <v>2321</v>
      </c>
      <c r="L1383" s="40" t="str">
        <f t="shared" si="21"/>
        <v>Prados</v>
      </c>
    </row>
    <row r="1384" spans="9:12" x14ac:dyDescent="0.25">
      <c r="I1384" s="45" t="s">
        <v>307</v>
      </c>
      <c r="J1384" s="45" t="s">
        <v>725</v>
      </c>
      <c r="K1384" s="46" t="s">
        <v>2322</v>
      </c>
      <c r="L1384" s="40" t="str">
        <f t="shared" si="21"/>
        <v>Praia De Mira</v>
      </c>
    </row>
    <row r="1385" spans="9:12" x14ac:dyDescent="0.25">
      <c r="I1385" s="42" t="s">
        <v>6</v>
      </c>
      <c r="J1385" s="42" t="s">
        <v>835</v>
      </c>
      <c r="K1385" s="43" t="s">
        <v>2323</v>
      </c>
      <c r="L1385" s="40" t="str">
        <f t="shared" si="21"/>
        <v>Praia Do Ribatejo</v>
      </c>
    </row>
    <row r="1386" spans="9:12" x14ac:dyDescent="0.25">
      <c r="I1386" s="42" t="s">
        <v>27</v>
      </c>
      <c r="J1386" s="42" t="s">
        <v>175</v>
      </c>
      <c r="K1386" s="43" t="s">
        <v>2324</v>
      </c>
      <c r="L1386" s="40" t="str">
        <f t="shared" si="21"/>
        <v>Prazins (Santa Eufémia)</v>
      </c>
    </row>
    <row r="1387" spans="9:12" x14ac:dyDescent="0.25">
      <c r="I1387" s="42" t="s">
        <v>27</v>
      </c>
      <c r="J1387" s="42" t="s">
        <v>27</v>
      </c>
      <c r="K1387" s="43" t="s">
        <v>2325</v>
      </c>
      <c r="L1387" s="40" t="str">
        <f t="shared" si="21"/>
        <v>Priscos</v>
      </c>
    </row>
    <row r="1388" spans="9:12" x14ac:dyDescent="0.25">
      <c r="I1388" s="45" t="s">
        <v>325</v>
      </c>
      <c r="J1388" s="45" t="s">
        <v>698</v>
      </c>
      <c r="K1388" s="46" t="s">
        <v>2326</v>
      </c>
      <c r="L1388" s="40" t="str">
        <f t="shared" si="21"/>
        <v>Proença-A-Velha</v>
      </c>
    </row>
    <row r="1389" spans="9:12" x14ac:dyDescent="0.25">
      <c r="I1389" s="45" t="s">
        <v>30</v>
      </c>
      <c r="J1389" s="45" t="s">
        <v>720</v>
      </c>
      <c r="K1389" s="46" t="s">
        <v>2327</v>
      </c>
      <c r="L1389" s="40" t="str">
        <f t="shared" si="21"/>
        <v>Prova E Casteição</v>
      </c>
    </row>
    <row r="1390" spans="9:12" x14ac:dyDescent="0.25">
      <c r="I1390" s="45" t="s">
        <v>113</v>
      </c>
      <c r="J1390" s="45" t="s">
        <v>248</v>
      </c>
      <c r="K1390" s="46" t="s">
        <v>2328</v>
      </c>
      <c r="L1390" s="40" t="str">
        <f t="shared" si="21"/>
        <v>Prozelo</v>
      </c>
    </row>
    <row r="1391" spans="9:12" x14ac:dyDescent="0.25">
      <c r="I1391" s="45" t="s">
        <v>94</v>
      </c>
      <c r="J1391" s="45" t="s">
        <v>240</v>
      </c>
      <c r="K1391" s="46" t="s">
        <v>2329</v>
      </c>
      <c r="L1391" s="40" t="str">
        <f t="shared" si="21"/>
        <v>Pussos São Pedro</v>
      </c>
    </row>
    <row r="1392" spans="9:12" x14ac:dyDescent="0.25">
      <c r="I1392" s="42" t="s">
        <v>30</v>
      </c>
      <c r="J1392" s="42" t="s">
        <v>794</v>
      </c>
      <c r="K1392" s="43" t="s">
        <v>2330</v>
      </c>
      <c r="L1392" s="40" t="str">
        <f t="shared" si="21"/>
        <v>Quadrazais</v>
      </c>
    </row>
    <row r="1393" spans="9:12" x14ac:dyDescent="0.25">
      <c r="I1393" s="45" t="s">
        <v>60</v>
      </c>
      <c r="J1393" s="45" t="s">
        <v>672</v>
      </c>
      <c r="K1393" s="46" t="s">
        <v>2331</v>
      </c>
      <c r="L1393" s="40" t="str">
        <f t="shared" si="21"/>
        <v>Quarteira</v>
      </c>
    </row>
    <row r="1394" spans="9:12" x14ac:dyDescent="0.25">
      <c r="I1394" s="42" t="s">
        <v>318</v>
      </c>
      <c r="J1394" s="42" t="s">
        <v>319</v>
      </c>
      <c r="K1394" s="43" t="s">
        <v>2332</v>
      </c>
      <c r="L1394" s="40" t="str">
        <f t="shared" si="21"/>
        <v>Queimada</v>
      </c>
    </row>
    <row r="1395" spans="9:12" x14ac:dyDescent="0.25">
      <c r="I1395" s="45" t="s">
        <v>318</v>
      </c>
      <c r="J1395" s="45" t="s">
        <v>319</v>
      </c>
      <c r="K1395" s="46" t="s">
        <v>2333</v>
      </c>
      <c r="L1395" s="40" t="str">
        <f t="shared" si="21"/>
        <v>Queimadela</v>
      </c>
    </row>
    <row r="1396" spans="9:12" x14ac:dyDescent="0.25">
      <c r="I1396" s="45" t="s">
        <v>318</v>
      </c>
      <c r="J1396" s="45" t="s">
        <v>849</v>
      </c>
      <c r="K1396" s="46" t="s">
        <v>2334</v>
      </c>
      <c r="L1396" s="40" t="str">
        <f t="shared" si="21"/>
        <v>Queirã</v>
      </c>
    </row>
    <row r="1397" spans="9:12" x14ac:dyDescent="0.25">
      <c r="I1397" s="45" t="s">
        <v>318</v>
      </c>
      <c r="J1397" s="45" t="s">
        <v>839</v>
      </c>
      <c r="K1397" s="46" t="s">
        <v>2335</v>
      </c>
      <c r="L1397" s="40" t="str">
        <f t="shared" si="21"/>
        <v>Queiriga</v>
      </c>
    </row>
    <row r="1398" spans="9:12" x14ac:dyDescent="0.25">
      <c r="I1398" s="45" t="s">
        <v>30</v>
      </c>
      <c r="J1398" s="45" t="s">
        <v>685</v>
      </c>
      <c r="K1398" s="46" t="s">
        <v>2336</v>
      </c>
      <c r="L1398" s="40" t="str">
        <f t="shared" si="21"/>
        <v>Queiriz</v>
      </c>
    </row>
    <row r="1399" spans="9:12" x14ac:dyDescent="0.25">
      <c r="I1399" s="45" t="s">
        <v>60</v>
      </c>
      <c r="J1399" s="45" t="s">
        <v>755</v>
      </c>
      <c r="K1399" s="46" t="s">
        <v>2337</v>
      </c>
      <c r="L1399" s="40" t="str">
        <f t="shared" si="21"/>
        <v>Quelfes</v>
      </c>
    </row>
    <row r="1400" spans="9:12" x14ac:dyDescent="0.25">
      <c r="I1400" s="42" t="s">
        <v>307</v>
      </c>
      <c r="J1400" s="42" t="s">
        <v>415</v>
      </c>
      <c r="K1400" s="43" t="s">
        <v>2338</v>
      </c>
      <c r="L1400" s="40" t="str">
        <f t="shared" si="21"/>
        <v>Quiaios</v>
      </c>
    </row>
    <row r="1401" spans="9:12" x14ac:dyDescent="0.25">
      <c r="I1401" s="45" t="s">
        <v>27</v>
      </c>
      <c r="J1401" s="45" t="s">
        <v>164</v>
      </c>
      <c r="K1401" s="46" t="s">
        <v>2339</v>
      </c>
      <c r="L1401" s="40" t="str">
        <f t="shared" si="21"/>
        <v>Quinchães</v>
      </c>
    </row>
    <row r="1402" spans="9:12" x14ac:dyDescent="0.25">
      <c r="I1402" s="42" t="s">
        <v>72</v>
      </c>
      <c r="J1402" s="42" t="s">
        <v>763</v>
      </c>
      <c r="K1402" s="43" t="s">
        <v>2340</v>
      </c>
      <c r="L1402" s="40" t="str">
        <f t="shared" si="21"/>
        <v>Quinta Do Anjo</v>
      </c>
    </row>
    <row r="1403" spans="9:12" x14ac:dyDescent="0.25">
      <c r="I1403" s="42" t="s">
        <v>72</v>
      </c>
      <c r="J1403" s="42" t="s">
        <v>809</v>
      </c>
      <c r="K1403" s="43" t="s">
        <v>2341</v>
      </c>
      <c r="L1403" s="40" t="str">
        <f t="shared" si="21"/>
        <v>Quinta Do Conde</v>
      </c>
    </row>
    <row r="1404" spans="9:12" x14ac:dyDescent="0.25">
      <c r="I1404" s="45" t="s">
        <v>39</v>
      </c>
      <c r="J1404" s="45" t="s">
        <v>39</v>
      </c>
      <c r="K1404" s="46" t="s">
        <v>2342</v>
      </c>
      <c r="L1404" s="40" t="str">
        <f t="shared" si="21"/>
        <v>Quintanilha</v>
      </c>
    </row>
    <row r="1405" spans="9:12" x14ac:dyDescent="0.25">
      <c r="I1405" s="45" t="s">
        <v>30</v>
      </c>
      <c r="J1405" s="45" t="s">
        <v>794</v>
      </c>
      <c r="K1405" s="46" t="s">
        <v>2343</v>
      </c>
      <c r="L1405" s="40" t="str">
        <f t="shared" si="21"/>
        <v>Quintas De São Bartolomeu</v>
      </c>
    </row>
    <row r="1406" spans="9:12" x14ac:dyDescent="0.25">
      <c r="I1406" s="42" t="s">
        <v>318</v>
      </c>
      <c r="J1406" s="42" t="s">
        <v>806</v>
      </c>
      <c r="K1406" s="43" t="s">
        <v>2344</v>
      </c>
      <c r="L1406" s="40" t="str">
        <f t="shared" si="21"/>
        <v>Quintela</v>
      </c>
    </row>
    <row r="1407" spans="9:12" x14ac:dyDescent="0.25">
      <c r="I1407" s="45" t="s">
        <v>318</v>
      </c>
      <c r="J1407" s="45" t="s">
        <v>712</v>
      </c>
      <c r="K1407" s="46" t="s">
        <v>2345</v>
      </c>
      <c r="L1407" s="40" t="str">
        <f t="shared" si="21"/>
        <v>Quintela De Azurara</v>
      </c>
    </row>
    <row r="1408" spans="9:12" x14ac:dyDescent="0.25">
      <c r="I1408" s="42" t="s">
        <v>39</v>
      </c>
      <c r="J1408" s="42" t="s">
        <v>39</v>
      </c>
      <c r="K1408" s="43" t="s">
        <v>2346</v>
      </c>
      <c r="L1408" s="40" t="str">
        <f t="shared" si="21"/>
        <v>Quintela De Lampaças</v>
      </c>
    </row>
    <row r="1409" spans="9:12" x14ac:dyDescent="0.25">
      <c r="I1409" s="42" t="s">
        <v>30</v>
      </c>
      <c r="J1409" s="42" t="s">
        <v>720</v>
      </c>
      <c r="K1409" s="43" t="s">
        <v>2347</v>
      </c>
      <c r="L1409" s="40" t="str">
        <f t="shared" si="21"/>
        <v>Rabaçal</v>
      </c>
    </row>
    <row r="1410" spans="9:12" x14ac:dyDescent="0.25">
      <c r="I1410" s="45" t="s">
        <v>39</v>
      </c>
      <c r="J1410" s="45" t="s">
        <v>39</v>
      </c>
      <c r="K1410" s="46" t="s">
        <v>2348</v>
      </c>
      <c r="L1410" s="40" t="str">
        <f t="shared" ref="L1410:L1473" si="22">PROPER((LOWER(K1410)))</f>
        <v>Rabal</v>
      </c>
    </row>
    <row r="1411" spans="9:12" x14ac:dyDescent="0.25">
      <c r="I1411" s="45" t="s">
        <v>69</v>
      </c>
      <c r="J1411" s="45" t="s">
        <v>762</v>
      </c>
      <c r="K1411" s="46" t="s">
        <v>2349</v>
      </c>
      <c r="L1411" s="40" t="str">
        <f t="shared" si="22"/>
        <v>Raimonda</v>
      </c>
    </row>
    <row r="1412" spans="9:12" x14ac:dyDescent="0.25">
      <c r="I1412" s="42" t="s">
        <v>69</v>
      </c>
      <c r="J1412" s="42" t="s">
        <v>69</v>
      </c>
      <c r="K1412" s="43" t="s">
        <v>2350</v>
      </c>
      <c r="L1412" s="40" t="str">
        <f t="shared" si="22"/>
        <v>Ramalde</v>
      </c>
    </row>
    <row r="1413" spans="9:12" x14ac:dyDescent="0.25">
      <c r="I1413" s="42" t="s">
        <v>127</v>
      </c>
      <c r="J1413" s="42" t="s">
        <v>491</v>
      </c>
      <c r="K1413" s="43" t="s">
        <v>2351</v>
      </c>
      <c r="L1413" s="40" t="str">
        <f t="shared" si="22"/>
        <v>Ramalhal</v>
      </c>
    </row>
    <row r="1414" spans="9:12" x14ac:dyDescent="0.25">
      <c r="I1414" s="45" t="s">
        <v>30</v>
      </c>
      <c r="J1414" s="45" t="s">
        <v>30</v>
      </c>
      <c r="K1414" s="46" t="s">
        <v>2352</v>
      </c>
      <c r="L1414" s="40" t="str">
        <f t="shared" si="22"/>
        <v>Ramela</v>
      </c>
    </row>
    <row r="1415" spans="9:12" x14ac:dyDescent="0.25">
      <c r="I1415" s="42" t="s">
        <v>318</v>
      </c>
      <c r="J1415" s="42" t="s">
        <v>318</v>
      </c>
      <c r="K1415" s="43" t="s">
        <v>2353</v>
      </c>
      <c r="L1415" s="40" t="str">
        <f t="shared" si="22"/>
        <v>Ranhados</v>
      </c>
    </row>
    <row r="1416" spans="9:12" x14ac:dyDescent="0.25">
      <c r="I1416" s="45" t="s">
        <v>30</v>
      </c>
      <c r="J1416" s="45" t="s">
        <v>720</v>
      </c>
      <c r="K1416" s="46" t="s">
        <v>2353</v>
      </c>
      <c r="L1416" s="40" t="str">
        <f t="shared" si="22"/>
        <v>Ranhados</v>
      </c>
    </row>
    <row r="1417" spans="9:12" x14ac:dyDescent="0.25">
      <c r="I1417" s="45" t="s">
        <v>69</v>
      </c>
      <c r="J1417" s="45" t="s">
        <v>225</v>
      </c>
      <c r="K1417" s="46" t="s">
        <v>2354</v>
      </c>
      <c r="L1417" s="40" t="str">
        <f t="shared" si="22"/>
        <v>Rans</v>
      </c>
    </row>
    <row r="1418" spans="9:12" x14ac:dyDescent="0.25">
      <c r="I1418" s="45" t="s">
        <v>6</v>
      </c>
      <c r="J1418" s="45" t="s">
        <v>199</v>
      </c>
      <c r="K1418" s="46" t="s">
        <v>2355</v>
      </c>
      <c r="L1418" s="40" t="str">
        <f t="shared" si="22"/>
        <v>Raposa</v>
      </c>
    </row>
    <row r="1419" spans="9:12" x14ac:dyDescent="0.25">
      <c r="I1419" s="42" t="s">
        <v>30</v>
      </c>
      <c r="J1419" s="42" t="s">
        <v>794</v>
      </c>
      <c r="K1419" s="43" t="s">
        <v>2356</v>
      </c>
      <c r="L1419" s="40" t="str">
        <f t="shared" si="22"/>
        <v>Rapoula Do Côa</v>
      </c>
    </row>
    <row r="1420" spans="9:12" x14ac:dyDescent="0.25">
      <c r="I1420" s="42" t="s">
        <v>69</v>
      </c>
      <c r="J1420" s="42" t="s">
        <v>237</v>
      </c>
      <c r="K1420" s="43" t="s">
        <v>2357</v>
      </c>
      <c r="L1420" s="40" t="str">
        <f t="shared" si="22"/>
        <v>Rates</v>
      </c>
    </row>
    <row r="1421" spans="9:12" x14ac:dyDescent="0.25">
      <c r="I1421" s="42" t="s">
        <v>30</v>
      </c>
      <c r="J1421" s="42" t="s">
        <v>588</v>
      </c>
      <c r="K1421" s="43" t="s">
        <v>2358</v>
      </c>
      <c r="L1421" s="40" t="str">
        <f t="shared" si="22"/>
        <v>Ratoeira</v>
      </c>
    </row>
    <row r="1422" spans="9:12" x14ac:dyDescent="0.25">
      <c r="I1422" s="42" t="s">
        <v>18</v>
      </c>
      <c r="J1422" s="42" t="s">
        <v>555</v>
      </c>
      <c r="K1422" s="43" t="s">
        <v>2359</v>
      </c>
      <c r="L1422" s="40" t="str">
        <f t="shared" si="22"/>
        <v>Real</v>
      </c>
    </row>
    <row r="1423" spans="9:12" x14ac:dyDescent="0.25">
      <c r="I1423" s="42" t="s">
        <v>318</v>
      </c>
      <c r="J1423" s="42" t="s">
        <v>771</v>
      </c>
      <c r="K1423" s="43" t="s">
        <v>2359</v>
      </c>
      <c r="L1423" s="40" t="str">
        <f t="shared" si="22"/>
        <v>Real</v>
      </c>
    </row>
    <row r="1424" spans="9:12" x14ac:dyDescent="0.25">
      <c r="I1424" s="45" t="s">
        <v>30</v>
      </c>
      <c r="J1424" s="45" t="s">
        <v>821</v>
      </c>
      <c r="K1424" s="46" t="s">
        <v>2360</v>
      </c>
      <c r="L1424" s="40" t="str">
        <f t="shared" si="22"/>
        <v>Reboleiro</v>
      </c>
    </row>
    <row r="1425" spans="9:12" x14ac:dyDescent="0.25">
      <c r="I1425" s="45" t="s">
        <v>30</v>
      </c>
      <c r="J1425" s="45" t="s">
        <v>794</v>
      </c>
      <c r="K1425" s="46" t="s">
        <v>2361</v>
      </c>
      <c r="L1425" s="40" t="str">
        <f t="shared" si="22"/>
        <v>Rebolosa</v>
      </c>
    </row>
    <row r="1426" spans="9:12" x14ac:dyDescent="0.25">
      <c r="I1426" s="42" t="s">
        <v>39</v>
      </c>
      <c r="J1426" s="42" t="s">
        <v>39</v>
      </c>
      <c r="K1426" s="43" t="s">
        <v>2362</v>
      </c>
      <c r="L1426" s="40" t="str">
        <f t="shared" si="22"/>
        <v>Rebordãos</v>
      </c>
    </row>
    <row r="1427" spans="9:12" x14ac:dyDescent="0.25">
      <c r="I1427" s="42" t="s">
        <v>39</v>
      </c>
      <c r="J1427" s="42" t="s">
        <v>847</v>
      </c>
      <c r="K1427" s="43" t="s">
        <v>2363</v>
      </c>
      <c r="L1427" s="40" t="str">
        <f t="shared" si="22"/>
        <v>Rebordelo</v>
      </c>
    </row>
    <row r="1428" spans="9:12" x14ac:dyDescent="0.25">
      <c r="I1428" s="42" t="s">
        <v>69</v>
      </c>
      <c r="J1428" s="42" t="s">
        <v>136</v>
      </c>
      <c r="K1428" s="43" t="s">
        <v>2363</v>
      </c>
      <c r="L1428" s="40" t="str">
        <f t="shared" si="22"/>
        <v>Rebordelo</v>
      </c>
    </row>
    <row r="1429" spans="9:12" x14ac:dyDescent="0.25">
      <c r="I1429" s="42" t="s">
        <v>69</v>
      </c>
      <c r="J1429" s="42" t="s">
        <v>299</v>
      </c>
      <c r="K1429" s="43" t="s">
        <v>2364</v>
      </c>
      <c r="L1429" s="40" t="str">
        <f t="shared" si="22"/>
        <v>Rebordões</v>
      </c>
    </row>
    <row r="1430" spans="9:12" x14ac:dyDescent="0.25">
      <c r="I1430" s="42" t="s">
        <v>113</v>
      </c>
      <c r="J1430" s="42" t="s">
        <v>779</v>
      </c>
      <c r="K1430" s="43" t="s">
        <v>2365</v>
      </c>
      <c r="L1430" s="40" t="str">
        <f t="shared" si="22"/>
        <v>Rebordões (Santa Maria)</v>
      </c>
    </row>
    <row r="1431" spans="9:12" x14ac:dyDescent="0.25">
      <c r="I1431" s="45" t="s">
        <v>113</v>
      </c>
      <c r="J1431" s="45" t="s">
        <v>779</v>
      </c>
      <c r="K1431" s="46" t="s">
        <v>2366</v>
      </c>
      <c r="L1431" s="40" t="str">
        <f t="shared" si="22"/>
        <v>Rebordões (Souto)</v>
      </c>
    </row>
    <row r="1432" spans="9:12" x14ac:dyDescent="0.25">
      <c r="I1432" s="42" t="s">
        <v>69</v>
      </c>
      <c r="J1432" s="42" t="s">
        <v>766</v>
      </c>
      <c r="K1432" s="43" t="s">
        <v>2367</v>
      </c>
      <c r="L1432" s="40" t="str">
        <f t="shared" si="22"/>
        <v>Rebordosa</v>
      </c>
    </row>
    <row r="1433" spans="9:12" x14ac:dyDescent="0.25">
      <c r="I1433" s="45" t="s">
        <v>69</v>
      </c>
      <c r="J1433" s="45" t="s">
        <v>766</v>
      </c>
      <c r="K1433" s="46" t="s">
        <v>2368</v>
      </c>
      <c r="L1433" s="40" t="str">
        <f t="shared" si="22"/>
        <v>Recarei</v>
      </c>
    </row>
    <row r="1434" spans="9:12" x14ac:dyDescent="0.25">
      <c r="I1434" s="45" t="s">
        <v>69</v>
      </c>
      <c r="J1434" s="45" t="s">
        <v>225</v>
      </c>
      <c r="K1434" s="46" t="s">
        <v>2369</v>
      </c>
      <c r="L1434" s="40" t="str">
        <f t="shared" si="22"/>
        <v>Recezinhos (São Mamede)</v>
      </c>
    </row>
    <row r="1435" spans="9:12" x14ac:dyDescent="0.25">
      <c r="I1435" s="42" t="s">
        <v>69</v>
      </c>
      <c r="J1435" s="42" t="s">
        <v>225</v>
      </c>
      <c r="K1435" s="43" t="s">
        <v>2370</v>
      </c>
      <c r="L1435" s="40" t="str">
        <f t="shared" si="22"/>
        <v>Recezinhos (São Martinho)</v>
      </c>
    </row>
    <row r="1436" spans="9:12" x14ac:dyDescent="0.25">
      <c r="I1436" s="42" t="s">
        <v>94</v>
      </c>
      <c r="J1436" s="42" t="s">
        <v>777</v>
      </c>
      <c r="K1436" s="43" t="s">
        <v>2371</v>
      </c>
      <c r="L1436" s="40" t="str">
        <f t="shared" si="22"/>
        <v>Redinha</v>
      </c>
    </row>
    <row r="1437" spans="9:12" x14ac:dyDescent="0.25">
      <c r="I1437" s="42" t="s">
        <v>91</v>
      </c>
      <c r="J1437" s="42" t="s">
        <v>124</v>
      </c>
      <c r="K1437" s="43" t="s">
        <v>2372</v>
      </c>
      <c r="L1437" s="40" t="str">
        <f t="shared" si="22"/>
        <v>Redondelo</v>
      </c>
    </row>
    <row r="1438" spans="9:12" x14ac:dyDescent="0.25">
      <c r="I1438" s="45" t="s">
        <v>42</v>
      </c>
      <c r="J1438" s="45" t="s">
        <v>788</v>
      </c>
      <c r="K1438" s="46" t="s">
        <v>788</v>
      </c>
      <c r="L1438" s="40" t="str">
        <f t="shared" si="22"/>
        <v>Redondo</v>
      </c>
    </row>
    <row r="1439" spans="9:12" x14ac:dyDescent="0.25">
      <c r="I1439" s="45" t="s">
        <v>113</v>
      </c>
      <c r="J1439" s="45" t="s">
        <v>779</v>
      </c>
      <c r="K1439" s="46" t="s">
        <v>2373</v>
      </c>
      <c r="L1439" s="40" t="str">
        <f t="shared" si="22"/>
        <v>Refóios Do Lima</v>
      </c>
    </row>
    <row r="1440" spans="9:12" x14ac:dyDescent="0.25">
      <c r="I1440" s="45" t="s">
        <v>69</v>
      </c>
      <c r="J1440" s="45" t="s">
        <v>144</v>
      </c>
      <c r="K1440" s="46" t="s">
        <v>2374</v>
      </c>
      <c r="L1440" s="40" t="str">
        <f t="shared" si="22"/>
        <v>Refontoura</v>
      </c>
    </row>
    <row r="1441" spans="9:12" x14ac:dyDescent="0.25">
      <c r="I1441" s="42" t="s">
        <v>27</v>
      </c>
      <c r="J1441" s="42" t="s">
        <v>164</v>
      </c>
      <c r="K1441" s="43" t="s">
        <v>2375</v>
      </c>
      <c r="L1441" s="40" t="str">
        <f t="shared" si="22"/>
        <v>Regadas</v>
      </c>
    </row>
    <row r="1442" spans="9:12" x14ac:dyDescent="0.25">
      <c r="I1442" s="42" t="s">
        <v>69</v>
      </c>
      <c r="J1442" s="42" t="s">
        <v>144</v>
      </c>
      <c r="K1442" s="43" t="s">
        <v>2376</v>
      </c>
      <c r="L1442" s="40" t="str">
        <f t="shared" si="22"/>
        <v>Regilde</v>
      </c>
    </row>
    <row r="1443" spans="9:12" x14ac:dyDescent="0.25">
      <c r="I1443" s="45" t="s">
        <v>27</v>
      </c>
      <c r="J1443" s="45" t="s">
        <v>595</v>
      </c>
      <c r="K1443" s="46" t="s">
        <v>2377</v>
      </c>
      <c r="L1443" s="40" t="str">
        <f t="shared" si="22"/>
        <v>Rego</v>
      </c>
    </row>
    <row r="1444" spans="9:12" x14ac:dyDescent="0.25">
      <c r="I1444" s="42" t="s">
        <v>94</v>
      </c>
      <c r="J1444" s="42" t="s">
        <v>94</v>
      </c>
      <c r="K1444" s="43" t="s">
        <v>2378</v>
      </c>
      <c r="L1444" s="40" t="str">
        <f t="shared" si="22"/>
        <v>Regueira De Pontes</v>
      </c>
    </row>
    <row r="1445" spans="9:12" x14ac:dyDescent="0.25">
      <c r="I1445" s="45" t="s">
        <v>69</v>
      </c>
      <c r="J1445" s="45" t="s">
        <v>299</v>
      </c>
      <c r="K1445" s="46" t="s">
        <v>2379</v>
      </c>
      <c r="L1445" s="40" t="str">
        <f t="shared" si="22"/>
        <v>Reguenga</v>
      </c>
    </row>
    <row r="1446" spans="9:12" x14ac:dyDescent="0.25">
      <c r="I1446" s="45" t="s">
        <v>94</v>
      </c>
      <c r="J1446" s="45" t="s">
        <v>409</v>
      </c>
      <c r="K1446" s="46" t="s">
        <v>2380</v>
      </c>
      <c r="L1446" s="40" t="str">
        <f t="shared" si="22"/>
        <v>Reguengo Do Fetal</v>
      </c>
    </row>
    <row r="1447" spans="9:12" x14ac:dyDescent="0.25">
      <c r="I1447" s="42" t="s">
        <v>127</v>
      </c>
      <c r="J1447" s="42" t="s">
        <v>705</v>
      </c>
      <c r="K1447" s="43" t="s">
        <v>2381</v>
      </c>
      <c r="L1447" s="40" t="str">
        <f t="shared" si="22"/>
        <v>Reguengo Grande</v>
      </c>
    </row>
    <row r="1448" spans="9:12" x14ac:dyDescent="0.25">
      <c r="I1448" s="45" t="s">
        <v>42</v>
      </c>
      <c r="J1448" s="45" t="s">
        <v>789</v>
      </c>
      <c r="K1448" s="46" t="s">
        <v>789</v>
      </c>
      <c r="L1448" s="40" t="str">
        <f t="shared" si="22"/>
        <v>Reguengos De Monsaraz</v>
      </c>
    </row>
    <row r="1449" spans="9:12" x14ac:dyDescent="0.25">
      <c r="I1449" s="42" t="s">
        <v>91</v>
      </c>
      <c r="J1449" s="42" t="s">
        <v>737</v>
      </c>
      <c r="K1449" s="43" t="s">
        <v>2382</v>
      </c>
      <c r="L1449" s="40" t="str">
        <f t="shared" si="22"/>
        <v>Reigoso</v>
      </c>
    </row>
    <row r="1450" spans="9:12" x14ac:dyDescent="0.25">
      <c r="I1450" s="42" t="s">
        <v>167</v>
      </c>
      <c r="J1450" s="42" t="s">
        <v>750</v>
      </c>
      <c r="K1450" s="43" t="s">
        <v>2383</v>
      </c>
      <c r="L1450" s="40" t="str">
        <f t="shared" si="22"/>
        <v>Relíquias</v>
      </c>
    </row>
    <row r="1451" spans="9:12" x14ac:dyDescent="0.25">
      <c r="I1451" s="42" t="s">
        <v>27</v>
      </c>
      <c r="J1451" s="42" t="s">
        <v>153</v>
      </c>
      <c r="K1451" s="43" t="s">
        <v>2384</v>
      </c>
      <c r="L1451" s="40" t="str">
        <f t="shared" si="22"/>
        <v>Remelhe</v>
      </c>
    </row>
    <row r="1452" spans="9:12" x14ac:dyDescent="0.25">
      <c r="I1452" s="42" t="s">
        <v>30</v>
      </c>
      <c r="J1452" s="42" t="s">
        <v>794</v>
      </c>
      <c r="K1452" s="43" t="s">
        <v>2385</v>
      </c>
      <c r="L1452" s="40" t="str">
        <f t="shared" si="22"/>
        <v>Rendo</v>
      </c>
    </row>
    <row r="1453" spans="9:12" x14ac:dyDescent="0.25">
      <c r="I1453" s="45" t="s">
        <v>27</v>
      </c>
      <c r="J1453" s="45" t="s">
        <v>277</v>
      </c>
      <c r="K1453" s="46" t="s">
        <v>2386</v>
      </c>
      <c r="L1453" s="40" t="str">
        <f t="shared" si="22"/>
        <v>Rendufe</v>
      </c>
    </row>
    <row r="1454" spans="9:12" x14ac:dyDescent="0.25">
      <c r="I1454" s="45" t="s">
        <v>27</v>
      </c>
      <c r="J1454" s="45" t="s">
        <v>784</v>
      </c>
      <c r="K1454" s="46" t="s">
        <v>2387</v>
      </c>
      <c r="L1454" s="40" t="str">
        <f t="shared" si="22"/>
        <v>Rendufinho</v>
      </c>
    </row>
    <row r="1455" spans="9:12" x14ac:dyDescent="0.25">
      <c r="I1455" s="42" t="s">
        <v>318</v>
      </c>
      <c r="J1455" s="42" t="s">
        <v>318</v>
      </c>
      <c r="K1455" s="43" t="s">
        <v>2388</v>
      </c>
      <c r="L1455" s="40" t="str">
        <f t="shared" si="22"/>
        <v>Repeses E São Salvador</v>
      </c>
    </row>
    <row r="1456" spans="9:12" x14ac:dyDescent="0.25">
      <c r="I1456" s="45" t="s">
        <v>18</v>
      </c>
      <c r="J1456" s="45" t="s">
        <v>18</v>
      </c>
      <c r="K1456" s="46" t="s">
        <v>2389</v>
      </c>
      <c r="L1456" s="40" t="str">
        <f t="shared" si="22"/>
        <v>Requeixo, Nossa Senhora De Fátima E Nariz</v>
      </c>
    </row>
    <row r="1457" spans="9:12" x14ac:dyDescent="0.25">
      <c r="I1457" s="42" t="s">
        <v>27</v>
      </c>
      <c r="J1457" s="42" t="s">
        <v>291</v>
      </c>
      <c r="K1457" s="43" t="s">
        <v>2390</v>
      </c>
      <c r="L1457" s="40" t="str">
        <f t="shared" si="22"/>
        <v>Requião</v>
      </c>
    </row>
    <row r="1458" spans="9:12" x14ac:dyDescent="0.25">
      <c r="I1458" s="42" t="s">
        <v>318</v>
      </c>
      <c r="J1458" s="42" t="s">
        <v>790</v>
      </c>
      <c r="K1458" s="43" t="s">
        <v>790</v>
      </c>
      <c r="L1458" s="40" t="str">
        <f t="shared" si="22"/>
        <v>Resende</v>
      </c>
    </row>
    <row r="1459" spans="9:12" x14ac:dyDescent="0.25">
      <c r="I1459" s="45" t="s">
        <v>27</v>
      </c>
      <c r="J1459" s="45" t="s">
        <v>164</v>
      </c>
      <c r="K1459" s="46" t="s">
        <v>2391</v>
      </c>
      <c r="L1459" s="40" t="str">
        <f t="shared" si="22"/>
        <v>Revelhe</v>
      </c>
    </row>
    <row r="1460" spans="9:12" x14ac:dyDescent="0.25">
      <c r="I1460" s="45" t="s">
        <v>69</v>
      </c>
      <c r="J1460" s="45" t="s">
        <v>144</v>
      </c>
      <c r="K1460" s="46" t="s">
        <v>2392</v>
      </c>
      <c r="L1460" s="40" t="str">
        <f t="shared" si="22"/>
        <v>Revinhade</v>
      </c>
    </row>
    <row r="1461" spans="9:12" x14ac:dyDescent="0.25">
      <c r="I1461" s="45" t="s">
        <v>6</v>
      </c>
      <c r="J1461" s="45" t="s">
        <v>559</v>
      </c>
      <c r="K1461" s="46" t="s">
        <v>2393</v>
      </c>
      <c r="L1461" s="40" t="str">
        <f t="shared" si="22"/>
        <v>Riachos</v>
      </c>
    </row>
    <row r="1462" spans="9:12" x14ac:dyDescent="0.25">
      <c r="I1462" s="42" t="s">
        <v>113</v>
      </c>
      <c r="J1462" s="42" t="s">
        <v>494</v>
      </c>
      <c r="K1462" s="43" t="s">
        <v>2394</v>
      </c>
      <c r="L1462" s="40" t="str">
        <f t="shared" si="22"/>
        <v>Riba De Âncora</v>
      </c>
    </row>
    <row r="1463" spans="9:12" x14ac:dyDescent="0.25">
      <c r="I1463" s="45" t="s">
        <v>27</v>
      </c>
      <c r="J1463" s="45" t="s">
        <v>291</v>
      </c>
      <c r="K1463" s="46" t="s">
        <v>2395</v>
      </c>
      <c r="L1463" s="40" t="str">
        <f t="shared" si="22"/>
        <v>Riba De Ave</v>
      </c>
    </row>
    <row r="1464" spans="9:12" x14ac:dyDescent="0.25">
      <c r="I1464" s="45" t="s">
        <v>113</v>
      </c>
      <c r="J1464" s="45" t="s">
        <v>733</v>
      </c>
      <c r="K1464" s="46" t="s">
        <v>2396</v>
      </c>
      <c r="L1464" s="40" t="str">
        <f t="shared" si="22"/>
        <v>Riba De Mouro</v>
      </c>
    </row>
    <row r="1465" spans="9:12" x14ac:dyDescent="0.25">
      <c r="I1465" s="45" t="s">
        <v>318</v>
      </c>
      <c r="J1465" s="45" t="s">
        <v>318</v>
      </c>
      <c r="K1465" s="46" t="s">
        <v>2397</v>
      </c>
      <c r="L1465" s="40" t="str">
        <f t="shared" si="22"/>
        <v>Ribafeita</v>
      </c>
    </row>
    <row r="1466" spans="9:12" x14ac:dyDescent="0.25">
      <c r="I1466" s="45" t="s">
        <v>127</v>
      </c>
      <c r="J1466" s="45" t="s">
        <v>705</v>
      </c>
      <c r="K1466" s="46" t="s">
        <v>2398</v>
      </c>
      <c r="L1466" s="40" t="str">
        <f t="shared" si="22"/>
        <v>Ribamar</v>
      </c>
    </row>
    <row r="1467" spans="9:12" x14ac:dyDescent="0.25">
      <c r="I1467" s="45" t="s">
        <v>30</v>
      </c>
      <c r="J1467" s="45" t="s">
        <v>695</v>
      </c>
      <c r="K1467" s="46" t="s">
        <v>2399</v>
      </c>
      <c r="L1467" s="40" t="str">
        <f t="shared" si="22"/>
        <v>Ribamondego</v>
      </c>
    </row>
    <row r="1468" spans="9:12" x14ac:dyDescent="0.25">
      <c r="I1468" s="42" t="s">
        <v>27</v>
      </c>
      <c r="J1468" s="42" t="s">
        <v>595</v>
      </c>
      <c r="K1468" s="43" t="s">
        <v>2400</v>
      </c>
      <c r="L1468" s="40" t="str">
        <f t="shared" si="22"/>
        <v>Ribas</v>
      </c>
    </row>
    <row r="1469" spans="9:12" x14ac:dyDescent="0.25">
      <c r="I1469" s="42" t="s">
        <v>27</v>
      </c>
      <c r="J1469" s="42" t="s">
        <v>820</v>
      </c>
      <c r="K1469" s="43" t="s">
        <v>2401</v>
      </c>
      <c r="L1469" s="40" t="str">
        <f t="shared" si="22"/>
        <v>Ribeira</v>
      </c>
    </row>
    <row r="1470" spans="9:12" x14ac:dyDescent="0.25">
      <c r="I1470" s="42" t="s">
        <v>113</v>
      </c>
      <c r="J1470" s="42" t="s">
        <v>779</v>
      </c>
      <c r="K1470" s="43" t="s">
        <v>2401</v>
      </c>
      <c r="L1470" s="40" t="str">
        <f t="shared" si="22"/>
        <v>Ribeira</v>
      </c>
    </row>
    <row r="1471" spans="9:12" x14ac:dyDescent="0.25">
      <c r="I1471" s="42" t="s">
        <v>18</v>
      </c>
      <c r="J1471" s="42" t="s">
        <v>53</v>
      </c>
      <c r="K1471" s="43" t="s">
        <v>2402</v>
      </c>
      <c r="L1471" s="40" t="str">
        <f t="shared" si="22"/>
        <v>Ribeira De Fráguas</v>
      </c>
    </row>
    <row r="1472" spans="9:12" x14ac:dyDescent="0.25">
      <c r="I1472" s="45" t="s">
        <v>318</v>
      </c>
      <c r="J1472" s="45" t="s">
        <v>757</v>
      </c>
      <c r="K1472" s="46" t="s">
        <v>2403</v>
      </c>
      <c r="L1472" s="40" t="str">
        <f t="shared" si="22"/>
        <v>Ribeiradio</v>
      </c>
    </row>
    <row r="1473" spans="9:12" x14ac:dyDescent="0.25">
      <c r="I1473" s="42" t="s">
        <v>27</v>
      </c>
      <c r="J1473" s="42" t="s">
        <v>291</v>
      </c>
      <c r="K1473" s="43" t="s">
        <v>2404</v>
      </c>
      <c r="L1473" s="40" t="str">
        <f t="shared" si="22"/>
        <v>Ribeirão</v>
      </c>
    </row>
    <row r="1474" spans="9:12" x14ac:dyDescent="0.25">
      <c r="I1474" s="42" t="s">
        <v>27</v>
      </c>
      <c r="J1474" s="42" t="s">
        <v>164</v>
      </c>
      <c r="K1474" s="43" t="s">
        <v>2405</v>
      </c>
      <c r="L1474" s="40" t="str">
        <f t="shared" ref="L1474:L1537" si="23">PROPER((LOWER(K1474)))</f>
        <v>Ribeiros</v>
      </c>
    </row>
    <row r="1475" spans="9:12" x14ac:dyDescent="0.25">
      <c r="I1475" s="45" t="s">
        <v>27</v>
      </c>
      <c r="J1475" s="45" t="s">
        <v>820</v>
      </c>
      <c r="K1475" s="46" t="s">
        <v>2406</v>
      </c>
      <c r="L1475" s="40" t="str">
        <f t="shared" si="23"/>
        <v>Rio Caldo</v>
      </c>
    </row>
    <row r="1476" spans="9:12" x14ac:dyDescent="0.25">
      <c r="I1476" s="42" t="s">
        <v>27</v>
      </c>
      <c r="J1476" s="42" t="s">
        <v>153</v>
      </c>
      <c r="K1476" s="43" t="s">
        <v>2407</v>
      </c>
      <c r="L1476" s="40" t="str">
        <f t="shared" si="23"/>
        <v>Rio Covo (Santa Eugénia)</v>
      </c>
    </row>
    <row r="1477" spans="9:12" x14ac:dyDescent="0.25">
      <c r="I1477" s="42" t="s">
        <v>318</v>
      </c>
      <c r="J1477" s="42" t="s">
        <v>318</v>
      </c>
      <c r="K1477" s="43" t="s">
        <v>2408</v>
      </c>
      <c r="L1477" s="40" t="str">
        <f t="shared" si="23"/>
        <v>Rio De Loba</v>
      </c>
    </row>
    <row r="1478" spans="9:12" x14ac:dyDescent="0.25">
      <c r="I1478" s="42" t="s">
        <v>30</v>
      </c>
      <c r="J1478" s="42" t="s">
        <v>821</v>
      </c>
      <c r="K1478" s="43" t="s">
        <v>2409</v>
      </c>
      <c r="L1478" s="40" t="str">
        <f t="shared" si="23"/>
        <v>Rio De Mel</v>
      </c>
    </row>
    <row r="1479" spans="9:12" x14ac:dyDescent="0.25">
      <c r="I1479" s="42" t="s">
        <v>69</v>
      </c>
      <c r="J1479" s="42" t="s">
        <v>225</v>
      </c>
      <c r="K1479" s="43" t="s">
        <v>2410</v>
      </c>
      <c r="L1479" s="40" t="str">
        <f t="shared" si="23"/>
        <v>Rio De Moinhos</v>
      </c>
    </row>
    <row r="1480" spans="9:12" x14ac:dyDescent="0.25">
      <c r="I1480" s="45" t="s">
        <v>113</v>
      </c>
      <c r="J1480" s="45" t="s">
        <v>248</v>
      </c>
      <c r="K1480" s="46" t="s">
        <v>2410</v>
      </c>
      <c r="L1480" s="40" t="str">
        <f t="shared" si="23"/>
        <v>Rio De Moinhos</v>
      </c>
    </row>
    <row r="1481" spans="9:12" x14ac:dyDescent="0.25">
      <c r="I1481" s="45" t="s">
        <v>318</v>
      </c>
      <c r="J1481" s="45" t="s">
        <v>803</v>
      </c>
      <c r="K1481" s="46" t="s">
        <v>2410</v>
      </c>
      <c r="L1481" s="40" t="str">
        <f t="shared" si="23"/>
        <v>Rio De Moinhos</v>
      </c>
    </row>
    <row r="1482" spans="9:12" x14ac:dyDescent="0.25">
      <c r="I1482" s="45" t="s">
        <v>6</v>
      </c>
      <c r="J1482" s="45" t="s">
        <v>7</v>
      </c>
      <c r="K1482" s="46" t="s">
        <v>2410</v>
      </c>
      <c r="L1482" s="40" t="str">
        <f t="shared" si="23"/>
        <v>Rio De Moinhos</v>
      </c>
    </row>
    <row r="1483" spans="9:12" x14ac:dyDescent="0.25">
      <c r="I1483" s="42" t="s">
        <v>42</v>
      </c>
      <c r="J1483" s="42" t="s">
        <v>449</v>
      </c>
      <c r="K1483" s="43" t="s">
        <v>2410</v>
      </c>
      <c r="L1483" s="40" t="str">
        <f t="shared" si="23"/>
        <v>Rio De Moinhos</v>
      </c>
    </row>
    <row r="1484" spans="9:12" x14ac:dyDescent="0.25">
      <c r="I1484" s="42" t="s">
        <v>127</v>
      </c>
      <c r="J1484" s="42" t="s">
        <v>567</v>
      </c>
      <c r="K1484" s="43" t="s">
        <v>2411</v>
      </c>
      <c r="L1484" s="40" t="str">
        <f t="shared" si="23"/>
        <v>Rio De Mouro</v>
      </c>
    </row>
    <row r="1485" spans="9:12" x14ac:dyDescent="0.25">
      <c r="I1485" s="42" t="s">
        <v>27</v>
      </c>
      <c r="J1485" s="42" t="s">
        <v>477</v>
      </c>
      <c r="K1485" s="43" t="s">
        <v>2412</v>
      </c>
      <c r="L1485" s="40" t="str">
        <f t="shared" si="23"/>
        <v>Rio Douro</v>
      </c>
    </row>
    <row r="1486" spans="9:12" x14ac:dyDescent="0.25">
      <c r="I1486" s="42" t="s">
        <v>113</v>
      </c>
      <c r="J1486" s="42" t="s">
        <v>248</v>
      </c>
      <c r="K1486" s="43" t="s">
        <v>2413</v>
      </c>
      <c r="L1486" s="40" t="str">
        <f t="shared" si="23"/>
        <v>Rio Frio</v>
      </c>
    </row>
    <row r="1487" spans="9:12" x14ac:dyDescent="0.25">
      <c r="I1487" s="45" t="s">
        <v>6</v>
      </c>
      <c r="J1487" s="45" t="s">
        <v>792</v>
      </c>
      <c r="K1487" s="46" t="s">
        <v>792</v>
      </c>
      <c r="L1487" s="40" t="str">
        <f t="shared" si="23"/>
        <v>Rio Maior</v>
      </c>
    </row>
    <row r="1488" spans="9:12" x14ac:dyDescent="0.25">
      <c r="I1488" s="45" t="s">
        <v>69</v>
      </c>
      <c r="J1488" s="45" t="s">
        <v>225</v>
      </c>
      <c r="K1488" s="46" t="s">
        <v>2414</v>
      </c>
      <c r="L1488" s="40" t="str">
        <f t="shared" si="23"/>
        <v>Rio Mau</v>
      </c>
    </row>
    <row r="1489" spans="9:12" x14ac:dyDescent="0.25">
      <c r="I1489" s="45" t="s">
        <v>18</v>
      </c>
      <c r="J1489" s="45" t="s">
        <v>796</v>
      </c>
      <c r="K1489" s="46" t="s">
        <v>2415</v>
      </c>
      <c r="L1489" s="40" t="str">
        <f t="shared" si="23"/>
        <v>Rio Meão</v>
      </c>
    </row>
    <row r="1490" spans="9:12" x14ac:dyDescent="0.25">
      <c r="I1490" s="42" t="s">
        <v>69</v>
      </c>
      <c r="J1490" s="42" t="s">
        <v>274</v>
      </c>
      <c r="K1490" s="43" t="s">
        <v>2416</v>
      </c>
      <c r="L1490" s="40" t="str">
        <f t="shared" si="23"/>
        <v>Rio Tinto</v>
      </c>
    </row>
    <row r="1491" spans="9:12" x14ac:dyDescent="0.25">
      <c r="I1491" s="45" t="s">
        <v>91</v>
      </c>
      <c r="J1491" s="45" t="s">
        <v>825</v>
      </c>
      <c r="K1491" s="46" t="s">
        <v>2417</v>
      </c>
      <c r="L1491" s="40" t="str">
        <f t="shared" si="23"/>
        <v>Rio Torto</v>
      </c>
    </row>
    <row r="1492" spans="9:12" x14ac:dyDescent="0.25">
      <c r="I1492" s="45" t="s">
        <v>318</v>
      </c>
      <c r="J1492" s="45" t="s">
        <v>801</v>
      </c>
      <c r="K1492" s="46" t="s">
        <v>2418</v>
      </c>
      <c r="L1492" s="40" t="str">
        <f t="shared" si="23"/>
        <v>Riodades</v>
      </c>
    </row>
    <row r="1493" spans="9:12" x14ac:dyDescent="0.25">
      <c r="I1493" s="42" t="s">
        <v>18</v>
      </c>
      <c r="J1493" s="42" t="s">
        <v>810</v>
      </c>
      <c r="K1493" s="43" t="s">
        <v>2419</v>
      </c>
      <c r="L1493" s="40" t="str">
        <f t="shared" si="23"/>
        <v>Rocas Do Vouga</v>
      </c>
    </row>
    <row r="1494" spans="9:12" x14ac:dyDescent="0.25">
      <c r="I1494" s="42" t="s">
        <v>18</v>
      </c>
      <c r="J1494" s="42" t="s">
        <v>824</v>
      </c>
      <c r="K1494" s="43" t="s">
        <v>2420</v>
      </c>
      <c r="L1494" s="40" t="str">
        <f t="shared" si="23"/>
        <v>Roge</v>
      </c>
    </row>
    <row r="1495" spans="9:12" x14ac:dyDescent="0.25">
      <c r="I1495" s="42" t="s">
        <v>60</v>
      </c>
      <c r="J1495" s="42" t="s">
        <v>156</v>
      </c>
      <c r="K1495" s="43" t="s">
        <v>2421</v>
      </c>
      <c r="L1495" s="40" t="str">
        <f t="shared" si="23"/>
        <v>Rogil</v>
      </c>
    </row>
    <row r="1496" spans="9:12" x14ac:dyDescent="0.25">
      <c r="I1496" s="42" t="s">
        <v>39</v>
      </c>
      <c r="J1496" s="42" t="s">
        <v>833</v>
      </c>
      <c r="K1496" s="43" t="s">
        <v>2422</v>
      </c>
      <c r="L1496" s="40" t="str">
        <f t="shared" si="23"/>
        <v>Roios</v>
      </c>
    </row>
    <row r="1497" spans="9:12" x14ac:dyDescent="0.25">
      <c r="I1497" s="45" t="s">
        <v>94</v>
      </c>
      <c r="J1497" s="45" t="s">
        <v>443</v>
      </c>
      <c r="K1497" s="46" t="s">
        <v>2423</v>
      </c>
      <c r="L1497" s="40" t="str">
        <f t="shared" si="23"/>
        <v>Roliça</v>
      </c>
    </row>
    <row r="1498" spans="9:12" x14ac:dyDescent="0.25">
      <c r="I1498" s="45" t="s">
        <v>113</v>
      </c>
      <c r="J1498" s="45" t="s">
        <v>768</v>
      </c>
      <c r="K1498" s="46" t="s">
        <v>2424</v>
      </c>
      <c r="L1498" s="40" t="str">
        <f t="shared" si="23"/>
        <v>Romarigães</v>
      </c>
    </row>
    <row r="1499" spans="9:12" x14ac:dyDescent="0.25">
      <c r="I1499" s="42" t="s">
        <v>18</v>
      </c>
      <c r="J1499" s="42" t="s">
        <v>796</v>
      </c>
      <c r="K1499" s="43" t="s">
        <v>2425</v>
      </c>
      <c r="L1499" s="40" t="str">
        <f t="shared" si="23"/>
        <v>Romariz</v>
      </c>
    </row>
    <row r="1500" spans="9:12" x14ac:dyDescent="0.25">
      <c r="I1500" s="45" t="s">
        <v>27</v>
      </c>
      <c r="J1500" s="45" t="s">
        <v>175</v>
      </c>
      <c r="K1500" s="46" t="s">
        <v>2426</v>
      </c>
      <c r="L1500" s="40" t="str">
        <f t="shared" si="23"/>
        <v>Ronfe</v>
      </c>
    </row>
    <row r="1501" spans="9:12" x14ac:dyDescent="0.25">
      <c r="I1501" s="45" t="s">
        <v>27</v>
      </c>
      <c r="J1501" s="45" t="s">
        <v>153</v>
      </c>
      <c r="K1501" s="46" t="s">
        <v>2427</v>
      </c>
      <c r="L1501" s="40" t="str">
        <f t="shared" si="23"/>
        <v>Roriz</v>
      </c>
    </row>
    <row r="1502" spans="9:12" x14ac:dyDescent="0.25">
      <c r="I1502" s="42" t="s">
        <v>69</v>
      </c>
      <c r="J1502" s="42" t="s">
        <v>299</v>
      </c>
      <c r="K1502" s="43" t="s">
        <v>2427</v>
      </c>
      <c r="L1502" s="40" t="str">
        <f t="shared" si="23"/>
        <v>Roriz</v>
      </c>
    </row>
    <row r="1503" spans="9:12" x14ac:dyDescent="0.25">
      <c r="I1503" s="45" t="s">
        <v>167</v>
      </c>
      <c r="J1503" s="45" t="s">
        <v>210</v>
      </c>
      <c r="K1503" s="46" t="s">
        <v>2428</v>
      </c>
      <c r="L1503" s="40" t="str">
        <f t="shared" si="23"/>
        <v>Rosário</v>
      </c>
    </row>
    <row r="1504" spans="9:12" x14ac:dyDescent="0.25">
      <c r="I1504" s="42" t="s">
        <v>325</v>
      </c>
      <c r="J1504" s="42" t="s">
        <v>698</v>
      </c>
      <c r="K1504" s="43" t="s">
        <v>2429</v>
      </c>
      <c r="L1504" s="40" t="str">
        <f t="shared" si="23"/>
        <v>Rosmaninhal</v>
      </c>
    </row>
    <row r="1505" spans="9:12" x14ac:dyDescent="0.25">
      <c r="I1505" s="45" t="s">
        <v>18</v>
      </c>
      <c r="J1505" s="45" t="s">
        <v>328</v>
      </c>
      <c r="K1505" s="46" t="s">
        <v>2430</v>
      </c>
      <c r="L1505" s="40" t="str">
        <f t="shared" si="23"/>
        <v>Rossas</v>
      </c>
    </row>
    <row r="1506" spans="9:12" x14ac:dyDescent="0.25">
      <c r="I1506" s="45" t="s">
        <v>27</v>
      </c>
      <c r="J1506" s="45" t="s">
        <v>829</v>
      </c>
      <c r="K1506" s="46" t="s">
        <v>2430</v>
      </c>
      <c r="L1506" s="40" t="str">
        <f t="shared" si="23"/>
        <v>Rossas</v>
      </c>
    </row>
    <row r="1507" spans="9:12" x14ac:dyDescent="0.25">
      <c r="I1507" s="42" t="s">
        <v>113</v>
      </c>
      <c r="J1507" s="42" t="s">
        <v>768</v>
      </c>
      <c r="K1507" s="43" t="s">
        <v>2431</v>
      </c>
      <c r="L1507" s="40" t="str">
        <f t="shared" si="23"/>
        <v>Rubiães</v>
      </c>
    </row>
    <row r="1508" spans="9:12" x14ac:dyDescent="0.25">
      <c r="I1508" s="45" t="s">
        <v>27</v>
      </c>
      <c r="J1508" s="45" t="s">
        <v>27</v>
      </c>
      <c r="K1508" s="46" t="s">
        <v>2432</v>
      </c>
      <c r="L1508" s="40" t="str">
        <f t="shared" si="23"/>
        <v>Ruilhe</v>
      </c>
    </row>
    <row r="1509" spans="9:12" x14ac:dyDescent="0.25">
      <c r="I1509" s="45" t="s">
        <v>127</v>
      </c>
      <c r="J1509" s="45" t="s">
        <v>353</v>
      </c>
      <c r="K1509" s="46" t="s">
        <v>2433</v>
      </c>
      <c r="L1509" s="40" t="str">
        <f t="shared" si="23"/>
        <v>S. Tiago Dos Velhos</v>
      </c>
    </row>
    <row r="1510" spans="9:12" x14ac:dyDescent="0.25">
      <c r="I1510" s="45" t="s">
        <v>113</v>
      </c>
      <c r="J1510" s="45" t="s">
        <v>779</v>
      </c>
      <c r="K1510" s="46" t="s">
        <v>2434</v>
      </c>
      <c r="L1510" s="40" t="str">
        <f t="shared" si="23"/>
        <v>Sá</v>
      </c>
    </row>
    <row r="1511" spans="9:12" x14ac:dyDescent="0.25">
      <c r="I1511" s="45" t="s">
        <v>6</v>
      </c>
      <c r="J1511" s="45" t="s">
        <v>552</v>
      </c>
      <c r="K1511" s="46" t="s">
        <v>2435</v>
      </c>
      <c r="L1511" s="40" t="str">
        <f t="shared" si="23"/>
        <v>Sabacheira</v>
      </c>
    </row>
    <row r="1512" spans="9:12" x14ac:dyDescent="0.25">
      <c r="I1512" s="42" t="s">
        <v>113</v>
      </c>
      <c r="J1512" s="42" t="s">
        <v>248</v>
      </c>
      <c r="K1512" s="43" t="s">
        <v>2436</v>
      </c>
      <c r="L1512" s="40" t="str">
        <f t="shared" si="23"/>
        <v>Sabadim</v>
      </c>
    </row>
    <row r="1513" spans="9:12" x14ac:dyDescent="0.25">
      <c r="I1513" s="42" t="s">
        <v>27</v>
      </c>
      <c r="J1513" s="42" t="s">
        <v>844</v>
      </c>
      <c r="K1513" s="43" t="s">
        <v>2437</v>
      </c>
      <c r="L1513" s="40" t="str">
        <f t="shared" si="23"/>
        <v>Sabariz</v>
      </c>
    </row>
    <row r="1514" spans="9:12" x14ac:dyDescent="0.25">
      <c r="I1514" s="45" t="s">
        <v>167</v>
      </c>
      <c r="J1514" s="45" t="s">
        <v>750</v>
      </c>
      <c r="K1514" s="46" t="s">
        <v>2438</v>
      </c>
      <c r="L1514" s="40" t="str">
        <f t="shared" si="23"/>
        <v>Sabóia</v>
      </c>
    </row>
    <row r="1515" spans="9:12" x14ac:dyDescent="0.25">
      <c r="I1515" s="45" t="s">
        <v>91</v>
      </c>
      <c r="J1515" s="45" t="s">
        <v>793</v>
      </c>
      <c r="K1515" s="46" t="s">
        <v>793</v>
      </c>
      <c r="L1515" s="40" t="str">
        <f t="shared" si="23"/>
        <v>Sabrosa</v>
      </c>
    </row>
    <row r="1516" spans="9:12" x14ac:dyDescent="0.25">
      <c r="I1516" s="45" t="s">
        <v>91</v>
      </c>
      <c r="J1516" s="45" t="s">
        <v>841</v>
      </c>
      <c r="K1516" s="46" t="s">
        <v>2439</v>
      </c>
      <c r="L1516" s="40" t="str">
        <f t="shared" si="23"/>
        <v>Sabroso De Aguiar</v>
      </c>
    </row>
    <row r="1517" spans="9:12" x14ac:dyDescent="0.25">
      <c r="I1517" s="45" t="s">
        <v>30</v>
      </c>
      <c r="J1517" s="45" t="s">
        <v>376</v>
      </c>
      <c r="K1517" s="46" t="s">
        <v>2440</v>
      </c>
      <c r="L1517" s="40" t="str">
        <f t="shared" si="23"/>
        <v>Sabugueiro</v>
      </c>
    </row>
    <row r="1518" spans="9:12" x14ac:dyDescent="0.25">
      <c r="I1518" s="45" t="s">
        <v>72</v>
      </c>
      <c r="J1518" s="45" t="s">
        <v>72</v>
      </c>
      <c r="K1518" s="46" t="s">
        <v>2441</v>
      </c>
      <c r="L1518" s="40" t="str">
        <f t="shared" si="23"/>
        <v>Sado</v>
      </c>
    </row>
    <row r="1519" spans="9:12" x14ac:dyDescent="0.25">
      <c r="I1519" s="45" t="s">
        <v>60</v>
      </c>
      <c r="J1519" s="45" t="s">
        <v>831</v>
      </c>
      <c r="K1519" s="46" t="s">
        <v>2442</v>
      </c>
      <c r="L1519" s="40" t="str">
        <f t="shared" si="23"/>
        <v>Sagres</v>
      </c>
    </row>
    <row r="1520" spans="9:12" x14ac:dyDescent="0.25">
      <c r="I1520" s="42" t="s">
        <v>27</v>
      </c>
      <c r="J1520" s="42" t="s">
        <v>829</v>
      </c>
      <c r="K1520" s="43" t="s">
        <v>2443</v>
      </c>
      <c r="L1520" s="40" t="str">
        <f t="shared" si="23"/>
        <v>Salamonde</v>
      </c>
    </row>
    <row r="1521" spans="9:12" x14ac:dyDescent="0.25">
      <c r="I1521" s="42" t="s">
        <v>39</v>
      </c>
      <c r="J1521" s="42" t="s">
        <v>729</v>
      </c>
      <c r="K1521" s="43" t="s">
        <v>2444</v>
      </c>
      <c r="L1521" s="40" t="str">
        <f t="shared" si="23"/>
        <v>Saldanha</v>
      </c>
    </row>
    <row r="1522" spans="9:12" x14ac:dyDescent="0.25">
      <c r="I1522" s="42" t="s">
        <v>325</v>
      </c>
      <c r="J1522" s="42" t="s">
        <v>325</v>
      </c>
      <c r="K1522" s="43" t="s">
        <v>2445</v>
      </c>
      <c r="L1522" s="40" t="str">
        <f t="shared" si="23"/>
        <v>Salgueiro Do Campo</v>
      </c>
    </row>
    <row r="1523" spans="9:12" x14ac:dyDescent="0.25">
      <c r="I1523" s="42" t="s">
        <v>60</v>
      </c>
      <c r="J1523" s="42" t="s">
        <v>672</v>
      </c>
      <c r="K1523" s="43" t="s">
        <v>2446</v>
      </c>
      <c r="L1523" s="40" t="str">
        <f t="shared" si="23"/>
        <v>Salir</v>
      </c>
    </row>
    <row r="1524" spans="9:12" x14ac:dyDescent="0.25">
      <c r="I1524" s="45" t="s">
        <v>94</v>
      </c>
      <c r="J1524" s="45" t="s">
        <v>440</v>
      </c>
      <c r="K1524" s="46" t="s">
        <v>2447</v>
      </c>
      <c r="L1524" s="40" t="str">
        <f t="shared" si="23"/>
        <v>Salir De Matos</v>
      </c>
    </row>
    <row r="1525" spans="9:12" x14ac:dyDescent="0.25">
      <c r="I1525" s="42" t="s">
        <v>18</v>
      </c>
      <c r="J1525" s="42" t="s">
        <v>676</v>
      </c>
      <c r="K1525" s="43" t="s">
        <v>2448</v>
      </c>
      <c r="L1525" s="40" t="str">
        <f t="shared" si="23"/>
        <v>Salreu</v>
      </c>
    </row>
    <row r="1526" spans="9:12" x14ac:dyDescent="0.25">
      <c r="I1526" s="45" t="s">
        <v>39</v>
      </c>
      <c r="J1526" s="45" t="s">
        <v>39</v>
      </c>
      <c r="K1526" s="46" t="s">
        <v>2449</v>
      </c>
      <c r="L1526" s="40" t="str">
        <f t="shared" si="23"/>
        <v>Salsas</v>
      </c>
    </row>
    <row r="1527" spans="9:12" x14ac:dyDescent="0.25">
      <c r="I1527" s="42" t="s">
        <v>39</v>
      </c>
      <c r="J1527" s="42" t="s">
        <v>50</v>
      </c>
      <c r="K1527" s="43" t="s">
        <v>2450</v>
      </c>
      <c r="L1527" s="40" t="str">
        <f t="shared" si="23"/>
        <v>Salselas</v>
      </c>
    </row>
    <row r="1528" spans="9:12" x14ac:dyDescent="0.25">
      <c r="I1528" s="45" t="s">
        <v>91</v>
      </c>
      <c r="J1528" s="45" t="s">
        <v>737</v>
      </c>
      <c r="K1528" s="46" t="s">
        <v>2451</v>
      </c>
      <c r="L1528" s="40" t="str">
        <f t="shared" si="23"/>
        <v>Salto</v>
      </c>
    </row>
    <row r="1529" spans="9:12" x14ac:dyDescent="0.25">
      <c r="I1529" s="42" t="s">
        <v>325</v>
      </c>
      <c r="J1529" s="42" t="s">
        <v>772</v>
      </c>
      <c r="K1529" s="43" t="s">
        <v>2452</v>
      </c>
      <c r="L1529" s="40" t="str">
        <f t="shared" si="23"/>
        <v>Salvador</v>
      </c>
    </row>
    <row r="1530" spans="9:12" x14ac:dyDescent="0.25">
      <c r="I1530" s="45" t="s">
        <v>69</v>
      </c>
      <c r="J1530" s="45" t="s">
        <v>136</v>
      </c>
      <c r="K1530" s="46" t="s">
        <v>2453</v>
      </c>
      <c r="L1530" s="40" t="str">
        <f t="shared" si="23"/>
        <v>Salvador Do Monte</v>
      </c>
    </row>
    <row r="1531" spans="9:12" x14ac:dyDescent="0.25">
      <c r="I1531" s="42" t="s">
        <v>318</v>
      </c>
      <c r="J1531" s="42" t="s">
        <v>818</v>
      </c>
      <c r="K1531" s="43" t="s">
        <v>2454</v>
      </c>
      <c r="L1531" s="40" t="str">
        <f t="shared" si="23"/>
        <v>Salzedas</v>
      </c>
    </row>
    <row r="1532" spans="9:12" x14ac:dyDescent="0.25">
      <c r="I1532" s="45" t="s">
        <v>39</v>
      </c>
      <c r="J1532" s="45" t="s">
        <v>139</v>
      </c>
      <c r="K1532" s="46" t="s">
        <v>2455</v>
      </c>
      <c r="L1532" s="40" t="str">
        <f t="shared" si="23"/>
        <v>Sambade</v>
      </c>
    </row>
    <row r="1533" spans="9:12" x14ac:dyDescent="0.25">
      <c r="I1533" s="45" t="s">
        <v>30</v>
      </c>
      <c r="J1533" s="45" t="s">
        <v>713</v>
      </c>
      <c r="K1533" s="46" t="s">
        <v>2456</v>
      </c>
      <c r="L1533" s="40" t="str">
        <f t="shared" si="23"/>
        <v>Sameiro</v>
      </c>
    </row>
    <row r="1534" spans="9:12" x14ac:dyDescent="0.25">
      <c r="I1534" s="42" t="s">
        <v>39</v>
      </c>
      <c r="J1534" s="42" t="s">
        <v>39</v>
      </c>
      <c r="K1534" s="43" t="s">
        <v>2457</v>
      </c>
      <c r="L1534" s="40" t="str">
        <f t="shared" si="23"/>
        <v>Samil</v>
      </c>
    </row>
    <row r="1535" spans="9:12" x14ac:dyDescent="0.25">
      <c r="I1535" s="45" t="s">
        <v>318</v>
      </c>
      <c r="J1535" s="45" t="s">
        <v>196</v>
      </c>
      <c r="K1535" s="46" t="s">
        <v>2458</v>
      </c>
      <c r="L1535" s="40" t="str">
        <f t="shared" si="23"/>
        <v>Samodães</v>
      </c>
    </row>
    <row r="1536" spans="9:12" x14ac:dyDescent="0.25">
      <c r="I1536" s="45" t="s">
        <v>39</v>
      </c>
      <c r="J1536" s="45" t="s">
        <v>833</v>
      </c>
      <c r="K1536" s="46" t="s">
        <v>2459</v>
      </c>
      <c r="L1536" s="40" t="str">
        <f t="shared" si="23"/>
        <v>Samões</v>
      </c>
    </row>
    <row r="1537" spans="9:12" x14ac:dyDescent="0.25">
      <c r="I1537" s="42" t="s">
        <v>6</v>
      </c>
      <c r="J1537" s="42" t="s">
        <v>434</v>
      </c>
      <c r="K1537" s="43" t="s">
        <v>2460</v>
      </c>
      <c r="L1537" s="40" t="str">
        <f t="shared" si="23"/>
        <v>Samora Correia</v>
      </c>
    </row>
    <row r="1538" spans="9:12" x14ac:dyDescent="0.25">
      <c r="I1538" s="45" t="s">
        <v>72</v>
      </c>
      <c r="J1538" s="45" t="s">
        <v>105</v>
      </c>
      <c r="K1538" s="46" t="s">
        <v>2461</v>
      </c>
      <c r="L1538" s="40" t="str">
        <f t="shared" ref="L1538:L1601" si="24">PROPER((LOWER(K1538)))</f>
        <v>Samouco</v>
      </c>
    </row>
    <row r="1539" spans="9:12" x14ac:dyDescent="0.25">
      <c r="I1539" s="42" t="s">
        <v>39</v>
      </c>
      <c r="J1539" s="42" t="s">
        <v>833</v>
      </c>
      <c r="K1539" s="43" t="s">
        <v>2462</v>
      </c>
      <c r="L1539" s="40" t="str">
        <f t="shared" si="24"/>
        <v>Sampaio</v>
      </c>
    </row>
    <row r="1540" spans="9:12" x14ac:dyDescent="0.25">
      <c r="I1540" s="45" t="s">
        <v>113</v>
      </c>
      <c r="J1540" s="45" t="s">
        <v>778</v>
      </c>
      <c r="K1540" s="46" t="s">
        <v>2463</v>
      </c>
      <c r="L1540" s="40" t="str">
        <f t="shared" si="24"/>
        <v>Sampriz</v>
      </c>
    </row>
    <row r="1541" spans="9:12" x14ac:dyDescent="0.25">
      <c r="I1541" s="42" t="s">
        <v>307</v>
      </c>
      <c r="J1541" s="42" t="s">
        <v>814</v>
      </c>
      <c r="K1541" s="43" t="s">
        <v>2464</v>
      </c>
      <c r="L1541" s="40" t="str">
        <f t="shared" si="24"/>
        <v>Samuel</v>
      </c>
    </row>
    <row r="1542" spans="9:12" x14ac:dyDescent="0.25">
      <c r="I1542" s="42" t="s">
        <v>318</v>
      </c>
      <c r="J1542" s="42" t="s">
        <v>196</v>
      </c>
      <c r="K1542" s="43" t="s">
        <v>2465</v>
      </c>
      <c r="L1542" s="40" t="str">
        <f t="shared" si="24"/>
        <v>Sande</v>
      </c>
    </row>
    <row r="1543" spans="9:12" x14ac:dyDescent="0.25">
      <c r="I1543" s="42" t="s">
        <v>27</v>
      </c>
      <c r="J1543" s="42" t="s">
        <v>175</v>
      </c>
      <c r="K1543" s="43" t="s">
        <v>2466</v>
      </c>
      <c r="L1543" s="40" t="str">
        <f t="shared" si="24"/>
        <v>Sande (São Martinho)</v>
      </c>
    </row>
    <row r="1544" spans="9:12" x14ac:dyDescent="0.25">
      <c r="I1544" s="45" t="s">
        <v>69</v>
      </c>
      <c r="J1544" s="45" t="s">
        <v>714</v>
      </c>
      <c r="K1544" s="46" t="s">
        <v>2467</v>
      </c>
      <c r="L1544" s="40" t="str">
        <f t="shared" si="24"/>
        <v>Sande E São Lourenço Do Douro</v>
      </c>
    </row>
    <row r="1545" spans="9:12" x14ac:dyDescent="0.25">
      <c r="I1545" s="42" t="s">
        <v>30</v>
      </c>
      <c r="J1545" s="42" t="s">
        <v>376</v>
      </c>
      <c r="K1545" s="43" t="s">
        <v>2468</v>
      </c>
      <c r="L1545" s="40" t="str">
        <f t="shared" si="24"/>
        <v>Sandomil</v>
      </c>
    </row>
    <row r="1546" spans="9:12" x14ac:dyDescent="0.25">
      <c r="I1546" s="45" t="s">
        <v>91</v>
      </c>
      <c r="J1546" s="45" t="s">
        <v>124</v>
      </c>
      <c r="K1546" s="46" t="s">
        <v>2469</v>
      </c>
      <c r="L1546" s="40" t="str">
        <f t="shared" si="24"/>
        <v>Sanfins</v>
      </c>
    </row>
    <row r="1547" spans="9:12" x14ac:dyDescent="0.25">
      <c r="I1547" s="42" t="s">
        <v>91</v>
      </c>
      <c r="J1547" s="42" t="s">
        <v>147</v>
      </c>
      <c r="K1547" s="43" t="s">
        <v>2470</v>
      </c>
      <c r="L1547" s="40" t="str">
        <f t="shared" si="24"/>
        <v>Sanfins Do Douro</v>
      </c>
    </row>
    <row r="1548" spans="9:12" x14ac:dyDescent="0.25">
      <c r="I1548" s="45" t="s">
        <v>69</v>
      </c>
      <c r="J1548" s="45" t="s">
        <v>762</v>
      </c>
      <c r="K1548" s="46" t="s">
        <v>2471</v>
      </c>
      <c r="L1548" s="40" t="str">
        <f t="shared" si="24"/>
        <v>Sanfins Lamoso Codessos</v>
      </c>
    </row>
    <row r="1549" spans="9:12" x14ac:dyDescent="0.25">
      <c r="I1549" s="45" t="s">
        <v>18</v>
      </c>
      <c r="J1549" s="45" t="s">
        <v>286</v>
      </c>
      <c r="K1549" s="46" t="s">
        <v>2472</v>
      </c>
      <c r="L1549" s="40" t="str">
        <f t="shared" si="24"/>
        <v>Sangalhos</v>
      </c>
    </row>
    <row r="1550" spans="9:12" x14ac:dyDescent="0.25">
      <c r="I1550" s="45" t="s">
        <v>18</v>
      </c>
      <c r="J1550" s="45" t="s">
        <v>796</v>
      </c>
      <c r="K1550" s="46" t="s">
        <v>2473</v>
      </c>
      <c r="L1550" s="40" t="str">
        <f t="shared" si="24"/>
        <v>Sanguedo</v>
      </c>
    </row>
    <row r="1551" spans="9:12" x14ac:dyDescent="0.25">
      <c r="I1551" s="45" t="s">
        <v>307</v>
      </c>
      <c r="J1551" s="45" t="s">
        <v>510</v>
      </c>
      <c r="K1551" s="46" t="s">
        <v>2474</v>
      </c>
      <c r="L1551" s="40" t="str">
        <f t="shared" si="24"/>
        <v>Sanguinheira</v>
      </c>
    </row>
    <row r="1552" spans="9:12" x14ac:dyDescent="0.25">
      <c r="I1552" s="45" t="s">
        <v>127</v>
      </c>
      <c r="J1552" s="45" t="s">
        <v>705</v>
      </c>
      <c r="K1552" s="46" t="s">
        <v>2475</v>
      </c>
      <c r="L1552" s="40" t="str">
        <f t="shared" si="24"/>
        <v>Santa Bárbara</v>
      </c>
    </row>
    <row r="1553" spans="9:24" x14ac:dyDescent="0.25">
      <c r="I1553" s="42" t="s">
        <v>60</v>
      </c>
      <c r="J1553" s="42" t="s">
        <v>60</v>
      </c>
      <c r="K1553" s="43" t="s">
        <v>2476</v>
      </c>
      <c r="L1553" s="40" t="str">
        <f t="shared" si="24"/>
        <v>Santa Bárbara De Nexe</v>
      </c>
    </row>
    <row r="1554" spans="9:24" x14ac:dyDescent="0.25">
      <c r="I1554" s="45" t="s">
        <v>167</v>
      </c>
      <c r="J1554" s="45" t="s">
        <v>583</v>
      </c>
      <c r="K1554" s="46" t="s">
        <v>2477</v>
      </c>
      <c r="L1554" s="40" t="str">
        <f t="shared" si="24"/>
        <v>Santa Bárbara De Padrões</v>
      </c>
    </row>
    <row r="1555" spans="9:24" x14ac:dyDescent="0.25">
      <c r="I1555" s="42" t="s">
        <v>94</v>
      </c>
      <c r="J1555" s="42" t="s">
        <v>440</v>
      </c>
      <c r="K1555" s="43" t="s">
        <v>2478</v>
      </c>
      <c r="L1555" s="40" t="str">
        <f t="shared" si="24"/>
        <v>Santa Catarina</v>
      </c>
    </row>
    <row r="1556" spans="9:24" x14ac:dyDescent="0.25">
      <c r="I1556" s="45" t="s">
        <v>60</v>
      </c>
      <c r="J1556" s="45" t="s">
        <v>819</v>
      </c>
      <c r="K1556" s="46" t="s">
        <v>2479</v>
      </c>
      <c r="L1556" s="40" t="str">
        <f t="shared" si="24"/>
        <v>Santa Catarina Da Fonte Do Bispo</v>
      </c>
    </row>
    <row r="1557" spans="9:24" x14ac:dyDescent="0.25">
      <c r="I1557" s="45" t="s">
        <v>127</v>
      </c>
      <c r="J1557" s="45" t="s">
        <v>127</v>
      </c>
      <c r="K1557" s="46" t="s">
        <v>2480</v>
      </c>
      <c r="L1557" s="40" t="str">
        <f t="shared" si="24"/>
        <v>Santa Clara</v>
      </c>
    </row>
    <row r="1558" spans="9:24" x14ac:dyDescent="0.25">
      <c r="I1558" s="45" t="s">
        <v>167</v>
      </c>
      <c r="J1558" s="45" t="s">
        <v>167</v>
      </c>
      <c r="K1558" s="46" t="s">
        <v>2481</v>
      </c>
      <c r="L1558" s="40" t="str">
        <f t="shared" si="24"/>
        <v>Santa Clara De Louredo</v>
      </c>
    </row>
    <row r="1559" spans="9:24" x14ac:dyDescent="0.25">
      <c r="I1559" s="45" t="s">
        <v>167</v>
      </c>
      <c r="J1559" s="45" t="s">
        <v>750</v>
      </c>
      <c r="K1559" s="46" t="s">
        <v>2482</v>
      </c>
      <c r="L1559" s="40" t="str">
        <f t="shared" si="24"/>
        <v>Santa Clara-A-Velha</v>
      </c>
    </row>
    <row r="1560" spans="9:24" x14ac:dyDescent="0.25">
      <c r="I1560" s="45" t="s">
        <v>30</v>
      </c>
      <c r="J1560" s="45" t="s">
        <v>838</v>
      </c>
      <c r="K1560" s="46" t="s">
        <v>2483</v>
      </c>
      <c r="L1560" s="40" t="str">
        <f t="shared" si="24"/>
        <v>Santa Comba</v>
      </c>
    </row>
    <row r="1561" spans="9:24" x14ac:dyDescent="0.25">
      <c r="I1561" s="42" t="s">
        <v>113</v>
      </c>
      <c r="J1561" s="42" t="s">
        <v>779</v>
      </c>
      <c r="K1561" s="43" t="s">
        <v>2483</v>
      </c>
      <c r="L1561" s="40" t="str">
        <f t="shared" si="24"/>
        <v>Santa Comba</v>
      </c>
    </row>
    <row r="1562" spans="9:24" x14ac:dyDescent="0.25">
      <c r="I1562" s="45" t="s">
        <v>30</v>
      </c>
      <c r="J1562" s="45" t="s">
        <v>376</v>
      </c>
      <c r="K1562" s="46" t="s">
        <v>2483</v>
      </c>
      <c r="L1562" s="40" t="str">
        <f t="shared" si="24"/>
        <v>Santa Comba</v>
      </c>
    </row>
    <row r="1563" spans="9:24" x14ac:dyDescent="0.25">
      <c r="I1563" s="45" t="s">
        <v>39</v>
      </c>
      <c r="J1563" s="45" t="s">
        <v>39</v>
      </c>
      <c r="K1563" s="46" t="s">
        <v>2484</v>
      </c>
      <c r="L1563" s="40" t="str">
        <f t="shared" si="24"/>
        <v>Santa Comba De Rossas</v>
      </c>
      <c r="X1563" s="81" t="s">
        <v>510</v>
      </c>
    </row>
    <row r="1564" spans="9:24" x14ac:dyDescent="0.25">
      <c r="I1564" s="45" t="s">
        <v>39</v>
      </c>
      <c r="J1564" s="45" t="s">
        <v>833</v>
      </c>
      <c r="K1564" s="46" t="s">
        <v>2485</v>
      </c>
      <c r="L1564" s="40" t="str">
        <f t="shared" si="24"/>
        <v>Santa Comba De Vilariça</v>
      </c>
      <c r="X1564" s="82" t="s">
        <v>510</v>
      </c>
    </row>
    <row r="1565" spans="9:24" x14ac:dyDescent="0.25">
      <c r="I1565" s="42" t="s">
        <v>318</v>
      </c>
      <c r="J1565" s="42" t="s">
        <v>319</v>
      </c>
      <c r="K1565" s="43" t="s">
        <v>2486</v>
      </c>
      <c r="L1565" s="40" t="str">
        <f t="shared" si="24"/>
        <v>Santa Cruz</v>
      </c>
      <c r="X1565" s="81" t="s">
        <v>510</v>
      </c>
    </row>
    <row r="1566" spans="9:24" x14ac:dyDescent="0.25">
      <c r="I1566" s="42" t="s">
        <v>167</v>
      </c>
      <c r="J1566" s="42" t="s">
        <v>210</v>
      </c>
      <c r="K1566" s="43" t="s">
        <v>2486</v>
      </c>
      <c r="L1566" s="40" t="str">
        <f t="shared" si="24"/>
        <v>Santa Cruz</v>
      </c>
      <c r="X1566" s="82" t="s">
        <v>510</v>
      </c>
    </row>
    <row r="1567" spans="9:24" x14ac:dyDescent="0.25">
      <c r="I1567" s="45" t="s">
        <v>113</v>
      </c>
      <c r="J1567" s="45" t="s">
        <v>779</v>
      </c>
      <c r="K1567" s="46" t="s">
        <v>2487</v>
      </c>
      <c r="L1567" s="40" t="str">
        <f t="shared" si="24"/>
        <v>Santa Cruz Do Lima</v>
      </c>
      <c r="X1567" s="81" t="s">
        <v>510</v>
      </c>
    </row>
    <row r="1568" spans="9:24" x14ac:dyDescent="0.25">
      <c r="I1568" s="45" t="s">
        <v>91</v>
      </c>
      <c r="J1568" s="45" t="s">
        <v>147</v>
      </c>
      <c r="K1568" s="46" t="s">
        <v>2488</v>
      </c>
      <c r="L1568" s="40" t="str">
        <f t="shared" si="24"/>
        <v>Santa Eugénia</v>
      </c>
      <c r="X1568" s="82" t="s">
        <v>510</v>
      </c>
    </row>
    <row r="1569" spans="9:24" x14ac:dyDescent="0.25">
      <c r="I1569" s="42" t="s">
        <v>18</v>
      </c>
      <c r="J1569" s="42" t="s">
        <v>328</v>
      </c>
      <c r="K1569" s="43" t="s">
        <v>2489</v>
      </c>
      <c r="L1569" s="40" t="str">
        <f t="shared" si="24"/>
        <v>Santa Eulália</v>
      </c>
      <c r="X1569" s="81" t="s">
        <v>510</v>
      </c>
    </row>
    <row r="1570" spans="9:24" x14ac:dyDescent="0.25">
      <c r="I1570" s="45" t="s">
        <v>27</v>
      </c>
      <c r="J1570" s="45" t="s">
        <v>848</v>
      </c>
      <c r="K1570" s="46" t="s">
        <v>2489</v>
      </c>
      <c r="L1570" s="40" t="str">
        <f t="shared" si="24"/>
        <v>Santa Eulália</v>
      </c>
      <c r="X1570" s="82" t="s">
        <v>510</v>
      </c>
    </row>
    <row r="1571" spans="9:24" x14ac:dyDescent="0.25">
      <c r="I1571" s="42" t="s">
        <v>228</v>
      </c>
      <c r="J1571" s="42" t="s">
        <v>620</v>
      </c>
      <c r="K1571" s="43" t="s">
        <v>2489</v>
      </c>
      <c r="L1571" s="40" t="str">
        <f t="shared" si="24"/>
        <v>Santa Eulália</v>
      </c>
      <c r="X1571" s="81" t="s">
        <v>510</v>
      </c>
    </row>
    <row r="1572" spans="9:24" x14ac:dyDescent="0.25">
      <c r="I1572" s="45" t="s">
        <v>18</v>
      </c>
      <c r="J1572" s="45" t="s">
        <v>18</v>
      </c>
      <c r="K1572" s="46" t="s">
        <v>2490</v>
      </c>
      <c r="L1572" s="40" t="str">
        <f t="shared" si="24"/>
        <v>Santa Joana</v>
      </c>
      <c r="X1572" s="82" t="s">
        <v>510</v>
      </c>
    </row>
    <row r="1573" spans="9:24" x14ac:dyDescent="0.25">
      <c r="I1573" s="42" t="s">
        <v>91</v>
      </c>
      <c r="J1573" s="42" t="s">
        <v>124</v>
      </c>
      <c r="K1573" s="43" t="s">
        <v>2491</v>
      </c>
      <c r="L1573" s="40" t="str">
        <f t="shared" si="24"/>
        <v>Santa Leocádia</v>
      </c>
      <c r="X1573" s="81" t="s">
        <v>510</v>
      </c>
    </row>
    <row r="1574" spans="9:24" x14ac:dyDescent="0.25">
      <c r="I1574" s="42" t="s">
        <v>60</v>
      </c>
      <c r="J1574" s="42" t="s">
        <v>819</v>
      </c>
      <c r="K1574" s="43" t="s">
        <v>2492</v>
      </c>
      <c r="L1574" s="40" t="str">
        <f t="shared" si="24"/>
        <v>Santa Luzia</v>
      </c>
      <c r="X1574" s="82" t="s">
        <v>510</v>
      </c>
    </row>
    <row r="1575" spans="9:24" x14ac:dyDescent="0.25">
      <c r="I1575" s="45" t="s">
        <v>6</v>
      </c>
      <c r="J1575" s="45" t="s">
        <v>628</v>
      </c>
      <c r="K1575" s="46" t="s">
        <v>2493</v>
      </c>
      <c r="L1575" s="40" t="str">
        <f t="shared" si="24"/>
        <v>Santa Margarida Da Coutada</v>
      </c>
      <c r="X1575" s="81" t="s">
        <v>510</v>
      </c>
    </row>
    <row r="1576" spans="9:24" x14ac:dyDescent="0.25">
      <c r="I1576" s="45" t="s">
        <v>228</v>
      </c>
      <c r="J1576" s="45" t="s">
        <v>562</v>
      </c>
      <c r="K1576" s="46" t="s">
        <v>2494</v>
      </c>
      <c r="L1576" s="40" t="str">
        <f t="shared" si="24"/>
        <v>Santa Maria Da Devesa</v>
      </c>
      <c r="X1576" s="82" t="s">
        <v>510</v>
      </c>
    </row>
    <row r="1577" spans="9:24" x14ac:dyDescent="0.25">
      <c r="I1577" s="42" t="s">
        <v>91</v>
      </c>
      <c r="J1577" s="42" t="s">
        <v>825</v>
      </c>
      <c r="K1577" s="43" t="s">
        <v>2495</v>
      </c>
      <c r="L1577" s="40" t="str">
        <f t="shared" si="24"/>
        <v>Santa Maria De Emeres</v>
      </c>
      <c r="X1577" s="81" t="s">
        <v>510</v>
      </c>
    </row>
    <row r="1578" spans="9:24" x14ac:dyDescent="0.25">
      <c r="I1578" s="42" t="s">
        <v>18</v>
      </c>
      <c r="J1578" s="42" t="s">
        <v>796</v>
      </c>
      <c r="K1578" s="43" t="s">
        <v>2496</v>
      </c>
      <c r="L1578" s="40" t="str">
        <f t="shared" si="24"/>
        <v>Santa Maria De Lamas</v>
      </c>
      <c r="X1578" s="82" t="s">
        <v>307</v>
      </c>
    </row>
    <row r="1579" spans="9:24" x14ac:dyDescent="0.25">
      <c r="I1579" s="42" t="s">
        <v>228</v>
      </c>
      <c r="J1579" s="42" t="s">
        <v>717</v>
      </c>
      <c r="K1579" s="43" t="s">
        <v>2497</v>
      </c>
      <c r="L1579" s="40" t="str">
        <f t="shared" si="24"/>
        <v>Santa Maria De Marvão</v>
      </c>
      <c r="X1579" s="81" t="s">
        <v>307</v>
      </c>
    </row>
    <row r="1580" spans="9:24" x14ac:dyDescent="0.25">
      <c r="I1580" s="45" t="s">
        <v>18</v>
      </c>
      <c r="J1580" s="45" t="s">
        <v>555</v>
      </c>
      <c r="K1580" s="46" t="s">
        <v>2498</v>
      </c>
      <c r="L1580" s="40" t="str">
        <f t="shared" si="24"/>
        <v>Santa Maria De Sardoura</v>
      </c>
      <c r="X1580" s="82" t="s">
        <v>307</v>
      </c>
    </row>
    <row r="1581" spans="9:24" x14ac:dyDescent="0.25">
      <c r="I1581" s="45" t="s">
        <v>91</v>
      </c>
      <c r="J1581" s="45" t="s">
        <v>124</v>
      </c>
      <c r="K1581" s="46" t="s">
        <v>2499</v>
      </c>
      <c r="L1581" s="40" t="str">
        <f t="shared" si="24"/>
        <v>Santa Maria Maior</v>
      </c>
      <c r="X1581" s="81" t="s">
        <v>307</v>
      </c>
    </row>
    <row r="1582" spans="9:24" x14ac:dyDescent="0.25">
      <c r="I1582" s="42" t="s">
        <v>127</v>
      </c>
      <c r="J1582" s="42" t="s">
        <v>127</v>
      </c>
      <c r="K1582" s="43" t="s">
        <v>2499</v>
      </c>
      <c r="L1582" s="40" t="str">
        <f t="shared" si="24"/>
        <v>Santa Maria Maior</v>
      </c>
      <c r="X1582" s="82" t="s">
        <v>307</v>
      </c>
    </row>
    <row r="1583" spans="9:24" x14ac:dyDescent="0.25">
      <c r="I1583" s="42" t="s">
        <v>127</v>
      </c>
      <c r="J1583" s="42" t="s">
        <v>491</v>
      </c>
      <c r="K1583" s="43" t="s">
        <v>2500</v>
      </c>
      <c r="L1583" s="40" t="str">
        <f t="shared" si="24"/>
        <v>Santa Maria, São Pedro E Matacães</v>
      </c>
      <c r="X1583" s="81" t="s">
        <v>307</v>
      </c>
    </row>
    <row r="1584" spans="9:24" x14ac:dyDescent="0.25">
      <c r="I1584" s="42" t="s">
        <v>94</v>
      </c>
      <c r="J1584" s="42" t="s">
        <v>749</v>
      </c>
      <c r="K1584" s="43" t="s">
        <v>2501</v>
      </c>
      <c r="L1584" s="40" t="str">
        <f t="shared" si="24"/>
        <v>Santa Maria, São Pedro E Sobral Da Lagoa</v>
      </c>
      <c r="X1584" s="82" t="s">
        <v>307</v>
      </c>
    </row>
    <row r="1585" spans="9:24" x14ac:dyDescent="0.25">
      <c r="I1585" s="42" t="s">
        <v>91</v>
      </c>
      <c r="J1585" s="42" t="s">
        <v>791</v>
      </c>
      <c r="K1585" s="43" t="s">
        <v>2502</v>
      </c>
      <c r="L1585" s="40" t="str">
        <f t="shared" si="24"/>
        <v>Santa Marinha</v>
      </c>
      <c r="X1585" s="81" t="s">
        <v>307</v>
      </c>
    </row>
    <row r="1586" spans="9:24" x14ac:dyDescent="0.25">
      <c r="I1586" s="45" t="s">
        <v>69</v>
      </c>
      <c r="J1586" s="45" t="s">
        <v>379</v>
      </c>
      <c r="K1586" s="46" t="s">
        <v>2503</v>
      </c>
      <c r="L1586" s="40" t="str">
        <f t="shared" si="24"/>
        <v>Santa Marinha Do Zêzere</v>
      </c>
      <c r="X1586" s="82" t="s">
        <v>307</v>
      </c>
    </row>
    <row r="1587" spans="9:24" x14ac:dyDescent="0.25">
      <c r="I1587" s="42" t="s">
        <v>113</v>
      </c>
      <c r="J1587" s="42" t="s">
        <v>113</v>
      </c>
      <c r="K1587" s="43" t="s">
        <v>2504</v>
      </c>
      <c r="L1587" s="40" t="str">
        <f t="shared" si="24"/>
        <v>Santa Marta De Portuzelo</v>
      </c>
      <c r="X1587" s="81" t="s">
        <v>307</v>
      </c>
    </row>
    <row r="1588" spans="9:24" x14ac:dyDescent="0.25">
      <c r="I1588" s="45" t="s">
        <v>91</v>
      </c>
      <c r="J1588" s="45" t="s">
        <v>825</v>
      </c>
      <c r="K1588" s="46" t="s">
        <v>2505</v>
      </c>
      <c r="L1588" s="40" t="str">
        <f t="shared" si="24"/>
        <v>Santa Valha</v>
      </c>
      <c r="X1588" s="82" t="s">
        <v>307</v>
      </c>
    </row>
    <row r="1589" spans="9:24" x14ac:dyDescent="0.25">
      <c r="I1589" s="45" t="s">
        <v>39</v>
      </c>
      <c r="J1589" s="45" t="s">
        <v>847</v>
      </c>
      <c r="K1589" s="46" t="s">
        <v>2506</v>
      </c>
      <c r="L1589" s="40" t="str">
        <f t="shared" si="24"/>
        <v>Santalha</v>
      </c>
      <c r="X1589" s="81" t="s">
        <v>307</v>
      </c>
    </row>
    <row r="1590" spans="9:24" x14ac:dyDescent="0.25">
      <c r="I1590" s="45" t="s">
        <v>42</v>
      </c>
      <c r="J1590" s="45" t="s">
        <v>781</v>
      </c>
      <c r="K1590" s="46" t="s">
        <v>2507</v>
      </c>
      <c r="L1590" s="40" t="str">
        <f t="shared" si="24"/>
        <v>Santana</v>
      </c>
      <c r="X1590" s="82" t="s">
        <v>307</v>
      </c>
    </row>
    <row r="1591" spans="9:24" x14ac:dyDescent="0.25">
      <c r="I1591" s="45" t="s">
        <v>228</v>
      </c>
      <c r="J1591" s="45" t="s">
        <v>748</v>
      </c>
      <c r="K1591" s="46" t="s">
        <v>2507</v>
      </c>
      <c r="L1591" s="40" t="str">
        <f t="shared" si="24"/>
        <v>Santana</v>
      </c>
      <c r="X1591" s="81" t="s">
        <v>307</v>
      </c>
    </row>
    <row r="1592" spans="9:24" x14ac:dyDescent="0.25">
      <c r="I1592" s="42" t="s">
        <v>30</v>
      </c>
      <c r="J1592" s="42" t="s">
        <v>30</v>
      </c>
      <c r="K1592" s="43" t="s">
        <v>2508</v>
      </c>
      <c r="L1592" s="40" t="str">
        <f t="shared" si="24"/>
        <v>Santana Da Azinha</v>
      </c>
      <c r="X1592" s="82" t="s">
        <v>307</v>
      </c>
    </row>
    <row r="1593" spans="9:24" x14ac:dyDescent="0.25">
      <c r="I1593" s="42" t="s">
        <v>167</v>
      </c>
      <c r="J1593" s="42" t="s">
        <v>592</v>
      </c>
      <c r="K1593" s="43" t="s">
        <v>2509</v>
      </c>
      <c r="L1593" s="40" t="str">
        <f t="shared" si="24"/>
        <v>Santana Da Serra</v>
      </c>
      <c r="X1593" s="81" t="s">
        <v>307</v>
      </c>
    </row>
    <row r="1594" spans="9:24" x14ac:dyDescent="0.25">
      <c r="I1594" s="45" t="s">
        <v>167</v>
      </c>
      <c r="J1594" s="45" t="s">
        <v>723</v>
      </c>
      <c r="K1594" s="46" t="s">
        <v>2510</v>
      </c>
      <c r="L1594" s="40" t="str">
        <f t="shared" si="24"/>
        <v>Santana De Cambas</v>
      </c>
      <c r="X1594" s="82" t="s">
        <v>307</v>
      </c>
    </row>
    <row r="1595" spans="9:24" x14ac:dyDescent="0.25">
      <c r="I1595" s="45" t="s">
        <v>6</v>
      </c>
      <c r="J1595" s="45" t="s">
        <v>634</v>
      </c>
      <c r="K1595" s="46" t="s">
        <v>2511</v>
      </c>
      <c r="L1595" s="40" t="str">
        <f t="shared" si="24"/>
        <v>Santana Do Mato</v>
      </c>
      <c r="X1595" s="81" t="s">
        <v>307</v>
      </c>
    </row>
    <row r="1596" spans="9:24" x14ac:dyDescent="0.25">
      <c r="I1596" s="42" t="s">
        <v>30</v>
      </c>
      <c r="J1596" s="42" t="s">
        <v>376</v>
      </c>
      <c r="K1596" s="43" t="s">
        <v>2512</v>
      </c>
      <c r="L1596" s="40" t="str">
        <f t="shared" si="24"/>
        <v>Santiago</v>
      </c>
      <c r="X1596" s="82" t="s">
        <v>307</v>
      </c>
    </row>
    <row r="1597" spans="9:24" x14ac:dyDescent="0.25">
      <c r="I1597" s="45" t="s">
        <v>94</v>
      </c>
      <c r="J1597" s="45" t="s">
        <v>294</v>
      </c>
      <c r="K1597" s="46" t="s">
        <v>2513</v>
      </c>
      <c r="L1597" s="40" t="str">
        <f t="shared" si="24"/>
        <v>Santiago Da Guarda</v>
      </c>
      <c r="X1597" s="81" t="s">
        <v>623</v>
      </c>
    </row>
    <row r="1598" spans="9:24" x14ac:dyDescent="0.25">
      <c r="I1598" s="42" t="s">
        <v>91</v>
      </c>
      <c r="J1598" s="42" t="s">
        <v>825</v>
      </c>
      <c r="K1598" s="43" t="s">
        <v>2514</v>
      </c>
      <c r="L1598" s="40" t="str">
        <f t="shared" si="24"/>
        <v>Santiago Da Ribeira De Alhariz</v>
      </c>
      <c r="X1598" s="82" t="s">
        <v>623</v>
      </c>
    </row>
    <row r="1599" spans="9:24" x14ac:dyDescent="0.25">
      <c r="I1599" s="42" t="s">
        <v>318</v>
      </c>
      <c r="J1599" s="42" t="s">
        <v>431</v>
      </c>
      <c r="K1599" s="43" t="s">
        <v>2515</v>
      </c>
      <c r="L1599" s="40" t="str">
        <f t="shared" si="24"/>
        <v>Santiago De Besteiros</v>
      </c>
      <c r="X1599" s="81" t="s">
        <v>623</v>
      </c>
    </row>
    <row r="1600" spans="9:24" x14ac:dyDescent="0.25">
      <c r="I1600" s="42" t="s">
        <v>6</v>
      </c>
      <c r="J1600" s="42" t="s">
        <v>802</v>
      </c>
      <c r="K1600" s="43" t="s">
        <v>2516</v>
      </c>
      <c r="L1600" s="40" t="str">
        <f t="shared" si="24"/>
        <v>Santiago De Montalegre</v>
      </c>
      <c r="X1600" s="82" t="s">
        <v>623</v>
      </c>
    </row>
    <row r="1601" spans="9:24" x14ac:dyDescent="0.25">
      <c r="I1601" s="45" t="s">
        <v>318</v>
      </c>
      <c r="J1601" s="45" t="s">
        <v>611</v>
      </c>
      <c r="K1601" s="46" t="s">
        <v>2517</v>
      </c>
      <c r="L1601" s="40" t="str">
        <f t="shared" si="24"/>
        <v>Santiago De Piães</v>
      </c>
      <c r="X1601" s="81" t="s">
        <v>623</v>
      </c>
    </row>
    <row r="1602" spans="9:24" x14ac:dyDescent="0.25">
      <c r="I1602" s="45" t="s">
        <v>42</v>
      </c>
      <c r="J1602" s="45" t="s">
        <v>615</v>
      </c>
      <c r="K1602" s="46" t="s">
        <v>2518</v>
      </c>
      <c r="L1602" s="40" t="str">
        <f t="shared" ref="L1602:L1665" si="25">PROPER((LOWER(K1602)))</f>
        <v>Santiago Do Escoural</v>
      </c>
      <c r="X1602" s="82" t="s">
        <v>623</v>
      </c>
    </row>
    <row r="1603" spans="9:24" x14ac:dyDescent="0.25">
      <c r="I1603" s="45" t="s">
        <v>42</v>
      </c>
      <c r="J1603" s="45" t="s">
        <v>43</v>
      </c>
      <c r="K1603" s="46" t="s">
        <v>2519</v>
      </c>
      <c r="L1603" s="40" t="str">
        <f t="shared" si="25"/>
        <v>Santiago Maior</v>
      </c>
      <c r="X1603" s="81" t="s">
        <v>623</v>
      </c>
    </row>
    <row r="1604" spans="9:24" x14ac:dyDescent="0.25">
      <c r="I1604" s="42" t="s">
        <v>228</v>
      </c>
      <c r="J1604" s="42" t="s">
        <v>562</v>
      </c>
      <c r="K1604" s="43" t="s">
        <v>2519</v>
      </c>
      <c r="L1604" s="40" t="str">
        <f t="shared" si="25"/>
        <v>Santiago Maior</v>
      </c>
      <c r="X1604" s="82" t="s">
        <v>623</v>
      </c>
    </row>
    <row r="1605" spans="9:24" x14ac:dyDescent="0.25">
      <c r="I1605" s="42" t="s">
        <v>228</v>
      </c>
      <c r="J1605" s="42" t="s">
        <v>736</v>
      </c>
      <c r="K1605" s="43" t="s">
        <v>2520</v>
      </c>
      <c r="L1605" s="40" t="str">
        <f t="shared" si="25"/>
        <v>Santo Aleixo</v>
      </c>
      <c r="X1605" s="81" t="s">
        <v>770</v>
      </c>
    </row>
    <row r="1606" spans="9:24" x14ac:dyDescent="0.25">
      <c r="I1606" s="45" t="s">
        <v>228</v>
      </c>
      <c r="J1606" s="45" t="s">
        <v>815</v>
      </c>
      <c r="K1606" s="46" t="s">
        <v>2521</v>
      </c>
      <c r="L1606" s="40" t="str">
        <f t="shared" si="25"/>
        <v>Santo Amaro</v>
      </c>
      <c r="X1606" s="82" t="s">
        <v>770</v>
      </c>
    </row>
    <row r="1607" spans="9:24" x14ac:dyDescent="0.25">
      <c r="I1607" s="42" t="s">
        <v>91</v>
      </c>
      <c r="J1607" s="42" t="s">
        <v>737</v>
      </c>
      <c r="K1607" s="43" t="s">
        <v>2522</v>
      </c>
      <c r="L1607" s="40" t="str">
        <f t="shared" si="25"/>
        <v>Santo André</v>
      </c>
      <c r="X1607" s="81" t="s">
        <v>770</v>
      </c>
    </row>
    <row r="1608" spans="9:24" x14ac:dyDescent="0.25">
      <c r="I1608" s="42" t="s">
        <v>72</v>
      </c>
      <c r="J1608" s="42" t="s">
        <v>798</v>
      </c>
      <c r="K1608" s="43" t="s">
        <v>2522</v>
      </c>
      <c r="L1608" s="40" t="str">
        <f t="shared" si="25"/>
        <v>Santo André</v>
      </c>
      <c r="X1608" s="82" t="s">
        <v>770</v>
      </c>
    </row>
    <row r="1609" spans="9:24" x14ac:dyDescent="0.25">
      <c r="I1609" s="45" t="s">
        <v>325</v>
      </c>
      <c r="J1609" s="45" t="s">
        <v>325</v>
      </c>
      <c r="K1609" s="46" t="s">
        <v>2523</v>
      </c>
      <c r="L1609" s="40" t="str">
        <f t="shared" si="25"/>
        <v>Santo André Das Tojeiras</v>
      </c>
      <c r="X1609" s="81" t="s">
        <v>770</v>
      </c>
    </row>
    <row r="1610" spans="9:24" x14ac:dyDescent="0.25">
      <c r="I1610" s="42" t="s">
        <v>18</v>
      </c>
      <c r="J1610" s="42" t="s">
        <v>823</v>
      </c>
      <c r="K1610" s="43" t="s">
        <v>2524</v>
      </c>
      <c r="L1610" s="40" t="str">
        <f t="shared" si="25"/>
        <v>Santo André De Vagos</v>
      </c>
      <c r="X1610" s="82" t="s">
        <v>770</v>
      </c>
    </row>
    <row r="1611" spans="9:24" x14ac:dyDescent="0.25">
      <c r="I1611" s="45" t="s">
        <v>127</v>
      </c>
      <c r="J1611" s="45" t="s">
        <v>127</v>
      </c>
      <c r="K1611" s="46" t="s">
        <v>2525</v>
      </c>
      <c r="L1611" s="40" t="str">
        <f t="shared" si="25"/>
        <v>Santo António</v>
      </c>
      <c r="X1611" s="81" t="s">
        <v>770</v>
      </c>
    </row>
    <row r="1612" spans="9:24" x14ac:dyDescent="0.25">
      <c r="I1612" s="42" t="s">
        <v>72</v>
      </c>
      <c r="J1612" s="42" t="s">
        <v>399</v>
      </c>
      <c r="K1612" s="43" t="s">
        <v>2526</v>
      </c>
      <c r="L1612" s="40" t="str">
        <f t="shared" si="25"/>
        <v>Santo António Da Charneca</v>
      </c>
      <c r="X1612" s="82" t="s">
        <v>770</v>
      </c>
    </row>
    <row r="1613" spans="9:24" x14ac:dyDescent="0.25">
      <c r="I1613" s="45" t="s">
        <v>228</v>
      </c>
      <c r="J1613" s="45" t="s">
        <v>717</v>
      </c>
      <c r="K1613" s="46" t="s">
        <v>2527</v>
      </c>
      <c r="L1613" s="40" t="str">
        <f t="shared" si="25"/>
        <v>Santo António Das Areias</v>
      </c>
      <c r="X1613" s="81" t="s">
        <v>770</v>
      </c>
    </row>
    <row r="1614" spans="9:24" x14ac:dyDescent="0.25">
      <c r="I1614" s="45" t="s">
        <v>91</v>
      </c>
      <c r="J1614" s="45" t="s">
        <v>124</v>
      </c>
      <c r="K1614" s="46" t="s">
        <v>2528</v>
      </c>
      <c r="L1614" s="40" t="str">
        <f t="shared" si="25"/>
        <v>Santo António De Monforte</v>
      </c>
      <c r="X1614" s="82" t="s">
        <v>308</v>
      </c>
    </row>
    <row r="1615" spans="9:24" x14ac:dyDescent="0.25">
      <c r="I1615" s="42" t="s">
        <v>307</v>
      </c>
      <c r="J1615" s="42" t="s">
        <v>307</v>
      </c>
      <c r="K1615" s="43" t="s">
        <v>2529</v>
      </c>
      <c r="L1615" s="40" t="str">
        <f t="shared" si="25"/>
        <v>Santo António Dos Olivais</v>
      </c>
      <c r="X1615" s="81" t="s">
        <v>308</v>
      </c>
    </row>
    <row r="1616" spans="9:24" x14ac:dyDescent="0.25">
      <c r="I1616" s="42" t="s">
        <v>27</v>
      </c>
      <c r="J1616" s="42" t="s">
        <v>784</v>
      </c>
      <c r="K1616" s="43" t="s">
        <v>2530</v>
      </c>
      <c r="L1616" s="40" t="str">
        <f t="shared" si="25"/>
        <v>Santo Emilião</v>
      </c>
      <c r="X1616" s="82" t="s">
        <v>308</v>
      </c>
    </row>
    <row r="1617" spans="9:24" x14ac:dyDescent="0.25">
      <c r="I1617" s="42" t="s">
        <v>91</v>
      </c>
      <c r="J1617" s="42" t="s">
        <v>124</v>
      </c>
      <c r="K1617" s="43" t="s">
        <v>2531</v>
      </c>
      <c r="L1617" s="40" t="str">
        <f t="shared" si="25"/>
        <v>Santo Estêvão</v>
      </c>
      <c r="X1617" s="81" t="s">
        <v>308</v>
      </c>
    </row>
    <row r="1618" spans="9:24" x14ac:dyDescent="0.25">
      <c r="I1618" s="45" t="s">
        <v>6</v>
      </c>
      <c r="J1618" s="45" t="s">
        <v>434</v>
      </c>
      <c r="K1618" s="46" t="s">
        <v>2531</v>
      </c>
      <c r="L1618" s="40" t="str">
        <f t="shared" si="25"/>
        <v>Santo Estêvão</v>
      </c>
      <c r="X1618" s="82" t="s">
        <v>308</v>
      </c>
    </row>
    <row r="1619" spans="9:24" x14ac:dyDescent="0.25">
      <c r="I1619" s="42" t="s">
        <v>127</v>
      </c>
      <c r="J1619" s="42" t="s">
        <v>709</v>
      </c>
      <c r="K1619" s="43" t="s">
        <v>2532</v>
      </c>
      <c r="L1619" s="40" t="str">
        <f t="shared" si="25"/>
        <v>Santo Isidoro</v>
      </c>
      <c r="X1619" s="81" t="s">
        <v>308</v>
      </c>
    </row>
    <row r="1620" spans="9:24" x14ac:dyDescent="0.25">
      <c r="I1620" s="45" t="s">
        <v>69</v>
      </c>
      <c r="J1620" s="45" t="s">
        <v>714</v>
      </c>
      <c r="K1620" s="46" t="s">
        <v>2533</v>
      </c>
      <c r="L1620" s="40" t="str">
        <f t="shared" si="25"/>
        <v>Santo Isidoro E Livração</v>
      </c>
      <c r="X1620" s="82" t="s">
        <v>308</v>
      </c>
    </row>
    <row r="1621" spans="9:24" x14ac:dyDescent="0.25">
      <c r="I1621" s="42" t="s">
        <v>127</v>
      </c>
      <c r="J1621" s="42" t="s">
        <v>813</v>
      </c>
      <c r="K1621" s="43" t="s">
        <v>2534</v>
      </c>
      <c r="L1621" s="40" t="str">
        <f t="shared" si="25"/>
        <v>Santo Quintino</v>
      </c>
      <c r="X1621" s="81" t="s">
        <v>308</v>
      </c>
    </row>
    <row r="1622" spans="9:24" x14ac:dyDescent="0.25">
      <c r="I1622" s="42" t="s">
        <v>307</v>
      </c>
      <c r="J1622" s="42" t="s">
        <v>739</v>
      </c>
      <c r="K1622" s="43" t="s">
        <v>2535</v>
      </c>
      <c r="L1622" s="40" t="str">
        <f t="shared" si="25"/>
        <v>Santo Varão</v>
      </c>
      <c r="W1622" s="82" t="s">
        <v>325</v>
      </c>
      <c r="X1622" s="82" t="s">
        <v>308</v>
      </c>
    </row>
    <row r="1623" spans="9:24" x14ac:dyDescent="0.25">
      <c r="I1623" s="45" t="s">
        <v>318</v>
      </c>
      <c r="J1623" s="45" t="s">
        <v>318</v>
      </c>
      <c r="K1623" s="46" t="s">
        <v>2536</v>
      </c>
      <c r="L1623" s="40" t="str">
        <f t="shared" si="25"/>
        <v>Santos Evos</v>
      </c>
      <c r="W1623" s="81" t="s">
        <v>325</v>
      </c>
      <c r="X1623" s="81" t="s">
        <v>308</v>
      </c>
    </row>
    <row r="1624" spans="9:24" x14ac:dyDescent="0.25">
      <c r="I1624" s="45" t="s">
        <v>39</v>
      </c>
      <c r="J1624" s="45" t="s">
        <v>846</v>
      </c>
      <c r="K1624" s="46" t="s">
        <v>2537</v>
      </c>
      <c r="L1624" s="40" t="str">
        <f t="shared" si="25"/>
        <v>Santulhão</v>
      </c>
      <c r="W1624" s="82" t="s">
        <v>325</v>
      </c>
      <c r="X1624" s="82" t="s">
        <v>308</v>
      </c>
    </row>
    <row r="1625" spans="9:24" x14ac:dyDescent="0.25">
      <c r="I1625" s="45" t="s">
        <v>167</v>
      </c>
      <c r="J1625" s="45" t="s">
        <v>210</v>
      </c>
      <c r="K1625" s="46" t="s">
        <v>2538</v>
      </c>
      <c r="L1625" s="40" t="str">
        <f t="shared" si="25"/>
        <v>São Barnabé</v>
      </c>
      <c r="W1625" s="81" t="s">
        <v>325</v>
      </c>
      <c r="X1625" s="81" t="s">
        <v>308</v>
      </c>
    </row>
    <row r="1626" spans="9:24" x14ac:dyDescent="0.25">
      <c r="I1626" s="45" t="s">
        <v>60</v>
      </c>
      <c r="J1626" s="45" t="s">
        <v>811</v>
      </c>
      <c r="K1626" s="46" t="s">
        <v>2539</v>
      </c>
      <c r="L1626" s="40" t="str">
        <f t="shared" si="25"/>
        <v>São Bartolomeu De Messines</v>
      </c>
      <c r="W1626" s="82" t="s">
        <v>325</v>
      </c>
      <c r="X1626" s="82" t="s">
        <v>308</v>
      </c>
    </row>
    <row r="1627" spans="9:24" x14ac:dyDescent="0.25">
      <c r="I1627" s="42" t="s">
        <v>94</v>
      </c>
      <c r="J1627" s="42" t="s">
        <v>783</v>
      </c>
      <c r="K1627" s="43" t="s">
        <v>2540</v>
      </c>
      <c r="L1627" s="40" t="str">
        <f t="shared" si="25"/>
        <v>São Bento</v>
      </c>
      <c r="W1627" s="81" t="s">
        <v>325</v>
      </c>
      <c r="X1627" s="81" t="s">
        <v>308</v>
      </c>
    </row>
    <row r="1628" spans="9:24" x14ac:dyDescent="0.25">
      <c r="I1628" s="45" t="s">
        <v>42</v>
      </c>
      <c r="J1628" s="45" t="s">
        <v>42</v>
      </c>
      <c r="K1628" s="46" t="s">
        <v>2541</v>
      </c>
      <c r="L1628" s="40" t="str">
        <f t="shared" si="25"/>
        <v>São Bento Do Mato</v>
      </c>
      <c r="W1628" s="82" t="s">
        <v>325</v>
      </c>
      <c r="X1628" s="82" t="s">
        <v>308</v>
      </c>
    </row>
    <row r="1629" spans="9:24" x14ac:dyDescent="0.25">
      <c r="I1629" s="45" t="s">
        <v>18</v>
      </c>
      <c r="J1629" s="45" t="s">
        <v>18</v>
      </c>
      <c r="K1629" s="46" t="s">
        <v>2542</v>
      </c>
      <c r="L1629" s="40" t="str">
        <f t="shared" si="25"/>
        <v>São Bernardo</v>
      </c>
      <c r="W1629" s="81" t="s">
        <v>325</v>
      </c>
      <c r="X1629" s="81" t="s">
        <v>692</v>
      </c>
    </row>
    <row r="1630" spans="9:24" x14ac:dyDescent="0.25">
      <c r="I1630" s="42" t="s">
        <v>60</v>
      </c>
      <c r="J1630" s="42" t="s">
        <v>800</v>
      </c>
      <c r="K1630" s="43" t="s">
        <v>800</v>
      </c>
      <c r="L1630" s="40" t="str">
        <f t="shared" si="25"/>
        <v>São Brás De Alportel</v>
      </c>
      <c r="W1630" s="82" t="s">
        <v>325</v>
      </c>
      <c r="X1630" s="82" t="s">
        <v>692</v>
      </c>
    </row>
    <row r="1631" spans="9:24" x14ac:dyDescent="0.25">
      <c r="I1631" s="45" t="s">
        <v>228</v>
      </c>
      <c r="J1631" s="45" t="s">
        <v>620</v>
      </c>
      <c r="K1631" s="46" t="s">
        <v>2543</v>
      </c>
      <c r="L1631" s="40" t="str">
        <f t="shared" si="25"/>
        <v>São Brás E São Lourenço</v>
      </c>
      <c r="W1631" s="81" t="s">
        <v>325</v>
      </c>
      <c r="X1631" s="81" t="s">
        <v>692</v>
      </c>
    </row>
    <row r="1632" spans="9:24" x14ac:dyDescent="0.25">
      <c r="I1632" s="42" t="s">
        <v>307</v>
      </c>
      <c r="J1632" s="42" t="s">
        <v>510</v>
      </c>
      <c r="K1632" s="43" t="s">
        <v>2544</v>
      </c>
      <c r="L1632" s="40" t="str">
        <f t="shared" si="25"/>
        <v>São Caetano</v>
      </c>
      <c r="W1632" s="82" t="s">
        <v>325</v>
      </c>
      <c r="X1632" s="82" t="s">
        <v>692</v>
      </c>
    </row>
    <row r="1633" spans="9:24" x14ac:dyDescent="0.25">
      <c r="I1633" s="45" t="s">
        <v>318</v>
      </c>
      <c r="J1633" s="45" t="s">
        <v>790</v>
      </c>
      <c r="K1633" s="46" t="s">
        <v>2545</v>
      </c>
      <c r="L1633" s="40" t="str">
        <f t="shared" si="25"/>
        <v>São Cipriano</v>
      </c>
      <c r="W1633" s="81" t="s">
        <v>325</v>
      </c>
      <c r="X1633" s="81" t="s">
        <v>692</v>
      </c>
    </row>
    <row r="1634" spans="9:24" x14ac:dyDescent="0.25">
      <c r="I1634" s="45" t="s">
        <v>318</v>
      </c>
      <c r="J1634" s="45" t="s">
        <v>318</v>
      </c>
      <c r="K1634" s="46" t="s">
        <v>2546</v>
      </c>
      <c r="L1634" s="40" t="str">
        <f t="shared" si="25"/>
        <v>São Cipriano E Vil De Souto</v>
      </c>
      <c r="W1634" s="82" t="s">
        <v>325</v>
      </c>
      <c r="X1634" s="82" t="s">
        <v>389</v>
      </c>
    </row>
    <row r="1635" spans="9:24" x14ac:dyDescent="0.25">
      <c r="I1635" s="45" t="s">
        <v>318</v>
      </c>
      <c r="J1635" s="45" t="s">
        <v>319</v>
      </c>
      <c r="K1635" s="46" t="s">
        <v>2547</v>
      </c>
      <c r="L1635" s="40" t="str">
        <f t="shared" si="25"/>
        <v>São Cosmado</v>
      </c>
      <c r="W1635" s="81" t="s">
        <v>325</v>
      </c>
      <c r="X1635" s="81" t="s">
        <v>389</v>
      </c>
    </row>
    <row r="1636" spans="9:24" x14ac:dyDescent="0.25">
      <c r="I1636" s="42" t="s">
        <v>42</v>
      </c>
      <c r="J1636" s="42" t="s">
        <v>615</v>
      </c>
      <c r="K1636" s="43" t="s">
        <v>2548</v>
      </c>
      <c r="L1636" s="40" t="str">
        <f t="shared" si="25"/>
        <v>São Cristóvão</v>
      </c>
      <c r="W1636" s="82" t="s">
        <v>325</v>
      </c>
      <c r="X1636" s="82" t="s">
        <v>389</v>
      </c>
    </row>
    <row r="1637" spans="9:24" x14ac:dyDescent="0.25">
      <c r="I1637" s="45" t="s">
        <v>91</v>
      </c>
      <c r="J1637" s="45" t="s">
        <v>735</v>
      </c>
      <c r="K1637" s="46" t="s">
        <v>2549</v>
      </c>
      <c r="L1637" s="40" t="str">
        <f t="shared" si="25"/>
        <v>São Cristóvão De Mondim De Basto</v>
      </c>
      <c r="W1637" s="81" t="s">
        <v>325</v>
      </c>
      <c r="X1637" s="81" t="s">
        <v>389</v>
      </c>
    </row>
    <row r="1638" spans="9:24" x14ac:dyDescent="0.25">
      <c r="I1638" s="42" t="s">
        <v>318</v>
      </c>
      <c r="J1638" s="42" t="s">
        <v>611</v>
      </c>
      <c r="K1638" s="43" t="s">
        <v>2550</v>
      </c>
      <c r="L1638" s="40" t="str">
        <f t="shared" si="25"/>
        <v>São Cristóvão De Nogueira</v>
      </c>
      <c r="W1638" s="82" t="s">
        <v>325</v>
      </c>
      <c r="X1638" s="82" t="s">
        <v>389</v>
      </c>
    </row>
    <row r="1639" spans="9:24" x14ac:dyDescent="0.25">
      <c r="I1639" s="42" t="s">
        <v>42</v>
      </c>
      <c r="J1639" s="42" t="s">
        <v>604</v>
      </c>
      <c r="K1639" s="43" t="s">
        <v>2551</v>
      </c>
      <c r="L1639" s="40" t="str">
        <f t="shared" si="25"/>
        <v>São Domingos De Ana Loura</v>
      </c>
      <c r="W1639" s="81" t="s">
        <v>325</v>
      </c>
      <c r="X1639" s="81" t="s">
        <v>726</v>
      </c>
    </row>
    <row r="1640" spans="9:24" x14ac:dyDescent="0.25">
      <c r="I1640" s="42" t="s">
        <v>127</v>
      </c>
      <c r="J1640" s="42" t="s">
        <v>127</v>
      </c>
      <c r="K1640" s="43" t="s">
        <v>2552</v>
      </c>
      <c r="L1640" s="40" t="str">
        <f t="shared" si="25"/>
        <v>São Domingos De Benfica</v>
      </c>
      <c r="W1640" s="82" t="s">
        <v>325</v>
      </c>
      <c r="X1640" s="82" t="s">
        <v>726</v>
      </c>
    </row>
    <row r="1641" spans="9:24" x14ac:dyDescent="0.25">
      <c r="I1641" s="42" t="s">
        <v>127</v>
      </c>
      <c r="J1641" s="42" t="s">
        <v>460</v>
      </c>
      <c r="K1641" s="43" t="s">
        <v>2553</v>
      </c>
      <c r="L1641" s="40" t="str">
        <f t="shared" si="25"/>
        <v>São Domingos De Rana</v>
      </c>
      <c r="W1641" s="81" t="s">
        <v>325</v>
      </c>
      <c r="X1641" s="81" t="s">
        <v>726</v>
      </c>
    </row>
    <row r="1642" spans="9:24" x14ac:dyDescent="0.25">
      <c r="I1642" s="42" t="s">
        <v>318</v>
      </c>
      <c r="J1642" s="42" t="s">
        <v>422</v>
      </c>
      <c r="K1642" s="43" t="s">
        <v>2554</v>
      </c>
      <c r="L1642" s="40" t="str">
        <f t="shared" si="25"/>
        <v>São Félix</v>
      </c>
      <c r="W1642" s="82" t="s">
        <v>698</v>
      </c>
      <c r="X1642" s="82" t="s">
        <v>726</v>
      </c>
    </row>
    <row r="1643" spans="9:24" x14ac:dyDescent="0.25">
      <c r="I1643" s="45" t="s">
        <v>69</v>
      </c>
      <c r="J1643" s="45" t="s">
        <v>266</v>
      </c>
      <c r="K1643" s="46" t="s">
        <v>2555</v>
      </c>
      <c r="L1643" s="40" t="str">
        <f t="shared" si="25"/>
        <v>São Félix Da Marinha</v>
      </c>
      <c r="W1643" s="81" t="s">
        <v>698</v>
      </c>
      <c r="X1643" s="81" t="s">
        <v>726</v>
      </c>
    </row>
    <row r="1644" spans="9:24" x14ac:dyDescent="0.25">
      <c r="I1644" s="42" t="s">
        <v>72</v>
      </c>
      <c r="J1644" s="42" t="s">
        <v>105</v>
      </c>
      <c r="K1644" s="43" t="s">
        <v>2556</v>
      </c>
      <c r="L1644" s="40" t="str">
        <f t="shared" si="25"/>
        <v>São Francisco</v>
      </c>
      <c r="W1644" s="82" t="s">
        <v>698</v>
      </c>
      <c r="X1644" s="82" t="s">
        <v>759</v>
      </c>
    </row>
    <row r="1645" spans="9:24" x14ac:dyDescent="0.25">
      <c r="I1645" s="45" t="s">
        <v>72</v>
      </c>
      <c r="J1645" s="45" t="s">
        <v>798</v>
      </c>
      <c r="K1645" s="46" t="s">
        <v>2557</v>
      </c>
      <c r="L1645" s="40" t="str">
        <f t="shared" si="25"/>
        <v>São Francisco Da Serra</v>
      </c>
      <c r="W1645" s="81" t="s">
        <v>698</v>
      </c>
      <c r="X1645" s="81" t="s">
        <v>759</v>
      </c>
    </row>
    <row r="1646" spans="9:24" x14ac:dyDescent="0.25">
      <c r="I1646" s="42" t="s">
        <v>27</v>
      </c>
      <c r="J1646" s="42" t="s">
        <v>164</v>
      </c>
      <c r="K1646" s="43" t="s">
        <v>2558</v>
      </c>
      <c r="L1646" s="40" t="str">
        <f t="shared" si="25"/>
        <v>São Gens</v>
      </c>
      <c r="W1646" s="82" t="s">
        <v>698</v>
      </c>
      <c r="X1646" s="82" t="s">
        <v>759</v>
      </c>
    </row>
    <row r="1647" spans="9:24" x14ac:dyDescent="0.25">
      <c r="I1647" s="42" t="s">
        <v>307</v>
      </c>
      <c r="J1647" s="42" t="s">
        <v>759</v>
      </c>
      <c r="K1647" s="43" t="s">
        <v>2559</v>
      </c>
      <c r="L1647" s="40" t="str">
        <f t="shared" si="25"/>
        <v>São Gião</v>
      </c>
      <c r="W1647" s="81" t="s">
        <v>698</v>
      </c>
      <c r="X1647" s="81" t="s">
        <v>759</v>
      </c>
    </row>
    <row r="1648" spans="9:24" x14ac:dyDescent="0.25">
      <c r="I1648" s="42" t="s">
        <v>60</v>
      </c>
      <c r="J1648" s="42" t="s">
        <v>666</v>
      </c>
      <c r="K1648" s="43" t="s">
        <v>2560</v>
      </c>
      <c r="L1648" s="40" t="str">
        <f t="shared" si="25"/>
        <v>São Gonçalo De Lagos</v>
      </c>
      <c r="W1648" s="82" t="s">
        <v>698</v>
      </c>
      <c r="X1648" s="82" t="s">
        <v>759</v>
      </c>
    </row>
    <row r="1649" spans="9:24" x14ac:dyDescent="0.25">
      <c r="I1649" s="42" t="s">
        <v>18</v>
      </c>
      <c r="J1649" s="42" t="s">
        <v>18</v>
      </c>
      <c r="K1649" s="43" t="s">
        <v>2561</v>
      </c>
      <c r="L1649" s="40" t="str">
        <f t="shared" si="25"/>
        <v>São Jacinto</v>
      </c>
      <c r="W1649" s="81" t="s">
        <v>698</v>
      </c>
      <c r="X1649" s="81" t="s">
        <v>759</v>
      </c>
    </row>
    <row r="1650" spans="9:24" x14ac:dyDescent="0.25">
      <c r="I1650" s="42" t="s">
        <v>318</v>
      </c>
      <c r="J1650" s="42" t="s">
        <v>570</v>
      </c>
      <c r="K1650" s="43" t="s">
        <v>2562</v>
      </c>
      <c r="L1650" s="40" t="str">
        <f t="shared" si="25"/>
        <v>São Joaninho</v>
      </c>
      <c r="W1650" s="82" t="s">
        <v>698</v>
      </c>
      <c r="X1650" s="82" t="s">
        <v>759</v>
      </c>
    </row>
    <row r="1651" spans="9:24" x14ac:dyDescent="0.25">
      <c r="I1651" s="45" t="s">
        <v>318</v>
      </c>
      <c r="J1651" s="45" t="s">
        <v>795</v>
      </c>
      <c r="K1651" s="46" t="s">
        <v>2562</v>
      </c>
      <c r="L1651" s="40" t="str">
        <f t="shared" si="25"/>
        <v>São Joaninho</v>
      </c>
      <c r="W1651" s="81" t="s">
        <v>698</v>
      </c>
      <c r="X1651" s="81" t="s">
        <v>759</v>
      </c>
    </row>
    <row r="1652" spans="9:24" x14ac:dyDescent="0.25">
      <c r="I1652" s="42" t="s">
        <v>6</v>
      </c>
      <c r="J1652" s="42" t="s">
        <v>663</v>
      </c>
      <c r="K1652" s="43" t="s">
        <v>2563</v>
      </c>
      <c r="L1652" s="40" t="str">
        <f t="shared" si="25"/>
        <v>São João Baptista</v>
      </c>
      <c r="W1652" s="82" t="s">
        <v>698</v>
      </c>
      <c r="X1652" s="82" t="s">
        <v>759</v>
      </c>
    </row>
    <row r="1653" spans="9:24" x14ac:dyDescent="0.25">
      <c r="I1653" s="42" t="s">
        <v>228</v>
      </c>
      <c r="J1653" s="42" t="s">
        <v>503</v>
      </c>
      <c r="K1653" s="43" t="s">
        <v>2563</v>
      </c>
      <c r="L1653" s="40" t="str">
        <f t="shared" si="25"/>
        <v>São João Baptista</v>
      </c>
      <c r="W1653" s="81" t="s">
        <v>698</v>
      </c>
      <c r="X1653" s="81" t="s">
        <v>759</v>
      </c>
    </row>
    <row r="1654" spans="9:24" x14ac:dyDescent="0.25">
      <c r="I1654" s="45" t="s">
        <v>228</v>
      </c>
      <c r="J1654" s="45" t="s">
        <v>562</v>
      </c>
      <c r="K1654" s="46" t="s">
        <v>2563</v>
      </c>
      <c r="L1654" s="40" t="str">
        <f t="shared" si="25"/>
        <v>São João Baptista</v>
      </c>
      <c r="W1654" s="82" t="s">
        <v>698</v>
      </c>
      <c r="X1654" s="82" t="s">
        <v>759</v>
      </c>
    </row>
    <row r="1655" spans="9:24" x14ac:dyDescent="0.25">
      <c r="I1655" s="42" t="s">
        <v>307</v>
      </c>
      <c r="J1655" s="42" t="s">
        <v>816</v>
      </c>
      <c r="K1655" s="43" t="s">
        <v>2564</v>
      </c>
      <c r="L1655" s="40" t="str">
        <f t="shared" si="25"/>
        <v>São João Da Boa Vista</v>
      </c>
      <c r="W1655" s="81" t="s">
        <v>698</v>
      </c>
      <c r="X1655" s="81" t="s">
        <v>759</v>
      </c>
    </row>
    <row r="1656" spans="9:24" x14ac:dyDescent="0.25">
      <c r="I1656" s="45" t="s">
        <v>91</v>
      </c>
      <c r="J1656" s="45" t="s">
        <v>825</v>
      </c>
      <c r="K1656" s="46" t="s">
        <v>2565</v>
      </c>
      <c r="L1656" s="40" t="str">
        <f t="shared" si="25"/>
        <v>São João Da Corveira</v>
      </c>
      <c r="W1656" s="82" t="s">
        <v>754</v>
      </c>
      <c r="X1656" s="82" t="s">
        <v>759</v>
      </c>
    </row>
    <row r="1657" spans="9:24" x14ac:dyDescent="0.25">
      <c r="I1657" s="42" t="s">
        <v>318</v>
      </c>
      <c r="J1657" s="42" t="s">
        <v>712</v>
      </c>
      <c r="K1657" s="43" t="s">
        <v>2566</v>
      </c>
      <c r="L1657" s="40" t="str">
        <f t="shared" si="25"/>
        <v>São João Da Fresta</v>
      </c>
      <c r="W1657" s="81" t="s">
        <v>754</v>
      </c>
      <c r="X1657" s="81" t="s">
        <v>759</v>
      </c>
    </row>
    <row r="1658" spans="9:24" x14ac:dyDescent="0.25">
      <c r="I1658" s="45" t="s">
        <v>18</v>
      </c>
      <c r="J1658" s="45" t="s">
        <v>81</v>
      </c>
      <c r="K1658" s="46" t="s">
        <v>81</v>
      </c>
      <c r="L1658" s="40" t="str">
        <f t="shared" si="25"/>
        <v>São João Da Madeira</v>
      </c>
      <c r="W1658" s="82" t="s">
        <v>754</v>
      </c>
      <c r="X1658" s="82" t="s">
        <v>759</v>
      </c>
    </row>
    <row r="1659" spans="9:24" x14ac:dyDescent="0.25">
      <c r="I1659" s="42" t="s">
        <v>318</v>
      </c>
      <c r="J1659" s="42" t="s">
        <v>757</v>
      </c>
      <c r="K1659" s="43" t="s">
        <v>2567</v>
      </c>
      <c r="L1659" s="40" t="str">
        <f t="shared" si="25"/>
        <v>São João Da Serra</v>
      </c>
      <c r="W1659" s="81" t="s">
        <v>754</v>
      </c>
      <c r="X1659" s="81" t="s">
        <v>759</v>
      </c>
    </row>
    <row r="1660" spans="9:24" x14ac:dyDescent="0.25">
      <c r="I1660" s="42" t="s">
        <v>318</v>
      </c>
      <c r="J1660" s="42" t="s">
        <v>795</v>
      </c>
      <c r="K1660" s="43" t="s">
        <v>2568</v>
      </c>
      <c r="L1660" s="40" t="str">
        <f t="shared" si="25"/>
        <v>São João De Areias</v>
      </c>
      <c r="W1660" s="82" t="s">
        <v>754</v>
      </c>
      <c r="X1660" s="82" t="s">
        <v>759</v>
      </c>
    </row>
    <row r="1661" spans="9:24" x14ac:dyDescent="0.25">
      <c r="I1661" s="42" t="s">
        <v>318</v>
      </c>
      <c r="J1661" s="42" t="s">
        <v>790</v>
      </c>
      <c r="K1661" s="43" t="s">
        <v>2569</v>
      </c>
      <c r="L1661" s="40" t="str">
        <f t="shared" si="25"/>
        <v>São João De Fontoura</v>
      </c>
      <c r="W1661" s="81" t="s">
        <v>754</v>
      </c>
      <c r="X1661" s="81" t="s">
        <v>765</v>
      </c>
    </row>
    <row r="1662" spans="9:24" x14ac:dyDescent="0.25">
      <c r="I1662" s="42" t="s">
        <v>18</v>
      </c>
      <c r="J1662" s="42" t="s">
        <v>53</v>
      </c>
      <c r="K1662" s="43" t="s">
        <v>2570</v>
      </c>
      <c r="L1662" s="40" t="str">
        <f t="shared" si="25"/>
        <v>São João De Loure E Frossos</v>
      </c>
      <c r="W1662" s="82" t="s">
        <v>754</v>
      </c>
      <c r="X1662" s="82" t="s">
        <v>765</v>
      </c>
    </row>
    <row r="1663" spans="9:24" x14ac:dyDescent="0.25">
      <c r="I1663" s="42" t="s">
        <v>318</v>
      </c>
      <c r="J1663" s="42" t="s">
        <v>318</v>
      </c>
      <c r="K1663" s="43" t="s">
        <v>2571</v>
      </c>
      <c r="L1663" s="40" t="str">
        <f t="shared" si="25"/>
        <v>São João De Lourosa</v>
      </c>
      <c r="W1663" s="81" t="s">
        <v>754</v>
      </c>
      <c r="X1663" s="81" t="s">
        <v>765</v>
      </c>
    </row>
    <row r="1664" spans="9:24" x14ac:dyDescent="0.25">
      <c r="I1664" s="42" t="s">
        <v>167</v>
      </c>
      <c r="J1664" s="42" t="s">
        <v>168</v>
      </c>
      <c r="K1664" s="43" t="s">
        <v>2572</v>
      </c>
      <c r="L1664" s="40" t="str">
        <f t="shared" si="25"/>
        <v>São João De Negrilhos</v>
      </c>
      <c r="W1664" s="82" t="s">
        <v>754</v>
      </c>
      <c r="X1664" s="82" t="s">
        <v>765</v>
      </c>
    </row>
    <row r="1665" spans="9:24" x14ac:dyDescent="0.25">
      <c r="I1665" s="45" t="s">
        <v>27</v>
      </c>
      <c r="J1665" s="45" t="s">
        <v>784</v>
      </c>
      <c r="K1665" s="46" t="s">
        <v>2573</v>
      </c>
      <c r="L1665" s="40" t="str">
        <f t="shared" si="25"/>
        <v>São João De Rei</v>
      </c>
      <c r="W1665" s="81" t="s">
        <v>754</v>
      </c>
      <c r="X1665" s="81" t="s">
        <v>765</v>
      </c>
    </row>
    <row r="1666" spans="9:24" x14ac:dyDescent="0.25">
      <c r="I1666" s="45" t="s">
        <v>318</v>
      </c>
      <c r="J1666" s="45" t="s">
        <v>818</v>
      </c>
      <c r="K1666" s="46" t="s">
        <v>2574</v>
      </c>
      <c r="L1666" s="40" t="str">
        <f t="shared" ref="L1666:L1729" si="26">PROPER((LOWER(K1666)))</f>
        <v>São João De Tarouca</v>
      </c>
      <c r="W1666" s="82" t="s">
        <v>754</v>
      </c>
      <c r="X1666" s="82" t="s">
        <v>765</v>
      </c>
    </row>
    <row r="1667" spans="9:24" x14ac:dyDescent="0.25">
      <c r="I1667" s="45" t="s">
        <v>18</v>
      </c>
      <c r="J1667" s="45" t="s">
        <v>796</v>
      </c>
      <c r="K1667" s="46" t="s">
        <v>2575</v>
      </c>
      <c r="L1667" s="40" t="str">
        <f t="shared" si="26"/>
        <v>São João De Ver</v>
      </c>
      <c r="W1667" s="81" t="s">
        <v>772</v>
      </c>
      <c r="X1667" s="81" t="s">
        <v>765</v>
      </c>
    </row>
    <row r="1668" spans="9:24" x14ac:dyDescent="0.25">
      <c r="I1668" s="45" t="s">
        <v>307</v>
      </c>
      <c r="J1668" s="45" t="s">
        <v>307</v>
      </c>
      <c r="K1668" s="46" t="s">
        <v>2576</v>
      </c>
      <c r="L1668" s="40" t="str">
        <f t="shared" si="26"/>
        <v>São João Do Campo</v>
      </c>
      <c r="W1668" s="82" t="s">
        <v>772</v>
      </c>
      <c r="X1668" s="82" t="s">
        <v>765</v>
      </c>
    </row>
    <row r="1669" spans="9:24" x14ac:dyDescent="0.25">
      <c r="I1669" s="42" t="s">
        <v>325</v>
      </c>
      <c r="J1669" s="42" t="s">
        <v>830</v>
      </c>
      <c r="K1669" s="43" t="s">
        <v>2577</v>
      </c>
      <c r="L1669" s="40" t="str">
        <f t="shared" si="26"/>
        <v>São João Do Peso</v>
      </c>
      <c r="W1669" s="81" t="s">
        <v>772</v>
      </c>
      <c r="X1669" s="81" t="s">
        <v>765</v>
      </c>
    </row>
    <row r="1670" spans="9:24" x14ac:dyDescent="0.25">
      <c r="I1670" s="42" t="s">
        <v>167</v>
      </c>
      <c r="J1670" s="42" t="s">
        <v>723</v>
      </c>
      <c r="K1670" s="43" t="s">
        <v>2578</v>
      </c>
      <c r="L1670" s="40" t="str">
        <f t="shared" si="26"/>
        <v>São João Dos Caldeireiros</v>
      </c>
      <c r="W1670" s="82" t="s">
        <v>772</v>
      </c>
      <c r="X1670" s="82" t="s">
        <v>774</v>
      </c>
    </row>
    <row r="1671" spans="9:24" x14ac:dyDescent="0.25">
      <c r="I1671" s="42" t="s">
        <v>325</v>
      </c>
      <c r="J1671" s="42" t="s">
        <v>406</v>
      </c>
      <c r="K1671" s="43" t="s">
        <v>2579</v>
      </c>
      <c r="L1671" s="40" t="str">
        <f t="shared" si="26"/>
        <v>São Jorge Da Beira</v>
      </c>
      <c r="W1671" s="81" t="s">
        <v>772</v>
      </c>
      <c r="X1671" s="81" t="s">
        <v>774</v>
      </c>
    </row>
    <row r="1672" spans="9:24" x14ac:dyDescent="0.25">
      <c r="I1672" s="42" t="s">
        <v>6</v>
      </c>
      <c r="J1672" s="42" t="s">
        <v>634</v>
      </c>
      <c r="K1672" s="43" t="s">
        <v>2580</v>
      </c>
      <c r="L1672" s="40" t="str">
        <f t="shared" si="26"/>
        <v>São José Da Lamarosa</v>
      </c>
      <c r="W1672" s="82" t="s">
        <v>772</v>
      </c>
      <c r="X1672" s="82" t="s">
        <v>774</v>
      </c>
    </row>
    <row r="1673" spans="9:24" x14ac:dyDescent="0.25">
      <c r="I1673" s="42" t="s">
        <v>91</v>
      </c>
      <c r="J1673" s="42" t="s">
        <v>793</v>
      </c>
      <c r="K1673" s="43" t="s">
        <v>2581</v>
      </c>
      <c r="L1673" s="40" t="str">
        <f t="shared" si="26"/>
        <v>São Lourenço De Ribapinhão</v>
      </c>
      <c r="W1673" s="81" t="s">
        <v>772</v>
      </c>
      <c r="X1673" s="81" t="s">
        <v>774</v>
      </c>
    </row>
    <row r="1674" spans="9:24" x14ac:dyDescent="0.25">
      <c r="I1674" s="42" t="s">
        <v>18</v>
      </c>
      <c r="J1674" s="42" t="s">
        <v>286</v>
      </c>
      <c r="K1674" s="43" t="s">
        <v>2582</v>
      </c>
      <c r="L1674" s="40" t="str">
        <f t="shared" si="26"/>
        <v>São Lourenço Do Bairro</v>
      </c>
      <c r="W1674" s="82" t="s">
        <v>772</v>
      </c>
      <c r="X1674" s="82" t="s">
        <v>774</v>
      </c>
    </row>
    <row r="1675" spans="9:24" x14ac:dyDescent="0.25">
      <c r="I1675" s="42" t="s">
        <v>167</v>
      </c>
      <c r="J1675" s="42" t="s">
        <v>750</v>
      </c>
      <c r="K1675" s="43" t="s">
        <v>2583</v>
      </c>
      <c r="L1675" s="40" t="str">
        <f t="shared" si="26"/>
        <v>São Luís</v>
      </c>
      <c r="W1675" s="81" t="s">
        <v>772</v>
      </c>
      <c r="X1675" s="81" t="s">
        <v>816</v>
      </c>
    </row>
    <row r="1676" spans="9:24" x14ac:dyDescent="0.25">
      <c r="I1676" s="42" t="s">
        <v>94</v>
      </c>
      <c r="J1676" s="42" t="s">
        <v>409</v>
      </c>
      <c r="K1676" s="43" t="s">
        <v>2584</v>
      </c>
      <c r="L1676" s="40" t="str">
        <f t="shared" si="26"/>
        <v>São Mamede</v>
      </c>
      <c r="W1676" s="82" t="s">
        <v>772</v>
      </c>
      <c r="X1676" s="82" t="s">
        <v>816</v>
      </c>
    </row>
    <row r="1677" spans="9:24" x14ac:dyDescent="0.25">
      <c r="I1677" s="42" t="s">
        <v>91</v>
      </c>
      <c r="J1677" s="42" t="s">
        <v>147</v>
      </c>
      <c r="K1677" s="43" t="s">
        <v>2585</v>
      </c>
      <c r="L1677" s="40" t="str">
        <f t="shared" si="26"/>
        <v>São Mamede De Ribatua</v>
      </c>
      <c r="W1677" s="81" t="s">
        <v>787</v>
      </c>
      <c r="X1677" s="81" t="s">
        <v>816</v>
      </c>
    </row>
    <row r="1678" spans="9:24" x14ac:dyDescent="0.25">
      <c r="I1678" s="42" t="s">
        <v>167</v>
      </c>
      <c r="J1678" s="42" t="s">
        <v>583</v>
      </c>
      <c r="K1678" s="43" t="s">
        <v>2586</v>
      </c>
      <c r="L1678" s="40" t="str">
        <f t="shared" si="26"/>
        <v>São Marcos Da Ataboeira</v>
      </c>
      <c r="W1678" s="82" t="s">
        <v>787</v>
      </c>
      <c r="X1678" s="82" t="s">
        <v>816</v>
      </c>
    </row>
    <row r="1679" spans="9:24" x14ac:dyDescent="0.25">
      <c r="I1679" s="42" t="s">
        <v>60</v>
      </c>
      <c r="J1679" s="42" t="s">
        <v>811</v>
      </c>
      <c r="K1679" s="43" t="s">
        <v>2587</v>
      </c>
      <c r="L1679" s="40" t="str">
        <f t="shared" si="26"/>
        <v>São Marcos Da Serra</v>
      </c>
      <c r="W1679" s="81" t="s">
        <v>787</v>
      </c>
      <c r="X1679" s="81" t="s">
        <v>816</v>
      </c>
    </row>
    <row r="1680" spans="9:24" x14ac:dyDescent="0.25">
      <c r="I1680" s="45" t="s">
        <v>72</v>
      </c>
      <c r="J1680" s="45" t="s">
        <v>73</v>
      </c>
      <c r="K1680" s="46" t="s">
        <v>2588</v>
      </c>
      <c r="L1680" s="40" t="str">
        <f t="shared" si="26"/>
        <v>São Martinho</v>
      </c>
      <c r="W1680" s="82" t="s">
        <v>787</v>
      </c>
      <c r="X1680" s="82" t="s">
        <v>816</v>
      </c>
    </row>
    <row r="1681" spans="9:24" x14ac:dyDescent="0.25">
      <c r="I1681" s="45" t="s">
        <v>307</v>
      </c>
      <c r="J1681" s="45" t="s">
        <v>308</v>
      </c>
      <c r="K1681" s="46" t="s">
        <v>2589</v>
      </c>
      <c r="L1681" s="40" t="str">
        <f t="shared" si="26"/>
        <v>São Martinho Da Cortiça</v>
      </c>
      <c r="W1681" s="81" t="s">
        <v>787</v>
      </c>
      <c r="X1681" s="81" t="s">
        <v>816</v>
      </c>
    </row>
    <row r="1682" spans="9:24" x14ac:dyDescent="0.25">
      <c r="I1682" s="42" t="s">
        <v>18</v>
      </c>
      <c r="J1682" s="42" t="s">
        <v>756</v>
      </c>
      <c r="K1682" s="43" t="s">
        <v>2590</v>
      </c>
      <c r="L1682" s="40" t="str">
        <f t="shared" si="26"/>
        <v>São Martinho Da Gândara</v>
      </c>
      <c r="W1682" s="82" t="s">
        <v>843</v>
      </c>
      <c r="X1682" s="82" t="s">
        <v>816</v>
      </c>
    </row>
    <row r="1683" spans="9:24" x14ac:dyDescent="0.25">
      <c r="I1683" s="45" t="s">
        <v>167</v>
      </c>
      <c r="J1683" s="45" t="s">
        <v>750</v>
      </c>
      <c r="K1683" s="46" t="s">
        <v>2591</v>
      </c>
      <c r="L1683" s="40" t="str">
        <f t="shared" si="26"/>
        <v>São Martinho Das Amoreiras</v>
      </c>
      <c r="W1683" s="81" t="s">
        <v>843</v>
      </c>
      <c r="X1683" s="81" t="s">
        <v>816</v>
      </c>
    </row>
    <row r="1684" spans="9:24" x14ac:dyDescent="0.25">
      <c r="I1684" s="42" t="s">
        <v>318</v>
      </c>
      <c r="J1684" s="42" t="s">
        <v>319</v>
      </c>
      <c r="K1684" s="43" t="s">
        <v>2592</v>
      </c>
      <c r="L1684" s="40" t="str">
        <f t="shared" si="26"/>
        <v>São Martinho Das Chãs</v>
      </c>
      <c r="W1684" s="82" t="s">
        <v>843</v>
      </c>
      <c r="X1684" s="82" t="s">
        <v>816</v>
      </c>
    </row>
    <row r="1685" spans="9:24" x14ac:dyDescent="0.25">
      <c r="I1685" s="42" t="s">
        <v>39</v>
      </c>
      <c r="J1685" s="42" t="s">
        <v>727</v>
      </c>
      <c r="K1685" s="43" t="s">
        <v>2593</v>
      </c>
      <c r="L1685" s="40" t="str">
        <f t="shared" si="26"/>
        <v>São Martinho De Angueira</v>
      </c>
      <c r="W1685" s="81" t="s">
        <v>843</v>
      </c>
      <c r="X1685" s="81" t="s">
        <v>816</v>
      </c>
    </row>
    <row r="1686" spans="9:24" x14ac:dyDescent="0.25">
      <c r="I1686" s="45" t="s">
        <v>318</v>
      </c>
      <c r="J1686" s="45" t="s">
        <v>790</v>
      </c>
      <c r="K1686" s="46" t="s">
        <v>2594</v>
      </c>
      <c r="L1686" s="40" t="str">
        <f t="shared" si="26"/>
        <v>São Martinho De Mouros</v>
      </c>
      <c r="W1686" s="82" t="s">
        <v>843</v>
      </c>
      <c r="X1686" s="82" t="s">
        <v>816</v>
      </c>
    </row>
    <row r="1687" spans="9:24" x14ac:dyDescent="0.25">
      <c r="I1687" s="42" t="s">
        <v>18</v>
      </c>
      <c r="J1687" s="42" t="s">
        <v>555</v>
      </c>
      <c r="K1687" s="43" t="s">
        <v>2595</v>
      </c>
      <c r="L1687" s="40" t="str">
        <f t="shared" si="26"/>
        <v>São Martinho De Sardoura</v>
      </c>
      <c r="W1687" s="82" t="s">
        <v>425</v>
      </c>
      <c r="X1687" s="81" t="s">
        <v>840</v>
      </c>
    </row>
    <row r="1688" spans="9:24" x14ac:dyDescent="0.25">
      <c r="I1688" s="45" t="s">
        <v>39</v>
      </c>
      <c r="J1688" s="45" t="s">
        <v>729</v>
      </c>
      <c r="K1688" s="46" t="s">
        <v>2596</v>
      </c>
      <c r="L1688" s="40" t="str">
        <f t="shared" si="26"/>
        <v>São Martinho Do Peso</v>
      </c>
      <c r="W1688" s="81" t="s">
        <v>425</v>
      </c>
      <c r="X1688" s="82" t="s">
        <v>840</v>
      </c>
    </row>
    <row r="1689" spans="9:24" x14ac:dyDescent="0.25">
      <c r="I1689" s="42" t="s">
        <v>94</v>
      </c>
      <c r="J1689" s="42" t="s">
        <v>95</v>
      </c>
      <c r="K1689" s="43" t="s">
        <v>2597</v>
      </c>
      <c r="L1689" s="40" t="str">
        <f t="shared" si="26"/>
        <v>São Martinho Do Porto</v>
      </c>
      <c r="W1689" s="82" t="s">
        <v>425</v>
      </c>
      <c r="X1689" s="81" t="s">
        <v>840</v>
      </c>
    </row>
    <row r="1690" spans="9:24" x14ac:dyDescent="0.25">
      <c r="I1690" s="42" t="s">
        <v>167</v>
      </c>
      <c r="J1690" s="42" t="s">
        <v>167</v>
      </c>
      <c r="K1690" s="43" t="s">
        <v>2598</v>
      </c>
      <c r="L1690" s="40" t="str">
        <f t="shared" si="26"/>
        <v>São Matias</v>
      </c>
      <c r="W1690" s="81" t="s">
        <v>425</v>
      </c>
      <c r="X1690" s="82" t="s">
        <v>840</v>
      </c>
    </row>
    <row r="1691" spans="9:24" x14ac:dyDescent="0.25">
      <c r="I1691" s="42" t="s">
        <v>228</v>
      </c>
      <c r="J1691" s="42" t="s">
        <v>748</v>
      </c>
      <c r="K1691" s="43" t="s">
        <v>2598</v>
      </c>
      <c r="L1691" s="40" t="str">
        <f t="shared" si="26"/>
        <v>São Matias</v>
      </c>
      <c r="W1691" s="82" t="s">
        <v>425</v>
      </c>
      <c r="X1691" s="81" t="s">
        <v>840</v>
      </c>
    </row>
    <row r="1692" spans="9:24" x14ac:dyDescent="0.25">
      <c r="I1692" s="45" t="s">
        <v>325</v>
      </c>
      <c r="J1692" s="45" t="s">
        <v>698</v>
      </c>
      <c r="K1692" s="46" t="s">
        <v>2599</v>
      </c>
      <c r="L1692" s="40" t="str">
        <f t="shared" si="26"/>
        <v>São Miguel De Acha</v>
      </c>
      <c r="W1692" s="81" t="s">
        <v>406</v>
      </c>
      <c r="X1692" s="81" t="s">
        <v>415</v>
      </c>
    </row>
    <row r="1693" spans="9:24" x14ac:dyDescent="0.25">
      <c r="I1693" s="42" t="s">
        <v>42</v>
      </c>
      <c r="J1693" s="42" t="s">
        <v>42</v>
      </c>
      <c r="K1693" s="43" t="s">
        <v>2600</v>
      </c>
      <c r="L1693" s="40" t="str">
        <f t="shared" si="26"/>
        <v>São Miguel De Machede</v>
      </c>
      <c r="W1693" s="82" t="s">
        <v>406</v>
      </c>
      <c r="X1693" s="82" t="s">
        <v>415</v>
      </c>
    </row>
    <row r="1694" spans="9:24" x14ac:dyDescent="0.25">
      <c r="I1694" s="42" t="s">
        <v>307</v>
      </c>
      <c r="J1694" s="42" t="s">
        <v>840</v>
      </c>
      <c r="K1694" s="43" t="s">
        <v>2601</v>
      </c>
      <c r="L1694" s="40" t="str">
        <f t="shared" si="26"/>
        <v>São Miguel De Poiares</v>
      </c>
      <c r="W1694" s="81" t="s">
        <v>406</v>
      </c>
      <c r="X1694" s="81" t="s">
        <v>415</v>
      </c>
    </row>
    <row r="1695" spans="9:24" x14ac:dyDescent="0.25">
      <c r="I1695" s="42" t="s">
        <v>318</v>
      </c>
      <c r="J1695" s="42" t="s">
        <v>803</v>
      </c>
      <c r="K1695" s="43" t="s">
        <v>2602</v>
      </c>
      <c r="L1695" s="40" t="str">
        <f t="shared" si="26"/>
        <v>São Miguel De Vila Boa</v>
      </c>
      <c r="W1695" s="82" t="s">
        <v>406</v>
      </c>
      <c r="X1695" s="82" t="s">
        <v>415</v>
      </c>
    </row>
    <row r="1696" spans="9:24" x14ac:dyDescent="0.25">
      <c r="I1696" s="45" t="s">
        <v>18</v>
      </c>
      <c r="J1696" s="45" t="s">
        <v>328</v>
      </c>
      <c r="K1696" s="46" t="s">
        <v>2603</v>
      </c>
      <c r="L1696" s="40" t="str">
        <f t="shared" si="26"/>
        <v>São Miguel Do Mato</v>
      </c>
      <c r="W1696" s="81" t="s">
        <v>406</v>
      </c>
      <c r="X1696" s="81" t="s">
        <v>415</v>
      </c>
    </row>
    <row r="1697" spans="9:24" x14ac:dyDescent="0.25">
      <c r="I1697" s="42" t="s">
        <v>318</v>
      </c>
      <c r="J1697" s="42" t="s">
        <v>849</v>
      </c>
      <c r="K1697" s="43" t="s">
        <v>2603</v>
      </c>
      <c r="L1697" s="40" t="str">
        <f t="shared" si="26"/>
        <v>São Miguel Do Mato</v>
      </c>
      <c r="W1697" s="82" t="s">
        <v>406</v>
      </c>
      <c r="X1697" s="82" t="s">
        <v>415</v>
      </c>
    </row>
    <row r="1698" spans="9:24" x14ac:dyDescent="0.25">
      <c r="I1698" s="45" t="s">
        <v>113</v>
      </c>
      <c r="J1698" s="45" t="s">
        <v>721</v>
      </c>
      <c r="K1698" s="46" t="s">
        <v>2604</v>
      </c>
      <c r="L1698" s="40" t="str">
        <f t="shared" si="26"/>
        <v>São Paio</v>
      </c>
      <c r="W1698" s="81" t="s">
        <v>406</v>
      </c>
      <c r="X1698" s="81" t="s">
        <v>415</v>
      </c>
    </row>
    <row r="1699" spans="9:24" x14ac:dyDescent="0.25">
      <c r="I1699" s="42" t="s">
        <v>30</v>
      </c>
      <c r="J1699" s="42" t="s">
        <v>695</v>
      </c>
      <c r="K1699" s="43" t="s">
        <v>2604</v>
      </c>
      <c r="L1699" s="40" t="str">
        <f t="shared" si="26"/>
        <v>São Paio</v>
      </c>
      <c r="W1699" s="82" t="s">
        <v>406</v>
      </c>
      <c r="X1699" s="82" t="s">
        <v>415</v>
      </c>
    </row>
    <row r="1700" spans="9:24" x14ac:dyDescent="0.25">
      <c r="I1700" s="45" t="s">
        <v>18</v>
      </c>
      <c r="J1700" s="45" t="s">
        <v>796</v>
      </c>
      <c r="K1700" s="46" t="s">
        <v>2605</v>
      </c>
      <c r="L1700" s="40" t="str">
        <f t="shared" si="26"/>
        <v>São Paio De Oleiros</v>
      </c>
      <c r="W1700" s="81" t="s">
        <v>406</v>
      </c>
      <c r="X1700" s="81" t="s">
        <v>415</v>
      </c>
    </row>
    <row r="1701" spans="9:24" x14ac:dyDescent="0.25">
      <c r="I1701" s="42" t="s">
        <v>307</v>
      </c>
      <c r="J1701" s="42" t="s">
        <v>415</v>
      </c>
      <c r="K1701" s="43" t="s">
        <v>2606</v>
      </c>
      <c r="L1701" s="40" t="str">
        <f t="shared" si="26"/>
        <v>São Pedro</v>
      </c>
      <c r="W1701" s="82" t="s">
        <v>406</v>
      </c>
      <c r="X1701" s="82" t="s">
        <v>415</v>
      </c>
    </row>
    <row r="1702" spans="9:24" x14ac:dyDescent="0.25">
      <c r="I1702" s="42" t="s">
        <v>113</v>
      </c>
      <c r="J1702" s="42" t="s">
        <v>779</v>
      </c>
      <c r="K1702" s="43" t="s">
        <v>2607</v>
      </c>
      <c r="L1702" s="40" t="str">
        <f t="shared" si="26"/>
        <v>São Pedro D'Arcos</v>
      </c>
      <c r="W1702" s="81" t="s">
        <v>406</v>
      </c>
      <c r="X1702" s="81" t="s">
        <v>415</v>
      </c>
    </row>
    <row r="1703" spans="9:24" x14ac:dyDescent="0.25">
      <c r="I1703" s="45" t="s">
        <v>127</v>
      </c>
      <c r="J1703" s="45" t="s">
        <v>491</v>
      </c>
      <c r="K1703" s="46" t="s">
        <v>2608</v>
      </c>
      <c r="L1703" s="40" t="str">
        <f t="shared" si="26"/>
        <v>São Pedro Da Cadeira</v>
      </c>
      <c r="W1703" s="82" t="s">
        <v>406</v>
      </c>
      <c r="X1703" s="82" t="s">
        <v>415</v>
      </c>
    </row>
    <row r="1704" spans="9:24" x14ac:dyDescent="0.25">
      <c r="I1704" s="45" t="s">
        <v>113</v>
      </c>
      <c r="J1704" s="45" t="s">
        <v>255</v>
      </c>
      <c r="K1704" s="46" t="s">
        <v>2609</v>
      </c>
      <c r="L1704" s="40" t="str">
        <f t="shared" si="26"/>
        <v>São Pedro Da Torre</v>
      </c>
      <c r="W1704" s="81" t="s">
        <v>406</v>
      </c>
      <c r="X1704" s="81" t="s">
        <v>415</v>
      </c>
    </row>
    <row r="1705" spans="9:24" x14ac:dyDescent="0.25">
      <c r="I1705" s="45" t="s">
        <v>91</v>
      </c>
      <c r="J1705" s="45" t="s">
        <v>124</v>
      </c>
      <c r="K1705" s="46" t="s">
        <v>2610</v>
      </c>
      <c r="L1705" s="40" t="str">
        <f t="shared" si="26"/>
        <v>São Pedro De Agostém</v>
      </c>
      <c r="W1705" s="82" t="s">
        <v>406</v>
      </c>
      <c r="X1705" s="82" t="s">
        <v>415</v>
      </c>
    </row>
    <row r="1706" spans="9:24" x14ac:dyDescent="0.25">
      <c r="I1706" s="42" t="s">
        <v>18</v>
      </c>
      <c r="J1706" s="42" t="s">
        <v>824</v>
      </c>
      <c r="K1706" s="43" t="s">
        <v>2611</v>
      </c>
      <c r="L1706" s="40" t="str">
        <f t="shared" si="26"/>
        <v>São Pedro De Castelões</v>
      </c>
      <c r="W1706" s="81" t="s">
        <v>406</v>
      </c>
      <c r="X1706" s="81" t="s">
        <v>415</v>
      </c>
    </row>
    <row r="1707" spans="9:24" x14ac:dyDescent="0.25">
      <c r="I1707" s="45" t="s">
        <v>318</v>
      </c>
      <c r="J1707" s="45" t="s">
        <v>318</v>
      </c>
      <c r="K1707" s="46" t="s">
        <v>2612</v>
      </c>
      <c r="L1707" s="40" t="str">
        <f t="shared" si="26"/>
        <v>São Pedro De France</v>
      </c>
      <c r="W1707" s="82" t="s">
        <v>406</v>
      </c>
      <c r="X1707" s="82" t="s">
        <v>725</v>
      </c>
    </row>
    <row r="1708" spans="9:24" x14ac:dyDescent="0.25">
      <c r="I1708" s="42" t="s">
        <v>30</v>
      </c>
      <c r="J1708" s="42" t="s">
        <v>188</v>
      </c>
      <c r="K1708" s="43" t="s">
        <v>2613</v>
      </c>
      <c r="L1708" s="40" t="str">
        <f t="shared" si="26"/>
        <v>São Pedro De Rio Seco</v>
      </c>
      <c r="W1708" s="81" t="s">
        <v>406</v>
      </c>
      <c r="X1708" s="81" t="s">
        <v>725</v>
      </c>
    </row>
    <row r="1709" spans="9:24" x14ac:dyDescent="0.25">
      <c r="I1709" s="42" t="s">
        <v>39</v>
      </c>
      <c r="J1709" s="42" t="s">
        <v>39</v>
      </c>
      <c r="K1709" s="43" t="s">
        <v>2614</v>
      </c>
      <c r="L1709" s="40" t="str">
        <f t="shared" si="26"/>
        <v>São Pedro De Sarracenos</v>
      </c>
      <c r="W1709" s="82" t="s">
        <v>406</v>
      </c>
      <c r="X1709" s="82" t="s">
        <v>725</v>
      </c>
    </row>
    <row r="1710" spans="9:24" x14ac:dyDescent="0.25">
      <c r="I1710" s="42" t="s">
        <v>6</v>
      </c>
      <c r="J1710" s="42" t="s">
        <v>552</v>
      </c>
      <c r="K1710" s="43" t="s">
        <v>2615</v>
      </c>
      <c r="L1710" s="40" t="str">
        <f t="shared" si="26"/>
        <v>São Pedro De Tomar</v>
      </c>
      <c r="W1710" s="81" t="s">
        <v>406</v>
      </c>
      <c r="X1710" s="81" t="s">
        <v>725</v>
      </c>
    </row>
    <row r="1711" spans="9:24" x14ac:dyDescent="0.25">
      <c r="I1711" s="42" t="s">
        <v>91</v>
      </c>
      <c r="J1711" s="42" t="s">
        <v>825</v>
      </c>
      <c r="K1711" s="43" t="s">
        <v>2616</v>
      </c>
      <c r="L1711" s="40" t="str">
        <f t="shared" si="26"/>
        <v>São Pedro De Veiga De Lila</v>
      </c>
      <c r="W1711" s="82" t="s">
        <v>406</v>
      </c>
      <c r="X1711" s="82" t="s">
        <v>725</v>
      </c>
    </row>
    <row r="1712" spans="9:24" x14ac:dyDescent="0.25">
      <c r="I1712" s="42" t="s">
        <v>325</v>
      </c>
      <c r="J1712" s="42" t="s">
        <v>787</v>
      </c>
      <c r="K1712" s="43" t="s">
        <v>2617</v>
      </c>
      <c r="L1712" s="40" t="str">
        <f t="shared" si="26"/>
        <v>São Pedro Do Esteval</v>
      </c>
      <c r="W1712" s="81" t="s">
        <v>406</v>
      </c>
      <c r="X1712" s="81" t="s">
        <v>739</v>
      </c>
    </row>
    <row r="1713" spans="9:24" x14ac:dyDescent="0.25">
      <c r="I1713" s="45" t="s">
        <v>69</v>
      </c>
      <c r="J1713" s="45" t="s">
        <v>207</v>
      </c>
      <c r="K1713" s="46" t="s">
        <v>2618</v>
      </c>
      <c r="L1713" s="40" t="str">
        <f t="shared" si="26"/>
        <v>São Pedro Fins</v>
      </c>
      <c r="W1713" s="82" t="s">
        <v>406</v>
      </c>
      <c r="X1713" s="82" t="s">
        <v>739</v>
      </c>
    </row>
    <row r="1714" spans="9:24" x14ac:dyDescent="0.25">
      <c r="I1714" s="42" t="s">
        <v>39</v>
      </c>
      <c r="J1714" s="42" t="s">
        <v>57</v>
      </c>
      <c r="K1714" s="43" t="s">
        <v>2619</v>
      </c>
      <c r="L1714" s="40" t="str">
        <f t="shared" si="26"/>
        <v>São Pedro Velho</v>
      </c>
      <c r="W1714" s="81" t="s">
        <v>690</v>
      </c>
      <c r="X1714" s="81" t="s">
        <v>739</v>
      </c>
    </row>
    <row r="1715" spans="9:24" x14ac:dyDescent="0.25">
      <c r="I1715" s="45" t="s">
        <v>113</v>
      </c>
      <c r="J1715" s="45" t="s">
        <v>113</v>
      </c>
      <c r="K1715" s="46" t="s">
        <v>2620</v>
      </c>
      <c r="L1715" s="40" t="str">
        <f t="shared" si="26"/>
        <v>São Romão De Neiva</v>
      </c>
      <c r="W1715" s="82" t="s">
        <v>690</v>
      </c>
      <c r="X1715" s="82" t="s">
        <v>739</v>
      </c>
    </row>
    <row r="1716" spans="9:24" x14ac:dyDescent="0.25">
      <c r="I1716" s="45" t="s">
        <v>18</v>
      </c>
      <c r="J1716" s="45" t="s">
        <v>756</v>
      </c>
      <c r="K1716" s="46" t="s">
        <v>2621</v>
      </c>
      <c r="L1716" s="40" t="str">
        <f t="shared" si="26"/>
        <v>São Roque</v>
      </c>
      <c r="W1716" s="81" t="s">
        <v>690</v>
      </c>
      <c r="X1716" s="81" t="s">
        <v>739</v>
      </c>
    </row>
    <row r="1717" spans="9:24" x14ac:dyDescent="0.25">
      <c r="I1717" s="45" t="s">
        <v>39</v>
      </c>
      <c r="J1717" s="45" t="s">
        <v>57</v>
      </c>
      <c r="K1717" s="46" t="s">
        <v>2622</v>
      </c>
      <c r="L1717" s="40" t="str">
        <f t="shared" si="26"/>
        <v>São Salvador</v>
      </c>
      <c r="W1717" s="82" t="s">
        <v>690</v>
      </c>
      <c r="X1717" s="82" t="s">
        <v>739</v>
      </c>
    </row>
    <row r="1718" spans="9:24" x14ac:dyDescent="0.25">
      <c r="I1718" s="42" t="s">
        <v>228</v>
      </c>
      <c r="J1718" s="42" t="s">
        <v>717</v>
      </c>
      <c r="K1718" s="43" t="s">
        <v>2623</v>
      </c>
      <c r="L1718" s="40" t="str">
        <f t="shared" si="26"/>
        <v>São Salvador Da Aramenha</v>
      </c>
      <c r="W1718" s="81" t="s">
        <v>690</v>
      </c>
      <c r="X1718" s="81" t="s">
        <v>739</v>
      </c>
    </row>
    <row r="1719" spans="9:24" x14ac:dyDescent="0.25">
      <c r="I1719" s="42" t="s">
        <v>167</v>
      </c>
      <c r="J1719" s="42" t="s">
        <v>750</v>
      </c>
      <c r="K1719" s="43" t="s">
        <v>2624</v>
      </c>
      <c r="L1719" s="40" t="str">
        <f t="shared" si="26"/>
        <v>São Salvador E Santa Maria</v>
      </c>
      <c r="W1719" s="82" t="s">
        <v>690</v>
      </c>
      <c r="X1719" s="82" t="s">
        <v>739</v>
      </c>
    </row>
    <row r="1720" spans="9:24" x14ac:dyDescent="0.25">
      <c r="I1720" s="42" t="s">
        <v>228</v>
      </c>
      <c r="J1720" s="42" t="s">
        <v>689</v>
      </c>
      <c r="K1720" s="43" t="s">
        <v>2625</v>
      </c>
      <c r="L1720" s="40" t="str">
        <f t="shared" si="26"/>
        <v>São Saturnino</v>
      </c>
      <c r="W1720" s="81" t="s">
        <v>690</v>
      </c>
      <c r="X1720" s="81" t="s">
        <v>739</v>
      </c>
    </row>
    <row r="1721" spans="9:24" x14ac:dyDescent="0.25">
      <c r="I1721" s="45" t="s">
        <v>6</v>
      </c>
      <c r="J1721" s="45" t="s">
        <v>792</v>
      </c>
      <c r="K1721" s="46" t="s">
        <v>2626</v>
      </c>
      <c r="L1721" s="40" t="str">
        <f t="shared" si="26"/>
        <v>São Sebastião</v>
      </c>
      <c r="W1721" s="82" t="s">
        <v>690</v>
      </c>
      <c r="X1721" s="82" t="s">
        <v>739</v>
      </c>
    </row>
    <row r="1722" spans="9:24" x14ac:dyDescent="0.25">
      <c r="I1722" s="42" t="s">
        <v>307</v>
      </c>
      <c r="J1722" s="42" t="s">
        <v>307</v>
      </c>
      <c r="K1722" s="43" t="s">
        <v>2627</v>
      </c>
      <c r="L1722" s="40" t="str">
        <f t="shared" si="26"/>
        <v>São Silvestre</v>
      </c>
      <c r="W1722" s="81" t="s">
        <v>690</v>
      </c>
      <c r="X1722" s="81" t="s">
        <v>739</v>
      </c>
    </row>
    <row r="1723" spans="9:24" x14ac:dyDescent="0.25">
      <c r="I1723" s="45" t="s">
        <v>167</v>
      </c>
      <c r="J1723" s="45" t="s">
        <v>750</v>
      </c>
      <c r="K1723" s="46" t="s">
        <v>2628</v>
      </c>
      <c r="L1723" s="40" t="str">
        <f t="shared" si="26"/>
        <v>São Teotónio</v>
      </c>
      <c r="W1723" s="82" t="s">
        <v>690</v>
      </c>
      <c r="X1723" s="82" t="s">
        <v>739</v>
      </c>
    </row>
    <row r="1724" spans="9:24" x14ac:dyDescent="0.25">
      <c r="I1724" s="45" t="s">
        <v>27</v>
      </c>
      <c r="J1724" s="45" t="s">
        <v>175</v>
      </c>
      <c r="K1724" s="46" t="s">
        <v>2629</v>
      </c>
      <c r="L1724" s="40" t="str">
        <f t="shared" si="26"/>
        <v>São Torcato</v>
      </c>
      <c r="W1724" s="81" t="s">
        <v>690</v>
      </c>
      <c r="X1724" s="81" t="s">
        <v>814</v>
      </c>
    </row>
    <row r="1725" spans="9:24" x14ac:dyDescent="0.25">
      <c r="I1725" s="42" t="s">
        <v>91</v>
      </c>
      <c r="J1725" s="42" t="s">
        <v>124</v>
      </c>
      <c r="K1725" s="43" t="s">
        <v>2630</v>
      </c>
      <c r="L1725" s="40" t="str">
        <f t="shared" si="26"/>
        <v>São Vicente</v>
      </c>
      <c r="W1725" s="82" t="s">
        <v>690</v>
      </c>
    </row>
    <row r="1726" spans="9:24" x14ac:dyDescent="0.25">
      <c r="I1726" s="42" t="s">
        <v>127</v>
      </c>
      <c r="J1726" s="42" t="s">
        <v>127</v>
      </c>
      <c r="K1726" s="43" t="s">
        <v>2630</v>
      </c>
      <c r="L1726" s="40" t="str">
        <f t="shared" si="26"/>
        <v>São Vicente</v>
      </c>
      <c r="W1726" s="81" t="s">
        <v>690</v>
      </c>
    </row>
    <row r="1727" spans="9:24" x14ac:dyDescent="0.25">
      <c r="I1727" s="42" t="s">
        <v>325</v>
      </c>
      <c r="J1727" s="42" t="s">
        <v>325</v>
      </c>
      <c r="K1727" s="43" t="s">
        <v>2631</v>
      </c>
      <c r="L1727" s="40" t="str">
        <f t="shared" si="26"/>
        <v>São Vicente Da Beira</v>
      </c>
      <c r="W1727" s="82" t="s">
        <v>690</v>
      </c>
    </row>
    <row r="1728" spans="9:24" x14ac:dyDescent="0.25">
      <c r="I1728" s="45" t="s">
        <v>318</v>
      </c>
      <c r="J1728" s="45" t="s">
        <v>757</v>
      </c>
      <c r="K1728" s="46" t="s">
        <v>2632</v>
      </c>
      <c r="L1728" s="40" t="str">
        <f t="shared" si="26"/>
        <v>São Vicente De Lafões</v>
      </c>
      <c r="W1728" s="81" t="s">
        <v>690</v>
      </c>
    </row>
    <row r="1729" spans="9:23" x14ac:dyDescent="0.25">
      <c r="I1729" s="42" t="s">
        <v>228</v>
      </c>
      <c r="J1729" s="42" t="s">
        <v>620</v>
      </c>
      <c r="K1729" s="43" t="s">
        <v>2633</v>
      </c>
      <c r="L1729" s="40" t="str">
        <f t="shared" si="26"/>
        <v>São Vicente E Ventosa</v>
      </c>
      <c r="W1729" s="82" t="s">
        <v>690</v>
      </c>
    </row>
    <row r="1730" spans="9:23" x14ac:dyDescent="0.25">
      <c r="I1730" s="45" t="s">
        <v>113</v>
      </c>
      <c r="J1730" s="45" t="s">
        <v>836</v>
      </c>
      <c r="K1730" s="46" t="s">
        <v>2634</v>
      </c>
      <c r="L1730" s="40" t="str">
        <f t="shared" ref="L1730:L1793" si="27">PROPER((LOWER(K1730)))</f>
        <v>Sapardos</v>
      </c>
      <c r="W1730" s="81" t="s">
        <v>690</v>
      </c>
    </row>
    <row r="1731" spans="9:23" x14ac:dyDescent="0.25">
      <c r="I1731" s="45" t="s">
        <v>127</v>
      </c>
      <c r="J1731" s="45" t="s">
        <v>813</v>
      </c>
      <c r="K1731" s="46" t="s">
        <v>2635</v>
      </c>
      <c r="L1731" s="40" t="str">
        <f t="shared" si="27"/>
        <v>Sapataria</v>
      </c>
      <c r="W1731" s="82" t="s">
        <v>690</v>
      </c>
    </row>
    <row r="1732" spans="9:23" x14ac:dyDescent="0.25">
      <c r="I1732" s="45" t="s">
        <v>91</v>
      </c>
      <c r="J1732" s="45" t="s">
        <v>454</v>
      </c>
      <c r="K1732" s="46" t="s">
        <v>2636</v>
      </c>
      <c r="L1732" s="40" t="str">
        <f t="shared" si="27"/>
        <v>Sapiãos</v>
      </c>
      <c r="W1732" s="81" t="s">
        <v>690</v>
      </c>
    </row>
    <row r="1733" spans="9:23" x14ac:dyDescent="0.25">
      <c r="I1733" s="45" t="s">
        <v>6</v>
      </c>
      <c r="J1733" s="45" t="s">
        <v>802</v>
      </c>
      <c r="K1733" s="46" t="s">
        <v>802</v>
      </c>
      <c r="L1733" s="40" t="str">
        <f t="shared" si="27"/>
        <v>Sardoal</v>
      </c>
      <c r="W1733" s="82" t="s">
        <v>690</v>
      </c>
    </row>
    <row r="1734" spans="9:23" x14ac:dyDescent="0.25">
      <c r="I1734" s="45" t="s">
        <v>72</v>
      </c>
      <c r="J1734" s="45" t="s">
        <v>486</v>
      </c>
      <c r="K1734" s="46" t="s">
        <v>2637</v>
      </c>
      <c r="L1734" s="40" t="str">
        <f t="shared" si="27"/>
        <v>Sarilhos Grandes</v>
      </c>
      <c r="W1734" s="81" t="s">
        <v>690</v>
      </c>
    </row>
    <row r="1735" spans="9:23" x14ac:dyDescent="0.25">
      <c r="I1735" s="42" t="s">
        <v>325</v>
      </c>
      <c r="J1735" s="42" t="s">
        <v>843</v>
      </c>
      <c r="K1735" s="43" t="s">
        <v>2638</v>
      </c>
      <c r="L1735" s="40" t="str">
        <f t="shared" si="27"/>
        <v>Sarnadas De Ródão</v>
      </c>
      <c r="W1735" s="82" t="s">
        <v>690</v>
      </c>
    </row>
    <row r="1736" spans="9:23" x14ac:dyDescent="0.25">
      <c r="I1736" s="42" t="s">
        <v>325</v>
      </c>
      <c r="J1736" s="42" t="s">
        <v>754</v>
      </c>
      <c r="K1736" s="43" t="s">
        <v>2639</v>
      </c>
      <c r="L1736" s="40" t="str">
        <f t="shared" si="27"/>
        <v>Sarnadas De São Simão</v>
      </c>
      <c r="W1736" s="81" t="s">
        <v>690</v>
      </c>
    </row>
    <row r="1737" spans="9:23" x14ac:dyDescent="0.25">
      <c r="I1737" s="45" t="s">
        <v>91</v>
      </c>
      <c r="J1737" s="45" t="s">
        <v>737</v>
      </c>
      <c r="K1737" s="46" t="s">
        <v>2640</v>
      </c>
      <c r="L1737" s="40" t="str">
        <f t="shared" si="27"/>
        <v>Sarraquinhos</v>
      </c>
      <c r="W1737" s="82" t="s">
        <v>690</v>
      </c>
    </row>
    <row r="1738" spans="9:23" x14ac:dyDescent="0.25">
      <c r="I1738" s="45" t="s">
        <v>325</v>
      </c>
      <c r="J1738" s="45" t="s">
        <v>325</v>
      </c>
      <c r="K1738" s="46" t="s">
        <v>2641</v>
      </c>
      <c r="L1738" s="40" t="str">
        <f t="shared" si="27"/>
        <v>Sarzedas</v>
      </c>
      <c r="W1738" s="82" t="s">
        <v>540</v>
      </c>
    </row>
    <row r="1739" spans="9:23" x14ac:dyDescent="0.25">
      <c r="I1739" s="42" t="s">
        <v>318</v>
      </c>
      <c r="J1739" s="42" t="s">
        <v>730</v>
      </c>
      <c r="K1739" s="43" t="s">
        <v>2642</v>
      </c>
      <c r="L1739" s="40" t="str">
        <f t="shared" si="27"/>
        <v>Sarzedo</v>
      </c>
      <c r="W1739" s="81" t="s">
        <v>540</v>
      </c>
    </row>
    <row r="1740" spans="9:23" x14ac:dyDescent="0.25">
      <c r="I1740" s="42" t="s">
        <v>307</v>
      </c>
      <c r="J1740" s="42" t="s">
        <v>308</v>
      </c>
      <c r="K1740" s="43" t="s">
        <v>2642</v>
      </c>
      <c r="L1740" s="40" t="str">
        <f t="shared" si="27"/>
        <v>Sarzedo</v>
      </c>
      <c r="W1740" s="82" t="s">
        <v>540</v>
      </c>
    </row>
    <row r="1741" spans="9:23" x14ac:dyDescent="0.25">
      <c r="I1741" s="45" t="s">
        <v>318</v>
      </c>
      <c r="J1741" s="45" t="s">
        <v>803</v>
      </c>
      <c r="K1741" s="46" t="s">
        <v>803</v>
      </c>
      <c r="L1741" s="40" t="str">
        <f t="shared" si="27"/>
        <v>Sátão</v>
      </c>
      <c r="W1741" s="81" t="s">
        <v>540</v>
      </c>
    </row>
    <row r="1742" spans="9:23" x14ac:dyDescent="0.25">
      <c r="I1742" s="45" t="s">
        <v>30</v>
      </c>
      <c r="J1742" s="45" t="s">
        <v>376</v>
      </c>
      <c r="K1742" s="46" t="s">
        <v>2643</v>
      </c>
      <c r="L1742" s="40" t="str">
        <f t="shared" si="27"/>
        <v>Sazes Da Beira</v>
      </c>
      <c r="W1742" s="82" t="s">
        <v>540</v>
      </c>
    </row>
    <row r="1743" spans="9:23" x14ac:dyDescent="0.25">
      <c r="I1743" s="45" t="s">
        <v>307</v>
      </c>
      <c r="J1743" s="45" t="s">
        <v>770</v>
      </c>
      <c r="K1743" s="46" t="s">
        <v>2644</v>
      </c>
      <c r="L1743" s="40" t="str">
        <f t="shared" si="27"/>
        <v>Sazes Do Lorvão</v>
      </c>
      <c r="W1743" s="81" t="s">
        <v>540</v>
      </c>
    </row>
    <row r="1744" spans="9:23" x14ac:dyDescent="0.25">
      <c r="I1744" s="45" t="s">
        <v>113</v>
      </c>
      <c r="J1744" s="45" t="s">
        <v>779</v>
      </c>
      <c r="K1744" s="46" t="s">
        <v>2645</v>
      </c>
      <c r="L1744" s="40" t="str">
        <f t="shared" si="27"/>
        <v>Seara</v>
      </c>
      <c r="W1744" s="82" t="s">
        <v>540</v>
      </c>
    </row>
    <row r="1745" spans="9:23" x14ac:dyDescent="0.25">
      <c r="I1745" s="42" t="s">
        <v>30</v>
      </c>
      <c r="J1745" s="42" t="s">
        <v>838</v>
      </c>
      <c r="K1745" s="43" t="s">
        <v>2646</v>
      </c>
      <c r="L1745" s="40" t="str">
        <f t="shared" si="27"/>
        <v>Sebadelhe</v>
      </c>
      <c r="W1745" s="81" t="s">
        <v>540</v>
      </c>
    </row>
    <row r="1746" spans="9:23" x14ac:dyDescent="0.25">
      <c r="I1746" s="45" t="s">
        <v>69</v>
      </c>
      <c r="J1746" s="45" t="s">
        <v>225</v>
      </c>
      <c r="K1746" s="46" t="s">
        <v>2647</v>
      </c>
      <c r="L1746" s="40" t="str">
        <f t="shared" si="27"/>
        <v>Sebolido</v>
      </c>
      <c r="W1746" s="82" t="s">
        <v>540</v>
      </c>
    </row>
    <row r="1747" spans="9:23" x14ac:dyDescent="0.25">
      <c r="I1747" s="45" t="s">
        <v>307</v>
      </c>
      <c r="J1747" s="45" t="s">
        <v>308</v>
      </c>
      <c r="K1747" s="46" t="s">
        <v>2648</v>
      </c>
      <c r="L1747" s="40" t="str">
        <f t="shared" si="27"/>
        <v>Secarias</v>
      </c>
      <c r="W1747" s="81" t="s">
        <v>540</v>
      </c>
    </row>
    <row r="1748" spans="9:23" x14ac:dyDescent="0.25">
      <c r="I1748" s="42" t="s">
        <v>228</v>
      </c>
      <c r="J1748" s="42" t="s">
        <v>229</v>
      </c>
      <c r="K1748" s="43" t="s">
        <v>2649</v>
      </c>
      <c r="L1748" s="40" t="str">
        <f t="shared" si="27"/>
        <v>Seda</v>
      </c>
      <c r="W1748" s="82" t="s">
        <v>540</v>
      </c>
    </row>
    <row r="1749" spans="9:23" x14ac:dyDescent="0.25">
      <c r="I1749" s="45" t="s">
        <v>91</v>
      </c>
      <c r="J1749" s="45" t="s">
        <v>776</v>
      </c>
      <c r="K1749" s="46" t="s">
        <v>2650</v>
      </c>
      <c r="L1749" s="40" t="str">
        <f t="shared" si="27"/>
        <v>Sedielos</v>
      </c>
      <c r="W1749" s="81" t="s">
        <v>830</v>
      </c>
    </row>
    <row r="1750" spans="9:23" x14ac:dyDescent="0.25">
      <c r="I1750" s="42" t="s">
        <v>113</v>
      </c>
      <c r="J1750" s="42" t="s">
        <v>733</v>
      </c>
      <c r="K1750" s="43" t="s">
        <v>2651</v>
      </c>
      <c r="L1750" s="40" t="str">
        <f t="shared" si="27"/>
        <v>Segude</v>
      </c>
      <c r="W1750" s="82" t="s">
        <v>830</v>
      </c>
    </row>
    <row r="1751" spans="9:23" x14ac:dyDescent="0.25">
      <c r="I1751" s="42" t="s">
        <v>6</v>
      </c>
      <c r="J1751" s="42" t="s">
        <v>760</v>
      </c>
      <c r="K1751" s="43" t="s">
        <v>2652</v>
      </c>
      <c r="L1751" s="40" t="str">
        <f t="shared" si="27"/>
        <v>Seiça</v>
      </c>
      <c r="W1751" s="81" t="s">
        <v>830</v>
      </c>
    </row>
    <row r="1752" spans="9:23" x14ac:dyDescent="0.25">
      <c r="I1752" s="45" t="s">
        <v>30</v>
      </c>
      <c r="J1752" s="45" t="s">
        <v>838</v>
      </c>
      <c r="K1752" s="46" t="s">
        <v>2653</v>
      </c>
      <c r="L1752" s="40" t="str">
        <f t="shared" si="27"/>
        <v>Seixas</v>
      </c>
      <c r="W1752" s="82" t="s">
        <v>830</v>
      </c>
    </row>
    <row r="1753" spans="9:23" x14ac:dyDescent="0.25">
      <c r="I1753" s="45" t="s">
        <v>113</v>
      </c>
      <c r="J1753" s="45" t="s">
        <v>494</v>
      </c>
      <c r="K1753" s="46" t="s">
        <v>2653</v>
      </c>
      <c r="L1753" s="40" t="str">
        <f t="shared" si="27"/>
        <v>Seixas</v>
      </c>
    </row>
    <row r="1754" spans="9:23" x14ac:dyDescent="0.25">
      <c r="I1754" s="45" t="s">
        <v>307</v>
      </c>
      <c r="J1754" s="45" t="s">
        <v>725</v>
      </c>
      <c r="K1754" s="46" t="s">
        <v>2654</v>
      </c>
      <c r="L1754" s="40" t="str">
        <f t="shared" si="27"/>
        <v>Seixo</v>
      </c>
    </row>
    <row r="1755" spans="9:23" x14ac:dyDescent="0.25">
      <c r="I1755" s="45" t="s">
        <v>307</v>
      </c>
      <c r="J1755" s="45" t="s">
        <v>759</v>
      </c>
      <c r="K1755" s="46" t="s">
        <v>2655</v>
      </c>
      <c r="L1755" s="40" t="str">
        <f t="shared" si="27"/>
        <v>Seixo Da Beira</v>
      </c>
    </row>
    <row r="1756" spans="9:23" x14ac:dyDescent="0.25">
      <c r="I1756" s="45" t="s">
        <v>39</v>
      </c>
      <c r="J1756" s="45" t="s">
        <v>516</v>
      </c>
      <c r="K1756" s="46" t="s">
        <v>2656</v>
      </c>
      <c r="L1756" s="40" t="str">
        <f t="shared" si="27"/>
        <v>Seixo De Ansiães</v>
      </c>
    </row>
    <row r="1757" spans="9:23" x14ac:dyDescent="0.25">
      <c r="I1757" s="45" t="s">
        <v>307</v>
      </c>
      <c r="J1757" s="45" t="s">
        <v>739</v>
      </c>
      <c r="K1757" s="46" t="s">
        <v>2657</v>
      </c>
      <c r="L1757" s="40" t="str">
        <f t="shared" si="27"/>
        <v>Seixo De Gatões</v>
      </c>
    </row>
    <row r="1758" spans="9:23" x14ac:dyDescent="0.25">
      <c r="I1758" s="42" t="s">
        <v>39</v>
      </c>
      <c r="J1758" s="42" t="s">
        <v>833</v>
      </c>
      <c r="K1758" s="43" t="s">
        <v>2658</v>
      </c>
      <c r="L1758" s="40" t="str">
        <f t="shared" si="27"/>
        <v>Seixo De Manhoses</v>
      </c>
    </row>
    <row r="1759" spans="9:23" x14ac:dyDescent="0.25">
      <c r="I1759" s="45" t="s">
        <v>27</v>
      </c>
      <c r="J1759" s="45" t="s">
        <v>175</v>
      </c>
      <c r="K1759" s="46" t="s">
        <v>2659</v>
      </c>
      <c r="L1759" s="40" t="str">
        <f t="shared" si="27"/>
        <v>Selho (São Cristóvão)</v>
      </c>
    </row>
    <row r="1760" spans="9:23" x14ac:dyDescent="0.25">
      <c r="I1760" s="42" t="s">
        <v>27</v>
      </c>
      <c r="J1760" s="42" t="s">
        <v>175</v>
      </c>
      <c r="K1760" s="43" t="s">
        <v>2660</v>
      </c>
      <c r="L1760" s="40" t="str">
        <f t="shared" si="27"/>
        <v>Selho (São Jorge)</v>
      </c>
    </row>
    <row r="1761" spans="9:12" x14ac:dyDescent="0.25">
      <c r="I1761" s="45" t="s">
        <v>167</v>
      </c>
      <c r="J1761" s="45" t="s">
        <v>828</v>
      </c>
      <c r="K1761" s="46" t="s">
        <v>2661</v>
      </c>
      <c r="L1761" s="40" t="str">
        <f t="shared" si="27"/>
        <v>Selmes</v>
      </c>
    </row>
    <row r="1762" spans="9:12" x14ac:dyDescent="0.25">
      <c r="I1762" s="45" t="s">
        <v>39</v>
      </c>
      <c r="J1762" s="45" t="s">
        <v>39</v>
      </c>
      <c r="K1762" s="46" t="s">
        <v>2662</v>
      </c>
      <c r="L1762" s="40" t="str">
        <f t="shared" si="27"/>
        <v>Sendas</v>
      </c>
    </row>
    <row r="1763" spans="9:12" x14ac:dyDescent="0.25">
      <c r="I1763" s="42" t="s">
        <v>69</v>
      </c>
      <c r="J1763" s="42" t="s">
        <v>144</v>
      </c>
      <c r="K1763" s="43" t="s">
        <v>2663</v>
      </c>
      <c r="L1763" s="40" t="str">
        <f t="shared" si="27"/>
        <v>Sendim</v>
      </c>
    </row>
    <row r="1764" spans="9:12" x14ac:dyDescent="0.25">
      <c r="I1764" s="45" t="s">
        <v>318</v>
      </c>
      <c r="J1764" s="45" t="s">
        <v>817</v>
      </c>
      <c r="K1764" s="46" t="s">
        <v>2663</v>
      </c>
      <c r="L1764" s="40" t="str">
        <f t="shared" si="27"/>
        <v>Sendim</v>
      </c>
    </row>
    <row r="1765" spans="9:12" x14ac:dyDescent="0.25">
      <c r="I1765" s="42" t="s">
        <v>113</v>
      </c>
      <c r="J1765" s="42" t="s">
        <v>248</v>
      </c>
      <c r="K1765" s="43" t="s">
        <v>2664</v>
      </c>
      <c r="L1765" s="40" t="str">
        <f t="shared" si="27"/>
        <v>Senharei</v>
      </c>
    </row>
    <row r="1766" spans="9:12" x14ac:dyDescent="0.25">
      <c r="I1766" s="42" t="s">
        <v>318</v>
      </c>
      <c r="J1766" s="42" t="s">
        <v>747</v>
      </c>
      <c r="K1766" s="43" t="s">
        <v>2665</v>
      </c>
      <c r="L1766" s="40" t="str">
        <f t="shared" si="27"/>
        <v>Senhorim</v>
      </c>
    </row>
    <row r="1767" spans="9:12" x14ac:dyDescent="0.25">
      <c r="I1767" s="42" t="s">
        <v>27</v>
      </c>
      <c r="J1767" s="42" t="s">
        <v>27</v>
      </c>
      <c r="K1767" s="43" t="s">
        <v>2666</v>
      </c>
      <c r="L1767" s="40" t="str">
        <f t="shared" si="27"/>
        <v>Sequeira</v>
      </c>
    </row>
    <row r="1768" spans="9:12" x14ac:dyDescent="0.25">
      <c r="I1768" s="42" t="s">
        <v>39</v>
      </c>
      <c r="J1768" s="42" t="s">
        <v>39</v>
      </c>
      <c r="K1768" s="43" t="s">
        <v>2667</v>
      </c>
      <c r="L1768" s="40" t="str">
        <f t="shared" si="27"/>
        <v>Serapicos</v>
      </c>
    </row>
    <row r="1769" spans="9:12" x14ac:dyDescent="0.25">
      <c r="I1769" s="45" t="s">
        <v>91</v>
      </c>
      <c r="J1769" s="45" t="s">
        <v>825</v>
      </c>
      <c r="K1769" s="46" t="s">
        <v>2667</v>
      </c>
      <c r="L1769" s="40" t="str">
        <f t="shared" si="27"/>
        <v>Serapicos</v>
      </c>
    </row>
    <row r="1770" spans="9:12" x14ac:dyDescent="0.25">
      <c r="I1770" s="42" t="s">
        <v>113</v>
      </c>
      <c r="J1770" s="42" t="s">
        <v>779</v>
      </c>
      <c r="K1770" s="43" t="s">
        <v>2668</v>
      </c>
      <c r="L1770" s="40" t="str">
        <f t="shared" si="27"/>
        <v>Serdedelo</v>
      </c>
    </row>
    <row r="1771" spans="9:12" x14ac:dyDescent="0.25">
      <c r="I1771" s="42" t="s">
        <v>69</v>
      </c>
      <c r="J1771" s="42" t="s">
        <v>762</v>
      </c>
      <c r="K1771" s="43" t="s">
        <v>2669</v>
      </c>
      <c r="L1771" s="40" t="str">
        <f t="shared" si="27"/>
        <v>Seroa</v>
      </c>
    </row>
    <row r="1772" spans="9:12" x14ac:dyDescent="0.25">
      <c r="I1772" s="42" t="s">
        <v>307</v>
      </c>
      <c r="J1772" s="42" t="s">
        <v>389</v>
      </c>
      <c r="K1772" s="43" t="s">
        <v>2670</v>
      </c>
      <c r="L1772" s="40" t="str">
        <f t="shared" si="27"/>
        <v>Serpins</v>
      </c>
    </row>
    <row r="1773" spans="9:12" x14ac:dyDescent="0.25">
      <c r="I1773" s="45" t="s">
        <v>94</v>
      </c>
      <c r="J1773" s="45" t="s">
        <v>775</v>
      </c>
      <c r="K1773" s="46" t="s">
        <v>2671</v>
      </c>
      <c r="L1773" s="40" t="str">
        <f t="shared" si="27"/>
        <v>Serra D'El-Rei</v>
      </c>
    </row>
    <row r="1774" spans="9:12" x14ac:dyDescent="0.25">
      <c r="I1774" s="45" t="s">
        <v>6</v>
      </c>
      <c r="J1774" s="45" t="s">
        <v>84</v>
      </c>
      <c r="K1774" s="46" t="s">
        <v>2672</v>
      </c>
      <c r="L1774" s="40" t="str">
        <f t="shared" si="27"/>
        <v>Serra De Santo António</v>
      </c>
    </row>
    <row r="1775" spans="9:12" x14ac:dyDescent="0.25">
      <c r="I1775" s="45" t="s">
        <v>318</v>
      </c>
      <c r="J1775" s="45" t="s">
        <v>422</v>
      </c>
      <c r="K1775" s="46" t="s">
        <v>2673</v>
      </c>
      <c r="L1775" s="40" t="str">
        <f t="shared" si="27"/>
        <v>Serrazes</v>
      </c>
    </row>
    <row r="1776" spans="9:12" x14ac:dyDescent="0.25">
      <c r="I1776" s="45" t="s">
        <v>94</v>
      </c>
      <c r="J1776" s="45" t="s">
        <v>783</v>
      </c>
      <c r="K1776" s="46" t="s">
        <v>2674</v>
      </c>
      <c r="L1776" s="40" t="str">
        <f t="shared" si="27"/>
        <v>Serro Ventoso</v>
      </c>
    </row>
    <row r="1777" spans="9:12" x14ac:dyDescent="0.25">
      <c r="I1777" s="42" t="s">
        <v>325</v>
      </c>
      <c r="J1777" s="42" t="s">
        <v>540</v>
      </c>
      <c r="K1777" s="43" t="s">
        <v>540</v>
      </c>
      <c r="L1777" s="40" t="str">
        <f t="shared" si="27"/>
        <v>Sertã</v>
      </c>
    </row>
    <row r="1778" spans="9:12" x14ac:dyDescent="0.25">
      <c r="I1778" s="42" t="s">
        <v>27</v>
      </c>
      <c r="J1778" s="42" t="s">
        <v>175</v>
      </c>
      <c r="K1778" s="43" t="s">
        <v>2675</v>
      </c>
      <c r="L1778" s="40" t="str">
        <f t="shared" si="27"/>
        <v>Serzedelo</v>
      </c>
    </row>
    <row r="1779" spans="9:12" x14ac:dyDescent="0.25">
      <c r="I1779" s="42" t="s">
        <v>27</v>
      </c>
      <c r="J1779" s="42" t="s">
        <v>784</v>
      </c>
      <c r="K1779" s="43" t="s">
        <v>2675</v>
      </c>
      <c r="L1779" s="40" t="str">
        <f t="shared" si="27"/>
        <v>Serzedelo</v>
      </c>
    </row>
    <row r="1780" spans="9:12" x14ac:dyDescent="0.25">
      <c r="I1780" s="42" t="s">
        <v>72</v>
      </c>
      <c r="J1780" s="42" t="s">
        <v>809</v>
      </c>
      <c r="K1780" s="43" t="s">
        <v>2676</v>
      </c>
      <c r="L1780" s="40" t="str">
        <f t="shared" si="27"/>
        <v>Sesimbra (Castelo)</v>
      </c>
    </row>
    <row r="1781" spans="9:12" x14ac:dyDescent="0.25">
      <c r="I1781" s="45" t="s">
        <v>72</v>
      </c>
      <c r="J1781" s="45" t="s">
        <v>809</v>
      </c>
      <c r="K1781" s="46" t="s">
        <v>2677</v>
      </c>
      <c r="L1781" s="40" t="str">
        <f t="shared" si="27"/>
        <v>Sesimbra (Santiago)</v>
      </c>
    </row>
    <row r="1782" spans="9:12" x14ac:dyDescent="0.25">
      <c r="I1782" s="45" t="s">
        <v>72</v>
      </c>
      <c r="J1782" s="45" t="s">
        <v>72</v>
      </c>
      <c r="K1782" s="46" t="s">
        <v>2678</v>
      </c>
      <c r="L1782" s="40" t="str">
        <f t="shared" si="27"/>
        <v>Setúbal (São Sebastião)</v>
      </c>
    </row>
    <row r="1783" spans="9:12" x14ac:dyDescent="0.25">
      <c r="I1783" s="45" t="s">
        <v>91</v>
      </c>
      <c r="J1783" s="45" t="s">
        <v>797</v>
      </c>
      <c r="K1783" s="46" t="s">
        <v>2679</v>
      </c>
      <c r="L1783" s="40" t="str">
        <f t="shared" si="27"/>
        <v>Sever</v>
      </c>
    </row>
    <row r="1784" spans="9:12" x14ac:dyDescent="0.25">
      <c r="I1784" s="45" t="s">
        <v>318</v>
      </c>
      <c r="J1784" s="45" t="s">
        <v>730</v>
      </c>
      <c r="K1784" s="46" t="s">
        <v>2679</v>
      </c>
      <c r="L1784" s="40" t="str">
        <f t="shared" si="27"/>
        <v>Sever</v>
      </c>
    </row>
    <row r="1785" spans="9:12" x14ac:dyDescent="0.25">
      <c r="I1785" s="45" t="s">
        <v>18</v>
      </c>
      <c r="J1785" s="45" t="s">
        <v>810</v>
      </c>
      <c r="K1785" s="46" t="s">
        <v>810</v>
      </c>
      <c r="L1785" s="40" t="str">
        <f t="shared" si="27"/>
        <v>Sever Do Vouga</v>
      </c>
    </row>
    <row r="1786" spans="9:12" x14ac:dyDescent="0.25">
      <c r="I1786" s="45" t="s">
        <v>39</v>
      </c>
      <c r="J1786" s="45" t="s">
        <v>50</v>
      </c>
      <c r="K1786" s="46" t="s">
        <v>2680</v>
      </c>
      <c r="L1786" s="40" t="str">
        <f t="shared" si="27"/>
        <v>Sezulfe</v>
      </c>
    </row>
    <row r="1787" spans="9:12" x14ac:dyDescent="0.25">
      <c r="I1787" s="45" t="s">
        <v>318</v>
      </c>
      <c r="J1787" s="45" t="s">
        <v>771</v>
      </c>
      <c r="K1787" s="46" t="s">
        <v>2681</v>
      </c>
      <c r="L1787" s="40" t="str">
        <f t="shared" si="27"/>
        <v>Sezures</v>
      </c>
    </row>
    <row r="1788" spans="9:12" x14ac:dyDescent="0.25">
      <c r="I1788" s="42" t="s">
        <v>318</v>
      </c>
      <c r="J1788" s="42" t="s">
        <v>318</v>
      </c>
      <c r="K1788" s="43" t="s">
        <v>2682</v>
      </c>
      <c r="L1788" s="40" t="str">
        <f t="shared" si="27"/>
        <v>Silgueiros</v>
      </c>
    </row>
    <row r="1789" spans="9:12" x14ac:dyDescent="0.25">
      <c r="I1789" s="42" t="s">
        <v>27</v>
      </c>
      <c r="J1789" s="42" t="s">
        <v>153</v>
      </c>
      <c r="K1789" s="43" t="s">
        <v>2683</v>
      </c>
      <c r="L1789" s="40" t="str">
        <f t="shared" si="27"/>
        <v>Silva</v>
      </c>
    </row>
    <row r="1790" spans="9:12" x14ac:dyDescent="0.25">
      <c r="I1790" s="42" t="s">
        <v>318</v>
      </c>
      <c r="J1790" s="42" t="s">
        <v>803</v>
      </c>
      <c r="K1790" s="43" t="s">
        <v>2684</v>
      </c>
      <c r="L1790" s="40" t="str">
        <f t="shared" si="27"/>
        <v>Silvã De Cima</v>
      </c>
    </row>
    <row r="1791" spans="9:12" x14ac:dyDescent="0.25">
      <c r="I1791" s="42" t="s">
        <v>18</v>
      </c>
      <c r="J1791" s="42" t="s">
        <v>669</v>
      </c>
      <c r="K1791" s="43" t="s">
        <v>2685</v>
      </c>
      <c r="L1791" s="40" t="str">
        <f t="shared" si="27"/>
        <v>Silvalde</v>
      </c>
    </row>
    <row r="1792" spans="9:12" x14ac:dyDescent="0.25">
      <c r="I1792" s="45" t="s">
        <v>27</v>
      </c>
      <c r="J1792" s="45" t="s">
        <v>175</v>
      </c>
      <c r="K1792" s="46" t="s">
        <v>2686</v>
      </c>
      <c r="L1792" s="40" t="str">
        <f t="shared" si="27"/>
        <v>Silvares</v>
      </c>
    </row>
    <row r="1793" spans="9:12" x14ac:dyDescent="0.25">
      <c r="I1793" s="42" t="s">
        <v>325</v>
      </c>
      <c r="J1793" s="42" t="s">
        <v>690</v>
      </c>
      <c r="K1793" s="43" t="s">
        <v>2686</v>
      </c>
      <c r="L1793" s="40" t="str">
        <f t="shared" si="27"/>
        <v>Silvares</v>
      </c>
    </row>
    <row r="1794" spans="9:12" x14ac:dyDescent="0.25">
      <c r="I1794" s="45" t="s">
        <v>27</v>
      </c>
      <c r="J1794" s="45" t="s">
        <v>164</v>
      </c>
      <c r="K1794" s="46" t="s">
        <v>2687</v>
      </c>
      <c r="L1794" s="40" t="str">
        <f t="shared" ref="L1794:L1857" si="28">PROPER((LOWER(K1794)))</f>
        <v>Silvares (São Martinho)</v>
      </c>
    </row>
    <row r="1795" spans="9:12" x14ac:dyDescent="0.25">
      <c r="I1795" s="42" t="s">
        <v>127</v>
      </c>
      <c r="J1795" s="42" t="s">
        <v>491</v>
      </c>
      <c r="K1795" s="43" t="s">
        <v>2688</v>
      </c>
      <c r="L1795" s="40" t="str">
        <f t="shared" si="28"/>
        <v>Silveira</v>
      </c>
    </row>
    <row r="1796" spans="9:12" x14ac:dyDescent="0.25">
      <c r="I1796" s="45" t="s">
        <v>60</v>
      </c>
      <c r="J1796" s="45" t="s">
        <v>811</v>
      </c>
      <c r="K1796" s="46" t="s">
        <v>811</v>
      </c>
      <c r="L1796" s="40" t="str">
        <f t="shared" si="28"/>
        <v>Silves</v>
      </c>
    </row>
    <row r="1797" spans="9:12" x14ac:dyDescent="0.25">
      <c r="I1797" s="45" t="s">
        <v>72</v>
      </c>
      <c r="J1797" s="45" t="s">
        <v>642</v>
      </c>
      <c r="K1797" s="46" t="s">
        <v>642</v>
      </c>
      <c r="L1797" s="40" t="str">
        <f t="shared" si="28"/>
        <v>Sines</v>
      </c>
    </row>
    <row r="1798" spans="9:12" x14ac:dyDescent="0.25">
      <c r="I1798" s="45" t="s">
        <v>113</v>
      </c>
      <c r="J1798" s="45" t="s">
        <v>248</v>
      </c>
      <c r="K1798" s="46" t="s">
        <v>2689</v>
      </c>
      <c r="L1798" s="40" t="str">
        <f t="shared" si="28"/>
        <v>Sistelo</v>
      </c>
    </row>
    <row r="1799" spans="9:12" x14ac:dyDescent="0.25">
      <c r="I1799" s="42" t="s">
        <v>113</v>
      </c>
      <c r="J1799" s="42" t="s">
        <v>248</v>
      </c>
      <c r="K1799" s="43" t="s">
        <v>2690</v>
      </c>
      <c r="L1799" s="40" t="str">
        <f t="shared" si="28"/>
        <v>Soajo</v>
      </c>
    </row>
    <row r="1800" spans="9:12" x14ac:dyDescent="0.25">
      <c r="I1800" s="42" t="s">
        <v>69</v>
      </c>
      <c r="J1800" s="42" t="s">
        <v>714</v>
      </c>
      <c r="K1800" s="43" t="s">
        <v>2691</v>
      </c>
      <c r="L1800" s="40" t="str">
        <f t="shared" si="28"/>
        <v>Soalhães</v>
      </c>
    </row>
    <row r="1801" spans="9:12" x14ac:dyDescent="0.25">
      <c r="I1801" s="45" t="s">
        <v>325</v>
      </c>
      <c r="J1801" s="45" t="s">
        <v>690</v>
      </c>
      <c r="K1801" s="46" t="s">
        <v>2692</v>
      </c>
      <c r="L1801" s="40" t="str">
        <f t="shared" si="28"/>
        <v>Soalheira</v>
      </c>
    </row>
    <row r="1802" spans="9:12" x14ac:dyDescent="0.25">
      <c r="I1802" s="45" t="s">
        <v>27</v>
      </c>
      <c r="J1802" s="45" t="s">
        <v>784</v>
      </c>
      <c r="K1802" s="46" t="s">
        <v>2693</v>
      </c>
      <c r="L1802" s="40" t="str">
        <f t="shared" si="28"/>
        <v>Sobradelo Da Goma</v>
      </c>
    </row>
    <row r="1803" spans="9:12" x14ac:dyDescent="0.25">
      <c r="I1803" s="42" t="s">
        <v>318</v>
      </c>
      <c r="J1803" s="42" t="s">
        <v>742</v>
      </c>
      <c r="K1803" s="43" t="s">
        <v>2694</v>
      </c>
      <c r="L1803" s="40" t="str">
        <f t="shared" si="28"/>
        <v>Sobral</v>
      </c>
    </row>
    <row r="1804" spans="9:12" x14ac:dyDescent="0.25">
      <c r="I1804" s="45" t="s">
        <v>325</v>
      </c>
      <c r="J1804" s="45" t="s">
        <v>754</v>
      </c>
      <c r="K1804" s="46" t="s">
        <v>2694</v>
      </c>
      <c r="L1804" s="40" t="str">
        <f t="shared" si="28"/>
        <v>Sobral</v>
      </c>
    </row>
    <row r="1805" spans="9:12" x14ac:dyDescent="0.25">
      <c r="I1805" s="45" t="s">
        <v>167</v>
      </c>
      <c r="J1805" s="45" t="s">
        <v>598</v>
      </c>
      <c r="K1805" s="46" t="s">
        <v>2695</v>
      </c>
      <c r="L1805" s="40" t="str">
        <f t="shared" si="28"/>
        <v>Sobral Da Adiça</v>
      </c>
    </row>
    <row r="1806" spans="9:12" x14ac:dyDescent="0.25">
      <c r="I1806" s="45" t="s">
        <v>30</v>
      </c>
      <c r="J1806" s="45" t="s">
        <v>30</v>
      </c>
      <c r="K1806" s="46" t="s">
        <v>2696</v>
      </c>
      <c r="L1806" s="40" t="str">
        <f t="shared" si="28"/>
        <v>Sobral Da Serra</v>
      </c>
    </row>
    <row r="1807" spans="9:12" x14ac:dyDescent="0.25">
      <c r="I1807" s="42" t="s">
        <v>127</v>
      </c>
      <c r="J1807" s="42" t="s">
        <v>813</v>
      </c>
      <c r="K1807" s="43" t="s">
        <v>894</v>
      </c>
      <c r="L1807" s="40" t="str">
        <f t="shared" si="28"/>
        <v>Sobral De Monte Agraço</v>
      </c>
    </row>
    <row r="1808" spans="9:12" x14ac:dyDescent="0.25">
      <c r="I1808" s="45" t="s">
        <v>325</v>
      </c>
      <c r="J1808" s="45" t="s">
        <v>406</v>
      </c>
      <c r="K1808" s="46" t="s">
        <v>2697</v>
      </c>
      <c r="L1808" s="40" t="str">
        <f t="shared" si="28"/>
        <v>Sobral De São Miguel</v>
      </c>
    </row>
    <row r="1809" spans="9:12" x14ac:dyDescent="0.25">
      <c r="I1809" s="42" t="s">
        <v>69</v>
      </c>
      <c r="J1809" s="42" t="s">
        <v>766</v>
      </c>
      <c r="K1809" s="43" t="s">
        <v>2698</v>
      </c>
      <c r="L1809" s="40" t="str">
        <f t="shared" si="28"/>
        <v>Sobreira</v>
      </c>
    </row>
    <row r="1810" spans="9:12" x14ac:dyDescent="0.25">
      <c r="I1810" s="45" t="s">
        <v>27</v>
      </c>
      <c r="J1810" s="45" t="s">
        <v>27</v>
      </c>
      <c r="K1810" s="46" t="s">
        <v>2699</v>
      </c>
      <c r="L1810" s="40" t="str">
        <f t="shared" si="28"/>
        <v>Sobreposta</v>
      </c>
    </row>
    <row r="1811" spans="9:12" x14ac:dyDescent="0.25">
      <c r="I1811" s="45" t="s">
        <v>69</v>
      </c>
      <c r="J1811" s="45" t="s">
        <v>714</v>
      </c>
      <c r="K1811" s="46" t="s">
        <v>2700</v>
      </c>
      <c r="L1811" s="40" t="str">
        <f t="shared" si="28"/>
        <v>Sobretâmega</v>
      </c>
    </row>
    <row r="1812" spans="9:12" x14ac:dyDescent="0.25">
      <c r="I1812" s="45" t="s">
        <v>69</v>
      </c>
      <c r="J1812" s="45" t="s">
        <v>766</v>
      </c>
      <c r="K1812" s="46" t="s">
        <v>2701</v>
      </c>
      <c r="L1812" s="40" t="str">
        <f t="shared" si="28"/>
        <v>Sobrosa</v>
      </c>
    </row>
    <row r="1813" spans="9:12" x14ac:dyDescent="0.25">
      <c r="I1813" s="42" t="s">
        <v>91</v>
      </c>
      <c r="J1813" s="42" t="s">
        <v>737</v>
      </c>
      <c r="K1813" s="43" t="s">
        <v>2702</v>
      </c>
      <c r="L1813" s="40" t="str">
        <f t="shared" si="28"/>
        <v>Solveira</v>
      </c>
    </row>
    <row r="1814" spans="9:12" x14ac:dyDescent="0.25">
      <c r="I1814" s="42" t="s">
        <v>91</v>
      </c>
      <c r="J1814" s="42" t="s">
        <v>825</v>
      </c>
      <c r="K1814" s="43" t="s">
        <v>2703</v>
      </c>
      <c r="L1814" s="40" t="str">
        <f t="shared" si="28"/>
        <v>Sonim E Barreiros</v>
      </c>
    </row>
    <row r="1815" spans="9:12" x14ac:dyDescent="0.25">
      <c r="I1815" s="42" t="s">
        <v>113</v>
      </c>
      <c r="J1815" s="42" t="s">
        <v>836</v>
      </c>
      <c r="K1815" s="43" t="s">
        <v>2704</v>
      </c>
      <c r="L1815" s="40" t="str">
        <f t="shared" si="28"/>
        <v>Sopo</v>
      </c>
    </row>
    <row r="1816" spans="9:12" x14ac:dyDescent="0.25">
      <c r="I1816" s="45" t="s">
        <v>30</v>
      </c>
      <c r="J1816" s="45" t="s">
        <v>794</v>
      </c>
      <c r="K1816" s="46" t="s">
        <v>2705</v>
      </c>
      <c r="L1816" s="40" t="str">
        <f t="shared" si="28"/>
        <v>Sortelha</v>
      </c>
    </row>
    <row r="1817" spans="9:12" x14ac:dyDescent="0.25">
      <c r="I1817" s="45" t="s">
        <v>39</v>
      </c>
      <c r="J1817" s="45" t="s">
        <v>39</v>
      </c>
      <c r="K1817" s="46" t="s">
        <v>2706</v>
      </c>
      <c r="L1817" s="40" t="str">
        <f t="shared" si="28"/>
        <v>Sortes</v>
      </c>
    </row>
    <row r="1818" spans="9:12" x14ac:dyDescent="0.25">
      <c r="I1818" s="45" t="s">
        <v>18</v>
      </c>
      <c r="J1818" s="45" t="s">
        <v>823</v>
      </c>
      <c r="K1818" s="46" t="s">
        <v>2707</v>
      </c>
      <c r="L1818" s="40" t="str">
        <f t="shared" si="28"/>
        <v>Sosa</v>
      </c>
    </row>
    <row r="1819" spans="9:12" x14ac:dyDescent="0.25">
      <c r="I1819" s="42" t="s">
        <v>307</v>
      </c>
      <c r="J1819" s="42" t="s">
        <v>814</v>
      </c>
      <c r="K1819" s="43" t="s">
        <v>814</v>
      </c>
      <c r="L1819" s="40" t="str">
        <f t="shared" si="28"/>
        <v>Soure</v>
      </c>
    </row>
    <row r="1820" spans="9:12" x14ac:dyDescent="0.25">
      <c r="I1820" s="42" t="s">
        <v>30</v>
      </c>
      <c r="J1820" s="42" t="s">
        <v>382</v>
      </c>
      <c r="K1820" s="43" t="s">
        <v>2708</v>
      </c>
      <c r="L1820" s="40" t="str">
        <f t="shared" si="28"/>
        <v>Souro Pires</v>
      </c>
    </row>
    <row r="1821" spans="9:12" x14ac:dyDescent="0.25">
      <c r="I1821" s="42" t="s">
        <v>228</v>
      </c>
      <c r="J1821" s="42" t="s">
        <v>815</v>
      </c>
      <c r="K1821" s="43" t="s">
        <v>815</v>
      </c>
      <c r="L1821" s="40" t="str">
        <f t="shared" si="28"/>
        <v>Sousel</v>
      </c>
    </row>
    <row r="1822" spans="9:12" x14ac:dyDescent="0.25">
      <c r="I1822" s="42" t="s">
        <v>69</v>
      </c>
      <c r="J1822" s="42" t="s">
        <v>707</v>
      </c>
      <c r="K1822" s="43" t="s">
        <v>2709</v>
      </c>
      <c r="L1822" s="40" t="str">
        <f t="shared" si="28"/>
        <v>Sousela</v>
      </c>
    </row>
    <row r="1823" spans="9:12" x14ac:dyDescent="0.25">
      <c r="I1823" s="45" t="s">
        <v>318</v>
      </c>
      <c r="J1823" s="45" t="s">
        <v>611</v>
      </c>
      <c r="K1823" s="46" t="s">
        <v>2710</v>
      </c>
      <c r="L1823" s="40" t="str">
        <f t="shared" si="28"/>
        <v>Souselo</v>
      </c>
    </row>
    <row r="1824" spans="9:12" x14ac:dyDescent="0.25">
      <c r="I1824" s="45" t="s">
        <v>27</v>
      </c>
      <c r="J1824" s="45" t="s">
        <v>844</v>
      </c>
      <c r="K1824" s="46" t="s">
        <v>2711</v>
      </c>
      <c r="L1824" s="40" t="str">
        <f t="shared" si="28"/>
        <v>Soutelo</v>
      </c>
    </row>
    <row r="1825" spans="9:12" x14ac:dyDescent="0.25">
      <c r="I1825" s="42" t="s">
        <v>91</v>
      </c>
      <c r="J1825" s="42" t="s">
        <v>841</v>
      </c>
      <c r="K1825" s="43" t="s">
        <v>2712</v>
      </c>
      <c r="L1825" s="40" t="str">
        <f t="shared" si="28"/>
        <v>Soutelo De Aguiar</v>
      </c>
    </row>
    <row r="1826" spans="9:12" x14ac:dyDescent="0.25">
      <c r="I1826" s="42" t="s">
        <v>318</v>
      </c>
      <c r="J1826" s="42" t="s">
        <v>801</v>
      </c>
      <c r="K1826" s="43" t="s">
        <v>2713</v>
      </c>
      <c r="L1826" s="40" t="str">
        <f t="shared" si="28"/>
        <v>Soutelo Do Douro</v>
      </c>
    </row>
    <row r="1827" spans="9:12" x14ac:dyDescent="0.25">
      <c r="I1827" s="42" t="s">
        <v>27</v>
      </c>
      <c r="J1827" s="42" t="s">
        <v>820</v>
      </c>
      <c r="K1827" s="43" t="s">
        <v>2714</v>
      </c>
      <c r="L1827" s="40" t="str">
        <f t="shared" si="28"/>
        <v>Souto</v>
      </c>
    </row>
    <row r="1828" spans="9:12" x14ac:dyDescent="0.25">
      <c r="I1828" s="45" t="s">
        <v>318</v>
      </c>
      <c r="J1828" s="45" t="s">
        <v>773</v>
      </c>
      <c r="K1828" s="46" t="s">
        <v>2714</v>
      </c>
      <c r="L1828" s="40" t="str">
        <f t="shared" si="28"/>
        <v>Souto</v>
      </c>
    </row>
    <row r="1829" spans="9:12" x14ac:dyDescent="0.25">
      <c r="I1829" s="42" t="s">
        <v>30</v>
      </c>
      <c r="J1829" s="42" t="s">
        <v>794</v>
      </c>
      <c r="K1829" s="43" t="s">
        <v>2714</v>
      </c>
      <c r="L1829" s="40" t="str">
        <f t="shared" si="28"/>
        <v>Souto</v>
      </c>
    </row>
    <row r="1830" spans="9:12" x14ac:dyDescent="0.25">
      <c r="I1830" s="42" t="s">
        <v>325</v>
      </c>
      <c r="J1830" s="42" t="s">
        <v>690</v>
      </c>
      <c r="K1830" s="43" t="s">
        <v>2715</v>
      </c>
      <c r="L1830" s="40" t="str">
        <f t="shared" si="28"/>
        <v>Souto Da Casa</v>
      </c>
    </row>
    <row r="1831" spans="9:12" x14ac:dyDescent="0.25">
      <c r="I1831" s="45" t="s">
        <v>91</v>
      </c>
      <c r="J1831" s="45" t="s">
        <v>793</v>
      </c>
      <c r="K1831" s="46" t="s">
        <v>2716</v>
      </c>
      <c r="L1831" s="40" t="str">
        <f t="shared" si="28"/>
        <v>Souto Maior</v>
      </c>
    </row>
    <row r="1832" spans="9:12" x14ac:dyDescent="0.25">
      <c r="I1832" s="42" t="s">
        <v>39</v>
      </c>
      <c r="J1832" s="42" t="s">
        <v>57</v>
      </c>
      <c r="K1832" s="43" t="s">
        <v>2717</v>
      </c>
      <c r="L1832" s="40" t="str">
        <f t="shared" si="28"/>
        <v>Suçães</v>
      </c>
    </row>
    <row r="1833" spans="9:12" x14ac:dyDescent="0.25">
      <c r="I1833" s="42" t="s">
        <v>318</v>
      </c>
      <c r="J1833" s="42" t="s">
        <v>422</v>
      </c>
      <c r="K1833" s="43" t="s">
        <v>2718</v>
      </c>
      <c r="L1833" s="40" t="str">
        <f t="shared" si="28"/>
        <v>Sul</v>
      </c>
    </row>
    <row r="1834" spans="9:12" x14ac:dyDescent="0.25">
      <c r="I1834" s="45" t="s">
        <v>307</v>
      </c>
      <c r="J1834" s="45" t="s">
        <v>816</v>
      </c>
      <c r="K1834" s="46" t="s">
        <v>816</v>
      </c>
      <c r="L1834" s="40" t="str">
        <f t="shared" si="28"/>
        <v>Tábua</v>
      </c>
    </row>
    <row r="1835" spans="9:12" x14ac:dyDescent="0.25">
      <c r="I1835" s="45" t="s">
        <v>27</v>
      </c>
      <c r="J1835" s="45" t="s">
        <v>829</v>
      </c>
      <c r="K1835" s="46" t="s">
        <v>2719</v>
      </c>
      <c r="L1835" s="40" t="str">
        <f t="shared" si="28"/>
        <v>Tabuaças</v>
      </c>
    </row>
    <row r="1836" spans="9:12" x14ac:dyDescent="0.25">
      <c r="I1836" s="42" t="s">
        <v>318</v>
      </c>
      <c r="J1836" s="42" t="s">
        <v>817</v>
      </c>
      <c r="K1836" s="43" t="s">
        <v>817</v>
      </c>
      <c r="L1836" s="40" t="str">
        <f t="shared" si="28"/>
        <v>Tabuaço</v>
      </c>
    </row>
    <row r="1837" spans="9:12" x14ac:dyDescent="0.25">
      <c r="I1837" s="42" t="s">
        <v>69</v>
      </c>
      <c r="J1837" s="42" t="s">
        <v>714</v>
      </c>
      <c r="K1837" s="43" t="s">
        <v>2720</v>
      </c>
      <c r="L1837" s="40" t="str">
        <f t="shared" si="28"/>
        <v>Tabuado</v>
      </c>
    </row>
    <row r="1838" spans="9:12" x14ac:dyDescent="0.25">
      <c r="I1838" s="42" t="s">
        <v>27</v>
      </c>
      <c r="J1838" s="42" t="s">
        <v>27</v>
      </c>
      <c r="K1838" s="43" t="s">
        <v>2721</v>
      </c>
      <c r="L1838" s="40" t="str">
        <f t="shared" si="28"/>
        <v>Tadim</v>
      </c>
    </row>
    <row r="1839" spans="9:12" x14ac:dyDescent="0.25">
      <c r="I1839" s="42" t="s">
        <v>27</v>
      </c>
      <c r="J1839" s="42" t="s">
        <v>784</v>
      </c>
      <c r="K1839" s="43" t="s">
        <v>2722</v>
      </c>
      <c r="L1839" s="40" t="str">
        <f t="shared" si="28"/>
        <v>Taíde</v>
      </c>
    </row>
    <row r="1840" spans="9:12" x14ac:dyDescent="0.25">
      <c r="I1840" s="42" t="s">
        <v>18</v>
      </c>
      <c r="J1840" s="42" t="s">
        <v>810</v>
      </c>
      <c r="K1840" s="43" t="s">
        <v>2723</v>
      </c>
      <c r="L1840" s="40" t="str">
        <f t="shared" si="28"/>
        <v>Talhadas</v>
      </c>
    </row>
    <row r="1841" spans="9:12" x14ac:dyDescent="0.25">
      <c r="I1841" s="42" t="s">
        <v>39</v>
      </c>
      <c r="J1841" s="42" t="s">
        <v>50</v>
      </c>
      <c r="K1841" s="43" t="s">
        <v>2724</v>
      </c>
      <c r="L1841" s="40" t="str">
        <f t="shared" si="28"/>
        <v>Talhas</v>
      </c>
    </row>
    <row r="1842" spans="9:12" x14ac:dyDescent="0.25">
      <c r="I1842" s="45" t="s">
        <v>30</v>
      </c>
      <c r="J1842" s="45" t="s">
        <v>821</v>
      </c>
      <c r="K1842" s="46" t="s">
        <v>2725</v>
      </c>
      <c r="L1842" s="40" t="str">
        <f t="shared" si="28"/>
        <v>Tamanhos</v>
      </c>
    </row>
    <row r="1843" spans="9:12" x14ac:dyDescent="0.25">
      <c r="I1843" s="45" t="s">
        <v>27</v>
      </c>
      <c r="J1843" s="45" t="s">
        <v>153</v>
      </c>
      <c r="K1843" s="46" t="s">
        <v>2726</v>
      </c>
      <c r="L1843" s="40" t="str">
        <f t="shared" si="28"/>
        <v>Tamel (São Veríssimo)</v>
      </c>
    </row>
    <row r="1844" spans="9:12" x14ac:dyDescent="0.25">
      <c r="I1844" s="45" t="s">
        <v>6</v>
      </c>
      <c r="J1844" s="45" t="s">
        <v>835</v>
      </c>
      <c r="K1844" s="46" t="s">
        <v>2727</v>
      </c>
      <c r="L1844" s="40" t="str">
        <f t="shared" si="28"/>
        <v>Tancos</v>
      </c>
    </row>
    <row r="1845" spans="9:12" x14ac:dyDescent="0.25">
      <c r="I1845" s="45" t="s">
        <v>113</v>
      </c>
      <c r="J1845" s="45" t="s">
        <v>733</v>
      </c>
      <c r="K1845" s="46" t="s">
        <v>2728</v>
      </c>
      <c r="L1845" s="40" t="str">
        <f t="shared" si="28"/>
        <v>Tangil</v>
      </c>
    </row>
    <row r="1846" spans="9:12" x14ac:dyDescent="0.25">
      <c r="I1846" s="42" t="s">
        <v>307</v>
      </c>
      <c r="J1846" s="42" t="s">
        <v>814</v>
      </c>
      <c r="K1846" s="43" t="s">
        <v>2729</v>
      </c>
      <c r="L1846" s="40" t="str">
        <f t="shared" si="28"/>
        <v>Tapéus</v>
      </c>
    </row>
    <row r="1847" spans="9:12" x14ac:dyDescent="0.25">
      <c r="I1847" s="42" t="s">
        <v>318</v>
      </c>
      <c r="J1847" s="42" t="s">
        <v>611</v>
      </c>
      <c r="K1847" s="43" t="s">
        <v>2730</v>
      </c>
      <c r="L1847" s="40" t="str">
        <f t="shared" si="28"/>
        <v>Tarouquela</v>
      </c>
    </row>
    <row r="1848" spans="9:12" x14ac:dyDescent="0.25">
      <c r="I1848" s="42" t="s">
        <v>307</v>
      </c>
      <c r="J1848" s="42" t="s">
        <v>415</v>
      </c>
      <c r="K1848" s="43" t="s">
        <v>2731</v>
      </c>
      <c r="L1848" s="40" t="str">
        <f t="shared" si="28"/>
        <v>Tavarede</v>
      </c>
    </row>
    <row r="1849" spans="9:12" x14ac:dyDescent="0.25">
      <c r="I1849" s="45" t="s">
        <v>27</v>
      </c>
      <c r="J1849" s="45" t="s">
        <v>27</v>
      </c>
      <c r="K1849" s="46" t="s">
        <v>2732</v>
      </c>
      <c r="L1849" s="40" t="str">
        <f t="shared" si="28"/>
        <v>Tebosa</v>
      </c>
    </row>
    <row r="1850" spans="9:12" x14ac:dyDescent="0.25">
      <c r="I1850" s="42" t="s">
        <v>30</v>
      </c>
      <c r="J1850" s="42" t="s">
        <v>376</v>
      </c>
      <c r="K1850" s="43" t="s">
        <v>2733</v>
      </c>
      <c r="L1850" s="40" t="str">
        <f t="shared" si="28"/>
        <v>Teixeira</v>
      </c>
    </row>
    <row r="1851" spans="9:12" x14ac:dyDescent="0.25">
      <c r="I1851" s="45" t="s">
        <v>325</v>
      </c>
      <c r="J1851" s="45" t="s">
        <v>690</v>
      </c>
      <c r="K1851" s="46" t="s">
        <v>2734</v>
      </c>
      <c r="L1851" s="40" t="str">
        <f t="shared" si="28"/>
        <v>Telhado</v>
      </c>
    </row>
    <row r="1852" spans="9:12" x14ac:dyDescent="0.25">
      <c r="I1852" s="45" t="s">
        <v>91</v>
      </c>
      <c r="J1852" s="45" t="s">
        <v>841</v>
      </c>
      <c r="K1852" s="46" t="s">
        <v>2735</v>
      </c>
      <c r="L1852" s="40" t="str">
        <f t="shared" si="28"/>
        <v>Telões</v>
      </c>
    </row>
    <row r="1853" spans="9:12" x14ac:dyDescent="0.25">
      <c r="I1853" s="45" t="s">
        <v>69</v>
      </c>
      <c r="J1853" s="45" t="s">
        <v>136</v>
      </c>
      <c r="K1853" s="46" t="s">
        <v>2735</v>
      </c>
      <c r="L1853" s="40" t="str">
        <f t="shared" si="28"/>
        <v>Telões</v>
      </c>
    </row>
    <row r="1854" spans="9:12" x14ac:dyDescent="0.25">
      <c r="I1854" s="45" t="s">
        <v>318</v>
      </c>
      <c r="J1854" s="45" t="s">
        <v>611</v>
      </c>
      <c r="K1854" s="46" t="s">
        <v>2736</v>
      </c>
      <c r="L1854" s="40" t="str">
        <f t="shared" si="28"/>
        <v>Tendais</v>
      </c>
    </row>
    <row r="1855" spans="9:12" x14ac:dyDescent="0.25">
      <c r="I1855" s="42" t="s">
        <v>307</v>
      </c>
      <c r="J1855" s="42" t="s">
        <v>739</v>
      </c>
      <c r="K1855" s="43" t="s">
        <v>2737</v>
      </c>
      <c r="L1855" s="40" t="str">
        <f t="shared" si="28"/>
        <v>Tentúgal</v>
      </c>
    </row>
    <row r="1856" spans="9:12" x14ac:dyDescent="0.25">
      <c r="I1856" s="45" t="s">
        <v>42</v>
      </c>
      <c r="J1856" s="45" t="s">
        <v>43</v>
      </c>
      <c r="K1856" s="46" t="s">
        <v>2738</v>
      </c>
      <c r="L1856" s="40" t="str">
        <f t="shared" si="28"/>
        <v>Terena (São Pedro)</v>
      </c>
    </row>
    <row r="1857" spans="9:12" x14ac:dyDescent="0.25">
      <c r="I1857" s="42" t="s">
        <v>69</v>
      </c>
      <c r="J1857" s="42" t="s">
        <v>225</v>
      </c>
      <c r="K1857" s="43" t="s">
        <v>2739</v>
      </c>
      <c r="L1857" s="40" t="str">
        <f t="shared" si="28"/>
        <v>Termas De São Vicente</v>
      </c>
    </row>
    <row r="1858" spans="9:12" x14ac:dyDescent="0.25">
      <c r="I1858" s="42" t="s">
        <v>30</v>
      </c>
      <c r="J1858" s="42" t="s">
        <v>382</v>
      </c>
      <c r="K1858" s="43" t="s">
        <v>2740</v>
      </c>
      <c r="L1858" s="40" t="str">
        <f t="shared" ref="L1858:L1921" si="29">PROPER((LOWER(K1858)))</f>
        <v>Terras De Massueime</v>
      </c>
    </row>
    <row r="1859" spans="9:12" x14ac:dyDescent="0.25">
      <c r="I1859" s="42" t="s">
        <v>325</v>
      </c>
      <c r="J1859" s="42" t="s">
        <v>325</v>
      </c>
      <c r="K1859" s="43" t="s">
        <v>2741</v>
      </c>
      <c r="L1859" s="40" t="str">
        <f t="shared" si="29"/>
        <v>Tinalhas</v>
      </c>
    </row>
    <row r="1860" spans="9:12" x14ac:dyDescent="0.25">
      <c r="I1860" s="45" t="s">
        <v>91</v>
      </c>
      <c r="J1860" s="45" t="s">
        <v>825</v>
      </c>
      <c r="K1860" s="46" t="s">
        <v>2742</v>
      </c>
      <c r="L1860" s="40" t="str">
        <f t="shared" si="29"/>
        <v>Tinhela E Alvarelhos</v>
      </c>
    </row>
    <row r="1861" spans="9:12" x14ac:dyDescent="0.25">
      <c r="I1861" s="42" t="s">
        <v>39</v>
      </c>
      <c r="J1861" s="42" t="s">
        <v>729</v>
      </c>
      <c r="K1861" s="43" t="s">
        <v>2743</v>
      </c>
      <c r="L1861" s="40" t="str">
        <f t="shared" si="29"/>
        <v>Tó</v>
      </c>
    </row>
    <row r="1862" spans="9:12" x14ac:dyDescent="0.25">
      <c r="I1862" s="45" t="s">
        <v>307</v>
      </c>
      <c r="J1862" s="45" t="s">
        <v>510</v>
      </c>
      <c r="K1862" s="46" t="s">
        <v>2744</v>
      </c>
      <c r="L1862" s="40" t="str">
        <f t="shared" si="29"/>
        <v>Tocha</v>
      </c>
    </row>
    <row r="1863" spans="9:12" x14ac:dyDescent="0.25">
      <c r="I1863" s="45" t="s">
        <v>228</v>
      </c>
      <c r="J1863" s="45" t="s">
        <v>748</v>
      </c>
      <c r="K1863" s="46" t="s">
        <v>2745</v>
      </c>
      <c r="L1863" s="40" t="str">
        <f t="shared" si="29"/>
        <v>Tolosa</v>
      </c>
    </row>
    <row r="1864" spans="9:12" x14ac:dyDescent="0.25">
      <c r="I1864" s="45" t="s">
        <v>318</v>
      </c>
      <c r="J1864" s="45" t="s">
        <v>431</v>
      </c>
      <c r="K1864" s="46" t="s">
        <v>2746</v>
      </c>
      <c r="L1864" s="40" t="str">
        <f t="shared" si="29"/>
        <v>Tonda</v>
      </c>
    </row>
    <row r="1865" spans="9:12" x14ac:dyDescent="0.25">
      <c r="I1865" s="45" t="s">
        <v>91</v>
      </c>
      <c r="J1865" s="45" t="s">
        <v>91</v>
      </c>
      <c r="K1865" s="46" t="s">
        <v>2747</v>
      </c>
      <c r="L1865" s="40" t="str">
        <f t="shared" si="29"/>
        <v>Torgueda</v>
      </c>
    </row>
    <row r="1866" spans="9:12" x14ac:dyDescent="0.25">
      <c r="I1866" s="45" t="s">
        <v>69</v>
      </c>
      <c r="J1866" s="45" t="s">
        <v>707</v>
      </c>
      <c r="K1866" s="46" t="s">
        <v>2748</v>
      </c>
      <c r="L1866" s="40" t="str">
        <f t="shared" si="29"/>
        <v>Torno</v>
      </c>
    </row>
    <row r="1867" spans="9:12" x14ac:dyDescent="0.25">
      <c r="I1867" s="42" t="s">
        <v>72</v>
      </c>
      <c r="J1867" s="42" t="s">
        <v>73</v>
      </c>
      <c r="K1867" s="43" t="s">
        <v>2749</v>
      </c>
      <c r="L1867" s="40" t="str">
        <f t="shared" si="29"/>
        <v>Torrão</v>
      </c>
    </row>
    <row r="1868" spans="9:12" x14ac:dyDescent="0.25">
      <c r="I1868" s="45" t="s">
        <v>42</v>
      </c>
      <c r="J1868" s="45" t="s">
        <v>42</v>
      </c>
      <c r="K1868" s="46" t="s">
        <v>2750</v>
      </c>
      <c r="L1868" s="40" t="str">
        <f t="shared" si="29"/>
        <v>Torre De Coelheiros</v>
      </c>
    </row>
    <row r="1869" spans="9:12" x14ac:dyDescent="0.25">
      <c r="I1869" s="45" t="s">
        <v>39</v>
      </c>
      <c r="J1869" s="45" t="s">
        <v>57</v>
      </c>
      <c r="K1869" s="46" t="s">
        <v>2751</v>
      </c>
      <c r="L1869" s="40" t="str">
        <f t="shared" si="29"/>
        <v>Torre De Dona Chama</v>
      </c>
    </row>
    <row r="1870" spans="9:12" x14ac:dyDescent="0.25">
      <c r="I1870" s="45" t="s">
        <v>39</v>
      </c>
      <c r="J1870" s="45" t="s">
        <v>102</v>
      </c>
      <c r="K1870" s="46" t="s">
        <v>102</v>
      </c>
      <c r="L1870" s="40" t="str">
        <f t="shared" si="29"/>
        <v>Torre De Moncorvo</v>
      </c>
    </row>
    <row r="1871" spans="9:12" x14ac:dyDescent="0.25">
      <c r="I1871" s="42" t="s">
        <v>91</v>
      </c>
      <c r="J1871" s="42" t="s">
        <v>793</v>
      </c>
      <c r="K1871" s="43" t="s">
        <v>2752</v>
      </c>
      <c r="L1871" s="40" t="str">
        <f t="shared" si="29"/>
        <v>Torre Do Pinhão</v>
      </c>
    </row>
    <row r="1872" spans="9:12" x14ac:dyDescent="0.25">
      <c r="I1872" s="42" t="s">
        <v>18</v>
      </c>
      <c r="J1872" s="42" t="s">
        <v>745</v>
      </c>
      <c r="K1872" s="43" t="s">
        <v>2753</v>
      </c>
      <c r="L1872" s="40" t="str">
        <f t="shared" si="29"/>
        <v>Torreira</v>
      </c>
    </row>
    <row r="1873" spans="9:12" x14ac:dyDescent="0.25">
      <c r="I1873" s="45" t="s">
        <v>307</v>
      </c>
      <c r="J1873" s="45" t="s">
        <v>307</v>
      </c>
      <c r="K1873" s="46" t="s">
        <v>2754</v>
      </c>
      <c r="L1873" s="40" t="str">
        <f t="shared" si="29"/>
        <v>Torres Do Mondego</v>
      </c>
    </row>
    <row r="1874" spans="9:12" x14ac:dyDescent="0.25">
      <c r="I1874" s="42" t="s">
        <v>325</v>
      </c>
      <c r="J1874" s="42" t="s">
        <v>406</v>
      </c>
      <c r="K1874" s="43" t="s">
        <v>2755</v>
      </c>
      <c r="L1874" s="40" t="str">
        <f t="shared" si="29"/>
        <v>Tortosendo</v>
      </c>
    </row>
    <row r="1875" spans="9:12" x14ac:dyDescent="0.25">
      <c r="I1875" s="42" t="s">
        <v>30</v>
      </c>
      <c r="J1875" s="42" t="s">
        <v>838</v>
      </c>
      <c r="K1875" s="43" t="s">
        <v>2756</v>
      </c>
      <c r="L1875" s="40" t="str">
        <f t="shared" si="29"/>
        <v>Touça</v>
      </c>
    </row>
    <row r="1876" spans="9:12" x14ac:dyDescent="0.25">
      <c r="I1876" s="42" t="s">
        <v>325</v>
      </c>
      <c r="J1876" s="42" t="s">
        <v>698</v>
      </c>
      <c r="K1876" s="43" t="s">
        <v>2757</v>
      </c>
      <c r="L1876" s="40" t="str">
        <f t="shared" si="29"/>
        <v>Toulões</v>
      </c>
    </row>
    <row r="1877" spans="9:12" x14ac:dyDescent="0.25">
      <c r="I1877" s="45" t="s">
        <v>91</v>
      </c>
      <c r="J1877" s="45" t="s">
        <v>737</v>
      </c>
      <c r="K1877" s="46" t="s">
        <v>2758</v>
      </c>
      <c r="L1877" s="40" t="str">
        <f t="shared" si="29"/>
        <v>Tourém</v>
      </c>
    </row>
    <row r="1878" spans="9:12" x14ac:dyDescent="0.25">
      <c r="I1878" s="42" t="s">
        <v>318</v>
      </c>
      <c r="J1878" s="42" t="s">
        <v>839</v>
      </c>
      <c r="K1878" s="43" t="s">
        <v>2759</v>
      </c>
      <c r="L1878" s="40" t="str">
        <f t="shared" si="29"/>
        <v>Touro</v>
      </c>
    </row>
    <row r="1879" spans="9:12" x14ac:dyDescent="0.25">
      <c r="I1879" s="42" t="s">
        <v>6</v>
      </c>
      <c r="J1879" s="42" t="s">
        <v>7</v>
      </c>
      <c r="K1879" s="43" t="s">
        <v>2760</v>
      </c>
      <c r="L1879" s="40" t="str">
        <f t="shared" si="29"/>
        <v>Tramagal</v>
      </c>
    </row>
    <row r="1880" spans="9:12" x14ac:dyDescent="0.25">
      <c r="I1880" s="42" t="s">
        <v>318</v>
      </c>
      <c r="J1880" s="42" t="s">
        <v>771</v>
      </c>
      <c r="K1880" s="43" t="s">
        <v>2761</v>
      </c>
      <c r="L1880" s="40" t="str">
        <f t="shared" si="29"/>
        <v>Trancozelos</v>
      </c>
    </row>
    <row r="1881" spans="9:12" x14ac:dyDescent="0.25">
      <c r="I1881" s="45" t="s">
        <v>39</v>
      </c>
      <c r="J1881" s="45" t="s">
        <v>729</v>
      </c>
      <c r="K1881" s="46" t="s">
        <v>2762</v>
      </c>
      <c r="L1881" s="40" t="str">
        <f t="shared" si="29"/>
        <v>Travanca</v>
      </c>
    </row>
    <row r="1882" spans="9:12" x14ac:dyDescent="0.25">
      <c r="I1882" s="42" t="s">
        <v>69</v>
      </c>
      <c r="J1882" s="42" t="s">
        <v>136</v>
      </c>
      <c r="K1882" s="43" t="s">
        <v>2762</v>
      </c>
      <c r="L1882" s="40" t="str">
        <f t="shared" si="29"/>
        <v>Travanca</v>
      </c>
    </row>
    <row r="1883" spans="9:12" x14ac:dyDescent="0.25">
      <c r="I1883" s="42" t="s">
        <v>318</v>
      </c>
      <c r="J1883" s="42" t="s">
        <v>611</v>
      </c>
      <c r="K1883" s="43" t="s">
        <v>2762</v>
      </c>
      <c r="L1883" s="40" t="str">
        <f t="shared" si="29"/>
        <v>Travanca</v>
      </c>
    </row>
    <row r="1884" spans="9:12" x14ac:dyDescent="0.25">
      <c r="I1884" s="42" t="s">
        <v>307</v>
      </c>
      <c r="J1884" s="42" t="s">
        <v>759</v>
      </c>
      <c r="K1884" s="43" t="s">
        <v>2763</v>
      </c>
      <c r="L1884" s="40" t="str">
        <f t="shared" si="29"/>
        <v>Travanca De Lagos</v>
      </c>
    </row>
    <row r="1885" spans="9:12" x14ac:dyDescent="0.25">
      <c r="I1885" s="45" t="s">
        <v>30</v>
      </c>
      <c r="J1885" s="45" t="s">
        <v>376</v>
      </c>
      <c r="K1885" s="46" t="s">
        <v>2764</v>
      </c>
      <c r="L1885" s="40" t="str">
        <f t="shared" si="29"/>
        <v>Travancinha</v>
      </c>
    </row>
    <row r="1886" spans="9:12" x14ac:dyDescent="0.25">
      <c r="I1886" s="45" t="s">
        <v>27</v>
      </c>
      <c r="J1886" s="45" t="s">
        <v>784</v>
      </c>
      <c r="K1886" s="46" t="s">
        <v>2765</v>
      </c>
      <c r="L1886" s="40" t="str">
        <f t="shared" si="29"/>
        <v>Travassos</v>
      </c>
    </row>
    <row r="1887" spans="9:12" x14ac:dyDescent="0.25">
      <c r="I1887" s="45" t="s">
        <v>27</v>
      </c>
      <c r="J1887" s="45" t="s">
        <v>164</v>
      </c>
      <c r="K1887" s="46" t="s">
        <v>2766</v>
      </c>
      <c r="L1887" s="40" t="str">
        <f t="shared" si="29"/>
        <v>Travassós</v>
      </c>
    </row>
    <row r="1888" spans="9:12" x14ac:dyDescent="0.25">
      <c r="I1888" s="45" t="s">
        <v>325</v>
      </c>
      <c r="J1888" s="45" t="s">
        <v>690</v>
      </c>
      <c r="K1888" s="46" t="s">
        <v>2767</v>
      </c>
      <c r="L1888" s="40" t="str">
        <f t="shared" si="29"/>
        <v>Três Povos</v>
      </c>
    </row>
    <row r="1889" spans="9:12" x14ac:dyDescent="0.25">
      <c r="I1889" s="42" t="s">
        <v>91</v>
      </c>
      <c r="J1889" s="42" t="s">
        <v>841</v>
      </c>
      <c r="K1889" s="43" t="s">
        <v>2768</v>
      </c>
      <c r="L1889" s="40" t="str">
        <f t="shared" si="29"/>
        <v>Tresminas</v>
      </c>
    </row>
    <row r="1890" spans="9:12" x14ac:dyDescent="0.25">
      <c r="I1890" s="45" t="s">
        <v>318</v>
      </c>
      <c r="J1890" s="45" t="s">
        <v>742</v>
      </c>
      <c r="K1890" s="46" t="s">
        <v>2769</v>
      </c>
      <c r="L1890" s="40" t="str">
        <f t="shared" si="29"/>
        <v>Trezói</v>
      </c>
    </row>
    <row r="1891" spans="9:12" x14ac:dyDescent="0.25">
      <c r="I1891" s="45" t="s">
        <v>39</v>
      </c>
      <c r="J1891" s="45" t="s">
        <v>833</v>
      </c>
      <c r="K1891" s="46" t="s">
        <v>2770</v>
      </c>
      <c r="L1891" s="40" t="str">
        <f t="shared" si="29"/>
        <v>Trindade</v>
      </c>
    </row>
    <row r="1892" spans="9:12" x14ac:dyDescent="0.25">
      <c r="I1892" s="45" t="s">
        <v>91</v>
      </c>
      <c r="J1892" s="45" t="s">
        <v>124</v>
      </c>
      <c r="K1892" s="46" t="s">
        <v>2771</v>
      </c>
      <c r="L1892" s="40" t="str">
        <f t="shared" si="29"/>
        <v>Tronco</v>
      </c>
    </row>
    <row r="1893" spans="9:12" x14ac:dyDescent="0.25">
      <c r="I1893" s="42" t="s">
        <v>18</v>
      </c>
      <c r="J1893" s="42" t="s">
        <v>328</v>
      </c>
      <c r="K1893" s="43" t="s">
        <v>2772</v>
      </c>
      <c r="L1893" s="40" t="str">
        <f t="shared" si="29"/>
        <v>Tropeço</v>
      </c>
    </row>
    <row r="1894" spans="9:12" x14ac:dyDescent="0.25">
      <c r="I1894" s="45" t="s">
        <v>325</v>
      </c>
      <c r="J1894" s="45" t="s">
        <v>540</v>
      </c>
      <c r="K1894" s="46" t="s">
        <v>2773</v>
      </c>
      <c r="L1894" s="40" t="str">
        <f t="shared" si="29"/>
        <v>Troviscal</v>
      </c>
    </row>
    <row r="1895" spans="9:12" x14ac:dyDescent="0.25">
      <c r="I1895" s="42" t="s">
        <v>113</v>
      </c>
      <c r="J1895" s="42" t="s">
        <v>733</v>
      </c>
      <c r="K1895" s="43" t="s">
        <v>2774</v>
      </c>
      <c r="L1895" s="40" t="str">
        <f t="shared" si="29"/>
        <v>Trute</v>
      </c>
    </row>
    <row r="1896" spans="9:12" x14ac:dyDescent="0.25">
      <c r="I1896" s="42" t="s">
        <v>39</v>
      </c>
      <c r="J1896" s="42" t="s">
        <v>847</v>
      </c>
      <c r="K1896" s="43" t="s">
        <v>2775</v>
      </c>
      <c r="L1896" s="40" t="str">
        <f t="shared" si="29"/>
        <v>Tuizelo</v>
      </c>
    </row>
    <row r="1897" spans="9:12" x14ac:dyDescent="0.25">
      <c r="I1897" s="45" t="s">
        <v>127</v>
      </c>
      <c r="J1897" s="45" t="s">
        <v>491</v>
      </c>
      <c r="K1897" s="46" t="s">
        <v>2776</v>
      </c>
      <c r="L1897" s="40" t="str">
        <f t="shared" si="29"/>
        <v>Turcifal</v>
      </c>
    </row>
    <row r="1898" spans="9:12" x14ac:dyDescent="0.25">
      <c r="I1898" s="42" t="s">
        <v>27</v>
      </c>
      <c r="J1898" s="42" t="s">
        <v>844</v>
      </c>
      <c r="K1898" s="43" t="s">
        <v>2777</v>
      </c>
      <c r="L1898" s="40" t="str">
        <f t="shared" si="29"/>
        <v>Turiz</v>
      </c>
    </row>
    <row r="1899" spans="9:12" x14ac:dyDescent="0.25">
      <c r="I1899" s="45" t="s">
        <v>94</v>
      </c>
      <c r="J1899" s="45" t="s">
        <v>95</v>
      </c>
      <c r="K1899" s="46" t="s">
        <v>2778</v>
      </c>
      <c r="L1899" s="40" t="str">
        <f t="shared" si="29"/>
        <v>Turquel</v>
      </c>
    </row>
    <row r="1900" spans="9:12" x14ac:dyDescent="0.25">
      <c r="I1900" s="45" t="s">
        <v>27</v>
      </c>
      <c r="J1900" s="45" t="s">
        <v>153</v>
      </c>
      <c r="K1900" s="46" t="s">
        <v>2779</v>
      </c>
      <c r="L1900" s="40" t="str">
        <f t="shared" si="29"/>
        <v>Ucha</v>
      </c>
    </row>
    <row r="1901" spans="9:12" x14ac:dyDescent="0.25">
      <c r="I1901" s="45" t="s">
        <v>6</v>
      </c>
      <c r="J1901" s="45" t="s">
        <v>601</v>
      </c>
      <c r="K1901" s="46" t="s">
        <v>2780</v>
      </c>
      <c r="L1901" s="40" t="str">
        <f t="shared" si="29"/>
        <v>Ulme</v>
      </c>
    </row>
    <row r="1902" spans="9:12" x14ac:dyDescent="0.25">
      <c r="I1902" s="45" t="s">
        <v>325</v>
      </c>
      <c r="J1902" s="45" t="s">
        <v>406</v>
      </c>
      <c r="K1902" s="46" t="s">
        <v>2781</v>
      </c>
      <c r="L1902" s="40" t="str">
        <f t="shared" si="29"/>
        <v>Unhais Da Serra</v>
      </c>
    </row>
    <row r="1903" spans="9:12" x14ac:dyDescent="0.25">
      <c r="I1903" s="42" t="s">
        <v>307</v>
      </c>
      <c r="J1903" s="42" t="s">
        <v>765</v>
      </c>
      <c r="K1903" s="43" t="s">
        <v>2782</v>
      </c>
      <c r="L1903" s="40" t="str">
        <f t="shared" si="29"/>
        <v>Unhais-O-Velho</v>
      </c>
    </row>
    <row r="1904" spans="9:12" x14ac:dyDescent="0.25">
      <c r="I1904" s="42" t="s">
        <v>6</v>
      </c>
      <c r="J1904" s="42" t="s">
        <v>601</v>
      </c>
      <c r="K1904" s="43" t="s">
        <v>2783</v>
      </c>
      <c r="L1904" s="40" t="str">
        <f t="shared" si="29"/>
        <v>União Das Freguesias Da Chamusca E Pinheiro Grande</v>
      </c>
    </row>
    <row r="1905" spans="9:12" x14ac:dyDescent="0.25">
      <c r="I1905" s="45" t="s">
        <v>6</v>
      </c>
      <c r="J1905" s="45" t="s">
        <v>6</v>
      </c>
      <c r="K1905" s="46" t="s">
        <v>2784</v>
      </c>
      <c r="L1905" s="40" t="str">
        <f t="shared" si="29"/>
        <v>União Das Freguesias Da Cidade De Santarém</v>
      </c>
    </row>
    <row r="1906" spans="9:12" x14ac:dyDescent="0.25">
      <c r="I1906" s="45" t="s">
        <v>91</v>
      </c>
      <c r="J1906" s="45" t="s">
        <v>124</v>
      </c>
      <c r="K1906" s="46" t="s">
        <v>2785</v>
      </c>
      <c r="L1906" s="40" t="str">
        <f t="shared" si="29"/>
        <v>União Das Freguesias Da Madalena E Samaiões</v>
      </c>
    </row>
    <row r="1907" spans="9:12" x14ac:dyDescent="0.25">
      <c r="I1907" s="45" t="s">
        <v>18</v>
      </c>
      <c r="J1907" s="45" t="s">
        <v>719</v>
      </c>
      <c r="K1907" s="46" t="s">
        <v>2786</v>
      </c>
      <c r="L1907" s="40" t="str">
        <f t="shared" si="29"/>
        <v>União Das Freguesias Da Mealhada, Ventosa Do Bairro E Antes</v>
      </c>
    </row>
    <row r="1908" spans="9:12" x14ac:dyDescent="0.25">
      <c r="I1908" s="42" t="s">
        <v>69</v>
      </c>
      <c r="J1908" s="42" t="s">
        <v>237</v>
      </c>
      <c r="K1908" s="43" t="s">
        <v>2787</v>
      </c>
      <c r="L1908" s="40" t="str">
        <f t="shared" si="29"/>
        <v>União Das Freguesias Da Póvoa De Varzim, Beiriz E Argivai</v>
      </c>
    </row>
    <row r="1909" spans="9:12" x14ac:dyDescent="0.25">
      <c r="I1909" s="45" t="s">
        <v>27</v>
      </c>
      <c r="J1909" s="45" t="s">
        <v>844</v>
      </c>
      <c r="K1909" s="46" t="s">
        <v>2788</v>
      </c>
      <c r="L1909" s="40" t="str">
        <f t="shared" si="29"/>
        <v>União Das Freguesias Da Ribeira Do Neiva</v>
      </c>
    </row>
    <row r="1910" spans="9:12" x14ac:dyDescent="0.25">
      <c r="I1910" s="45" t="s">
        <v>228</v>
      </c>
      <c r="J1910" s="45" t="s">
        <v>228</v>
      </c>
      <c r="K1910" s="46" t="s">
        <v>2789</v>
      </c>
      <c r="L1910" s="40" t="str">
        <f t="shared" si="29"/>
        <v>União Das Freguesias Da Sé E São Lourenço</v>
      </c>
    </row>
    <row r="1911" spans="9:12" x14ac:dyDescent="0.25">
      <c r="I1911" s="42" t="s">
        <v>91</v>
      </c>
      <c r="J1911" s="42" t="s">
        <v>124</v>
      </c>
      <c r="K1911" s="43" t="s">
        <v>2790</v>
      </c>
      <c r="L1911" s="40" t="str">
        <f t="shared" si="29"/>
        <v>União Das Freguesias Das Eiras, São Julião De Montenegro E Cela</v>
      </c>
    </row>
    <row r="1912" spans="9:12" x14ac:dyDescent="0.25">
      <c r="I1912" s="45" t="s">
        <v>127</v>
      </c>
      <c r="J1912" s="45" t="s">
        <v>491</v>
      </c>
      <c r="K1912" s="46" t="s">
        <v>2791</v>
      </c>
      <c r="L1912" s="40" t="str">
        <f t="shared" si="29"/>
        <v>União Das Freguesias De A Dos Cunhados E Maceira</v>
      </c>
    </row>
    <row r="1913" spans="9:12" x14ac:dyDescent="0.25">
      <c r="I1913" s="45" t="s">
        <v>27</v>
      </c>
      <c r="J1913" s="45" t="s">
        <v>175</v>
      </c>
      <c r="K1913" s="46" t="s">
        <v>2792</v>
      </c>
      <c r="L1913" s="40" t="str">
        <f t="shared" si="29"/>
        <v>União Das Freguesias De Abação E Gémeos</v>
      </c>
    </row>
    <row r="1914" spans="9:12" x14ac:dyDescent="0.25">
      <c r="I1914" s="45" t="s">
        <v>69</v>
      </c>
      <c r="J1914" s="45" t="s">
        <v>136</v>
      </c>
      <c r="K1914" s="46" t="s">
        <v>2793</v>
      </c>
      <c r="L1914" s="40" t="str">
        <f t="shared" si="29"/>
        <v>União Das Freguesias De Aboadela, Sanche E Várzea</v>
      </c>
    </row>
    <row r="1915" spans="9:12" x14ac:dyDescent="0.25">
      <c r="I1915" s="45" t="s">
        <v>6</v>
      </c>
      <c r="J1915" s="45" t="s">
        <v>7</v>
      </c>
      <c r="K1915" s="46" t="s">
        <v>2794</v>
      </c>
      <c r="L1915" s="40" t="str">
        <f t="shared" si="29"/>
        <v>União Das Freguesias De Abrantes (São Vicente E São João) E Alferrarede</v>
      </c>
    </row>
    <row r="1916" spans="9:12" x14ac:dyDescent="0.25">
      <c r="I1916" s="42" t="s">
        <v>127</v>
      </c>
      <c r="J1916" s="42" t="s">
        <v>128</v>
      </c>
      <c r="K1916" s="43" t="s">
        <v>2795</v>
      </c>
      <c r="L1916" s="40" t="str">
        <f t="shared" si="29"/>
        <v>União Das Freguesias De Abrigada E Cabanas De Torres</v>
      </c>
    </row>
    <row r="1917" spans="9:12" x14ac:dyDescent="0.25">
      <c r="I1917" s="42" t="s">
        <v>307</v>
      </c>
      <c r="J1917" s="42" t="s">
        <v>739</v>
      </c>
      <c r="K1917" s="43" t="s">
        <v>2796</v>
      </c>
      <c r="L1917" s="40" t="str">
        <f t="shared" si="29"/>
        <v>União Das Freguesias De Abrunheira, Verride E Vila Nova Da Barca</v>
      </c>
    </row>
    <row r="1918" spans="9:12" x14ac:dyDescent="0.25">
      <c r="I1918" s="42" t="s">
        <v>6</v>
      </c>
      <c r="J1918" s="42" t="s">
        <v>6</v>
      </c>
      <c r="K1918" s="43" t="s">
        <v>2797</v>
      </c>
      <c r="L1918" s="40" t="str">
        <f t="shared" si="29"/>
        <v>União Das Freguesias De Achete, Azoia De Baixo E Póvoa De Santarém</v>
      </c>
    </row>
    <row r="1919" spans="9:12" x14ac:dyDescent="0.25">
      <c r="I1919" s="45" t="s">
        <v>30</v>
      </c>
      <c r="J1919" s="45" t="s">
        <v>588</v>
      </c>
      <c r="K1919" s="46" t="s">
        <v>2798</v>
      </c>
      <c r="L1919" s="40" t="str">
        <f t="shared" si="29"/>
        <v>União Das Freguesias De Açores E Velosa</v>
      </c>
    </row>
    <row r="1920" spans="9:12" x14ac:dyDescent="0.25">
      <c r="I1920" s="42" t="s">
        <v>39</v>
      </c>
      <c r="J1920" s="42" t="s">
        <v>102</v>
      </c>
      <c r="K1920" s="43" t="s">
        <v>2799</v>
      </c>
      <c r="L1920" s="40" t="str">
        <f t="shared" si="29"/>
        <v>União Das Freguesias De Adeganha E Cardanha</v>
      </c>
    </row>
    <row r="1921" spans="9:12" x14ac:dyDescent="0.25">
      <c r="I1921" s="45" t="s">
        <v>91</v>
      </c>
      <c r="J1921" s="45" t="s">
        <v>91</v>
      </c>
      <c r="K1921" s="46" t="s">
        <v>2800</v>
      </c>
      <c r="L1921" s="40" t="str">
        <f t="shared" si="29"/>
        <v>União Das Freguesias De Adoufe E Vilarinho De Samardã</v>
      </c>
    </row>
    <row r="1922" spans="9:12" x14ac:dyDescent="0.25">
      <c r="I1922" s="45" t="s">
        <v>39</v>
      </c>
      <c r="J1922" s="45" t="s">
        <v>139</v>
      </c>
      <c r="K1922" s="46" t="s">
        <v>2801</v>
      </c>
      <c r="L1922" s="40" t="str">
        <f t="shared" ref="L1922:L1985" si="30">PROPER((LOWER(K1922)))</f>
        <v>União Das Freguesias De Agrobom, Saldonha E Vale Pereiro</v>
      </c>
    </row>
    <row r="1923" spans="9:12" x14ac:dyDescent="0.25">
      <c r="I1923" s="42" t="s">
        <v>127</v>
      </c>
      <c r="J1923" s="42" t="s">
        <v>567</v>
      </c>
      <c r="K1923" s="43" t="s">
        <v>2802</v>
      </c>
      <c r="L1923" s="40" t="str">
        <f t="shared" si="30"/>
        <v>União Das Freguesias De Agualva E Mira-Sintra</v>
      </c>
    </row>
    <row r="1924" spans="9:12" x14ac:dyDescent="0.25">
      <c r="I1924" s="45" t="s">
        <v>318</v>
      </c>
      <c r="J1924" s="45" t="s">
        <v>803</v>
      </c>
      <c r="K1924" s="46" t="s">
        <v>2803</v>
      </c>
      <c r="L1924" s="40" t="str">
        <f t="shared" si="30"/>
        <v>União Das Freguesias De Águas Boas E Forles</v>
      </c>
    </row>
    <row r="1925" spans="9:12" x14ac:dyDescent="0.25">
      <c r="I1925" s="45" t="s">
        <v>27</v>
      </c>
      <c r="J1925" s="45" t="s">
        <v>784</v>
      </c>
      <c r="K1925" s="46" t="s">
        <v>2804</v>
      </c>
      <c r="L1925" s="40" t="str">
        <f t="shared" si="30"/>
        <v>União Das Freguesias De Águas Santas E Moure</v>
      </c>
    </row>
    <row r="1926" spans="9:12" x14ac:dyDescent="0.25">
      <c r="I1926" s="42" t="s">
        <v>69</v>
      </c>
      <c r="J1926" s="42" t="s">
        <v>237</v>
      </c>
      <c r="K1926" s="43" t="s">
        <v>2805</v>
      </c>
      <c r="L1926" s="40" t="str">
        <f t="shared" si="30"/>
        <v>União Das Freguesias De Aguçadoura E Navais</v>
      </c>
    </row>
    <row r="1927" spans="9:12" x14ac:dyDescent="0.25">
      <c r="I1927" s="45" t="s">
        <v>18</v>
      </c>
      <c r="J1927" s="45" t="s">
        <v>19</v>
      </c>
      <c r="K1927" s="46" t="s">
        <v>2806</v>
      </c>
      <c r="L1927" s="40" t="str">
        <f t="shared" si="30"/>
        <v>União Das Freguesias De Águeda E Borralha</v>
      </c>
    </row>
    <row r="1928" spans="9:12" x14ac:dyDescent="0.25">
      <c r="I1928" s="45" t="s">
        <v>30</v>
      </c>
      <c r="J1928" s="45" t="s">
        <v>31</v>
      </c>
      <c r="K1928" s="46" t="s">
        <v>2807</v>
      </c>
      <c r="L1928" s="40" t="str">
        <f t="shared" si="30"/>
        <v>União Das Freguesias De Aguiar Da Beira E Coruche</v>
      </c>
    </row>
    <row r="1929" spans="9:12" x14ac:dyDescent="0.25">
      <c r="I1929" s="42" t="s">
        <v>27</v>
      </c>
      <c r="J1929" s="42" t="s">
        <v>175</v>
      </c>
      <c r="K1929" s="43" t="s">
        <v>2808</v>
      </c>
      <c r="L1929" s="40" t="str">
        <f t="shared" si="30"/>
        <v>União Das Freguesias De Airão Santa Maria, Airão São João E Vermil</v>
      </c>
    </row>
    <row r="1930" spans="9:12" x14ac:dyDescent="0.25">
      <c r="I1930" s="42" t="s">
        <v>39</v>
      </c>
      <c r="J1930" s="42" t="s">
        <v>50</v>
      </c>
      <c r="K1930" s="43" t="s">
        <v>2809</v>
      </c>
      <c r="L1930" s="40" t="str">
        <f t="shared" si="30"/>
        <v>União Das Freguesias De Ala E Vilarinho Do Monte</v>
      </c>
    </row>
    <row r="1931" spans="9:12" x14ac:dyDescent="0.25">
      <c r="I1931" s="42" t="s">
        <v>42</v>
      </c>
      <c r="J1931" s="42" t="s">
        <v>43</v>
      </c>
      <c r="K1931" s="43" t="s">
        <v>2810</v>
      </c>
      <c r="L1931" s="40" t="str">
        <f t="shared" si="30"/>
        <v>União Das Freguesias De Alandroal (Nossa Senhora Da Conceição), São Brás Dos Matos (Mina Do Bugalho) E Juromenha (Nossa Senhora Do Loreto)</v>
      </c>
    </row>
    <row r="1932" spans="9:12" x14ac:dyDescent="0.25">
      <c r="I1932" s="45" t="s">
        <v>167</v>
      </c>
      <c r="J1932" s="45" t="s">
        <v>167</v>
      </c>
      <c r="K1932" s="46" t="s">
        <v>2811</v>
      </c>
      <c r="L1932" s="40" t="str">
        <f t="shared" si="30"/>
        <v>União Das Freguesias De Albernoa E Trindade</v>
      </c>
    </row>
    <row r="1933" spans="9:12" x14ac:dyDescent="0.25">
      <c r="I1933" s="45" t="s">
        <v>72</v>
      </c>
      <c r="J1933" s="45" t="s">
        <v>73</v>
      </c>
      <c r="K1933" s="46" t="s">
        <v>2812</v>
      </c>
      <c r="L1933" s="40" t="str">
        <f t="shared" si="30"/>
        <v>União Das Freguesias De Alcácer Do Sal (Santa Maria Do Castelo E Santiago) E Santa Susana</v>
      </c>
    </row>
    <row r="1934" spans="9:12" x14ac:dyDescent="0.25">
      <c r="I1934" s="42" t="s">
        <v>6</v>
      </c>
      <c r="J1934" s="42" t="s">
        <v>84</v>
      </c>
      <c r="K1934" s="43" t="s">
        <v>2813</v>
      </c>
      <c r="L1934" s="40" t="str">
        <f t="shared" si="30"/>
        <v>União Das Freguesias De Alcanena E Vila Moreira</v>
      </c>
    </row>
    <row r="1935" spans="9:12" x14ac:dyDescent="0.25">
      <c r="I1935" s="42" t="s">
        <v>60</v>
      </c>
      <c r="J1935" s="42" t="s">
        <v>811</v>
      </c>
      <c r="K1935" s="43" t="s">
        <v>2814</v>
      </c>
      <c r="L1935" s="40" t="str">
        <f t="shared" si="30"/>
        <v>União Das Freguesias De Alcantarilha E Pêra</v>
      </c>
    </row>
    <row r="1936" spans="9:12" x14ac:dyDescent="0.25">
      <c r="I1936" s="42" t="s">
        <v>94</v>
      </c>
      <c r="J1936" s="42" t="s">
        <v>95</v>
      </c>
      <c r="K1936" s="43" t="s">
        <v>2815</v>
      </c>
      <c r="L1936" s="40" t="str">
        <f t="shared" si="30"/>
        <v>União Das Freguesias De Alcobaça E Vestiaria</v>
      </c>
    </row>
    <row r="1937" spans="9:12" x14ac:dyDescent="0.25">
      <c r="I1937" s="45" t="s">
        <v>228</v>
      </c>
      <c r="J1937" s="45" t="s">
        <v>364</v>
      </c>
      <c r="K1937" s="46" t="s">
        <v>2816</v>
      </c>
      <c r="L1937" s="40" t="str">
        <f t="shared" si="30"/>
        <v>União Das Freguesias De Alcórrego E Maranhão</v>
      </c>
    </row>
    <row r="1938" spans="9:12" x14ac:dyDescent="0.25">
      <c r="I1938" s="45" t="s">
        <v>60</v>
      </c>
      <c r="J1938" s="45" t="s">
        <v>116</v>
      </c>
      <c r="K1938" s="46" t="s">
        <v>2817</v>
      </c>
      <c r="L1938" s="40" t="str">
        <f t="shared" si="30"/>
        <v>União Das Freguesias De Alcoutim E Pereiro</v>
      </c>
    </row>
    <row r="1939" spans="9:12" x14ac:dyDescent="0.25">
      <c r="I1939" s="42" t="s">
        <v>30</v>
      </c>
      <c r="J1939" s="42" t="s">
        <v>794</v>
      </c>
      <c r="K1939" s="43" t="s">
        <v>2818</v>
      </c>
      <c r="L1939" s="40" t="str">
        <f t="shared" si="30"/>
        <v>União Das Freguesias De Aldeia Da Ribeira, Vilar Maior E Badamalos</v>
      </c>
    </row>
    <row r="1940" spans="9:12" x14ac:dyDescent="0.25">
      <c r="I1940" s="42" t="s">
        <v>325</v>
      </c>
      <c r="J1940" s="42" t="s">
        <v>772</v>
      </c>
      <c r="K1940" s="43" t="s">
        <v>2819</v>
      </c>
      <c r="L1940" s="40" t="str">
        <f t="shared" si="30"/>
        <v>União Das Freguesias De Aldeia Do Bispo, Águas E Aldeia De João Pires</v>
      </c>
    </row>
    <row r="1941" spans="9:12" x14ac:dyDescent="0.25">
      <c r="I1941" s="42" t="s">
        <v>6</v>
      </c>
      <c r="J1941" s="42" t="s">
        <v>7</v>
      </c>
      <c r="K1941" s="43" t="s">
        <v>2820</v>
      </c>
      <c r="L1941" s="40" t="str">
        <f t="shared" si="30"/>
        <v>União Das Freguesias De Aldeia Do Mato E Souto</v>
      </c>
    </row>
    <row r="1942" spans="9:12" x14ac:dyDescent="0.25">
      <c r="I1942" s="45" t="s">
        <v>127</v>
      </c>
      <c r="J1942" s="45" t="s">
        <v>128</v>
      </c>
      <c r="K1942" s="46" t="s">
        <v>2821</v>
      </c>
      <c r="L1942" s="40" t="str">
        <f t="shared" si="30"/>
        <v>União Das Freguesias De Aldeia Galega Da Merceana E Aldeia Gavinha</v>
      </c>
    </row>
    <row r="1943" spans="9:12" x14ac:dyDescent="0.25">
      <c r="I1943" s="42" t="s">
        <v>30</v>
      </c>
      <c r="J1943" s="42" t="s">
        <v>695</v>
      </c>
      <c r="K1943" s="43" t="s">
        <v>2822</v>
      </c>
      <c r="L1943" s="40" t="str">
        <f t="shared" si="30"/>
        <v>União Das Freguesias De Aldeias E Mangualde Da Serra</v>
      </c>
    </row>
    <row r="1944" spans="9:12" x14ac:dyDescent="0.25">
      <c r="I1944" s="45" t="s">
        <v>69</v>
      </c>
      <c r="J1944" s="45" t="s">
        <v>69</v>
      </c>
      <c r="K1944" s="46" t="s">
        <v>2823</v>
      </c>
      <c r="L1944" s="40" t="str">
        <f t="shared" si="30"/>
        <v>União Das Freguesias De Aldoar, Foz Do Douro E Nevogilde</v>
      </c>
    </row>
    <row r="1945" spans="9:12" x14ac:dyDescent="0.25">
      <c r="I1945" s="42" t="s">
        <v>6</v>
      </c>
      <c r="J1945" s="42" t="s">
        <v>552</v>
      </c>
      <c r="K1945" s="43" t="s">
        <v>2824</v>
      </c>
      <c r="L1945" s="40" t="str">
        <f t="shared" si="30"/>
        <v>União Das Freguesias De Além Da Ribeira E Pedreira</v>
      </c>
    </row>
    <row r="1946" spans="9:12" x14ac:dyDescent="0.25">
      <c r="I1946" s="42" t="s">
        <v>127</v>
      </c>
      <c r="J1946" s="42" t="s">
        <v>128</v>
      </c>
      <c r="K1946" s="43" t="s">
        <v>2825</v>
      </c>
      <c r="L1946" s="40" t="str">
        <f t="shared" si="30"/>
        <v>União Das Freguesias De Alenquer (Santo Estêvão E Triana)</v>
      </c>
    </row>
    <row r="1947" spans="9:12" x14ac:dyDescent="0.25">
      <c r="I1947" s="42" t="s">
        <v>167</v>
      </c>
      <c r="J1947" s="42" t="s">
        <v>680</v>
      </c>
      <c r="K1947" s="43" t="s">
        <v>2826</v>
      </c>
      <c r="L1947" s="40" t="str">
        <f t="shared" si="30"/>
        <v>União Das Freguesias De Alfundão E Peroguarda</v>
      </c>
    </row>
    <row r="1948" spans="9:12" x14ac:dyDescent="0.25">
      <c r="I1948" s="42" t="s">
        <v>127</v>
      </c>
      <c r="J1948" s="42" t="s">
        <v>753</v>
      </c>
      <c r="K1948" s="43" t="s">
        <v>2827</v>
      </c>
      <c r="L1948" s="40" t="str">
        <f t="shared" si="30"/>
        <v>União Das Freguesias De Algés, Linda-A-Velha E Cruz Quebrada-Dafundo</v>
      </c>
    </row>
    <row r="1949" spans="9:12" x14ac:dyDescent="0.25">
      <c r="I1949" s="45" t="s">
        <v>30</v>
      </c>
      <c r="J1949" s="45" t="s">
        <v>684</v>
      </c>
      <c r="K1949" s="46" t="s">
        <v>2828</v>
      </c>
      <c r="L1949" s="40" t="str">
        <f t="shared" si="30"/>
        <v>União Das Freguesias De Algodres, Vale De Afonsinho E Vilar De Amargo</v>
      </c>
    </row>
    <row r="1950" spans="9:12" x14ac:dyDescent="0.25">
      <c r="I1950" s="42" t="s">
        <v>39</v>
      </c>
      <c r="J1950" s="42" t="s">
        <v>846</v>
      </c>
      <c r="K1950" s="43" t="s">
        <v>2829</v>
      </c>
      <c r="L1950" s="40" t="str">
        <f t="shared" si="30"/>
        <v>União Das Freguesias De Algoso, Campo De Víboras E Uva</v>
      </c>
    </row>
    <row r="1951" spans="9:12" x14ac:dyDescent="0.25">
      <c r="I1951" s="45" t="s">
        <v>60</v>
      </c>
      <c r="J1951" s="45" t="s">
        <v>811</v>
      </c>
      <c r="K1951" s="46" t="s">
        <v>2830</v>
      </c>
      <c r="L1951" s="40" t="str">
        <f t="shared" si="30"/>
        <v>União Das Freguesias De Algoz E Tunes</v>
      </c>
    </row>
    <row r="1952" spans="9:12" x14ac:dyDescent="0.25">
      <c r="I1952" s="42" t="s">
        <v>127</v>
      </c>
      <c r="J1952" s="42" t="s">
        <v>500</v>
      </c>
      <c r="K1952" s="43" t="s">
        <v>2831</v>
      </c>
      <c r="L1952" s="40" t="str">
        <f t="shared" si="30"/>
        <v>União Das Freguesias De Alhandra, São João Dos Montes E Calhandriz</v>
      </c>
    </row>
    <row r="1953" spans="9:12" x14ac:dyDescent="0.25">
      <c r="I1953" s="42" t="s">
        <v>27</v>
      </c>
      <c r="J1953" s="42" t="s">
        <v>153</v>
      </c>
      <c r="K1953" s="43" t="s">
        <v>2832</v>
      </c>
      <c r="L1953" s="40" t="str">
        <f t="shared" si="30"/>
        <v>União Das Freguesias De Alheira E Igreja Nova</v>
      </c>
    </row>
    <row r="1954" spans="9:12" x14ac:dyDescent="0.25">
      <c r="I1954" s="45" t="s">
        <v>318</v>
      </c>
      <c r="J1954" s="45" t="s">
        <v>611</v>
      </c>
      <c r="K1954" s="46" t="s">
        <v>2833</v>
      </c>
      <c r="L1954" s="40" t="str">
        <f t="shared" si="30"/>
        <v>União Das Freguesias De Alhões, Bustelo, Gralheira E Ramires</v>
      </c>
    </row>
    <row r="1955" spans="9:12" x14ac:dyDescent="0.25">
      <c r="I1955" s="45" t="s">
        <v>167</v>
      </c>
      <c r="J1955" s="45" t="s">
        <v>168</v>
      </c>
      <c r="K1955" s="46" t="s">
        <v>2834</v>
      </c>
      <c r="L1955" s="40" t="str">
        <f t="shared" si="30"/>
        <v>União Das Freguesias De Aljustrel E Rio De Moinhos</v>
      </c>
    </row>
    <row r="1956" spans="9:12" x14ac:dyDescent="0.25">
      <c r="I1956" s="42" t="s">
        <v>72</v>
      </c>
      <c r="J1956" s="42" t="s">
        <v>178</v>
      </c>
      <c r="K1956" s="43" t="s">
        <v>2835</v>
      </c>
      <c r="L1956" s="40" t="str">
        <f t="shared" si="30"/>
        <v>União Das Freguesias De Almada, Cova Da Piedade, Pragal E Cacilhas</v>
      </c>
    </row>
    <row r="1957" spans="9:12" x14ac:dyDescent="0.25">
      <c r="I1957" s="45" t="s">
        <v>127</v>
      </c>
      <c r="J1957" s="45" t="s">
        <v>567</v>
      </c>
      <c r="K1957" s="46" t="s">
        <v>2836</v>
      </c>
      <c r="L1957" s="40" t="str">
        <f t="shared" si="30"/>
        <v>União Das Freguesias De Almargem Do Bispo, Pêro Pinheiro E Montelavar</v>
      </c>
    </row>
    <row r="1958" spans="9:12" x14ac:dyDescent="0.25">
      <c r="I1958" s="45" t="s">
        <v>167</v>
      </c>
      <c r="J1958" s="45" t="s">
        <v>210</v>
      </c>
      <c r="K1958" s="46" t="s">
        <v>2837</v>
      </c>
      <c r="L1958" s="40" t="str">
        <f t="shared" si="30"/>
        <v>União Das Freguesias De Almodôvar E Graça Dos Padrões</v>
      </c>
    </row>
    <row r="1959" spans="9:12" x14ac:dyDescent="0.25">
      <c r="I1959" s="42" t="s">
        <v>30</v>
      </c>
      <c r="J1959" s="42" t="s">
        <v>684</v>
      </c>
      <c r="K1959" s="43" t="s">
        <v>2838</v>
      </c>
      <c r="L1959" s="40" t="str">
        <f t="shared" si="30"/>
        <v>União Das Freguesias De Almofala E Escarigo</v>
      </c>
    </row>
    <row r="1960" spans="9:12" x14ac:dyDescent="0.25">
      <c r="I1960" s="45" t="s">
        <v>72</v>
      </c>
      <c r="J1960" s="45" t="s">
        <v>399</v>
      </c>
      <c r="K1960" s="46" t="s">
        <v>2839</v>
      </c>
      <c r="L1960" s="40" t="str">
        <f t="shared" si="30"/>
        <v>União Das Freguesias De Alto Do Seixalinho, Santo André E Verderena</v>
      </c>
    </row>
    <row r="1961" spans="9:12" x14ac:dyDescent="0.25">
      <c r="I1961" s="45" t="s">
        <v>94</v>
      </c>
      <c r="J1961" s="45" t="s">
        <v>783</v>
      </c>
      <c r="K1961" s="46" t="s">
        <v>2840</v>
      </c>
      <c r="L1961" s="40" t="str">
        <f t="shared" si="30"/>
        <v>União Das Freguesias De Alvados E Alcaria</v>
      </c>
    </row>
    <row r="1962" spans="9:12" x14ac:dyDescent="0.25">
      <c r="I1962" s="45" t="s">
        <v>69</v>
      </c>
      <c r="J1962" s="45" t="s">
        <v>822</v>
      </c>
      <c r="K1962" s="46" t="s">
        <v>2841</v>
      </c>
      <c r="L1962" s="40" t="str">
        <f t="shared" si="30"/>
        <v>União Das Freguesias De Alvarelhos E Guidões</v>
      </c>
    </row>
    <row r="1963" spans="9:12" x14ac:dyDescent="0.25">
      <c r="I1963" s="45" t="s">
        <v>6</v>
      </c>
      <c r="J1963" s="45" t="s">
        <v>7</v>
      </c>
      <c r="K1963" s="46" t="s">
        <v>2842</v>
      </c>
      <c r="L1963" s="40" t="str">
        <f t="shared" si="30"/>
        <v>União Das Freguesias De Alvega E Concavada</v>
      </c>
    </row>
    <row r="1964" spans="9:12" x14ac:dyDescent="0.25">
      <c r="I1964" s="45" t="s">
        <v>127</v>
      </c>
      <c r="J1964" s="45" t="s">
        <v>500</v>
      </c>
      <c r="K1964" s="46" t="s">
        <v>2843</v>
      </c>
      <c r="L1964" s="40" t="str">
        <f t="shared" si="30"/>
        <v>União Das Freguesias De Alverca Do Ribatejo E Sobralinho</v>
      </c>
    </row>
    <row r="1965" spans="9:12" x14ac:dyDescent="0.25">
      <c r="I1965" s="45" t="s">
        <v>27</v>
      </c>
      <c r="J1965" s="45" t="s">
        <v>477</v>
      </c>
      <c r="K1965" s="46" t="s">
        <v>2844</v>
      </c>
      <c r="L1965" s="40" t="str">
        <f t="shared" si="30"/>
        <v>União Das Freguesias De Alvite E Passos</v>
      </c>
    </row>
    <row r="1966" spans="9:12" x14ac:dyDescent="0.25">
      <c r="I1966" s="45" t="s">
        <v>27</v>
      </c>
      <c r="J1966" s="45" t="s">
        <v>153</v>
      </c>
      <c r="K1966" s="46" t="s">
        <v>2845</v>
      </c>
      <c r="L1966" s="40" t="str">
        <f t="shared" si="30"/>
        <v>União Das Freguesias De Alvito (São Pedro E São Martinho) E Couto</v>
      </c>
    </row>
    <row r="1967" spans="9:12" x14ac:dyDescent="0.25">
      <c r="I1967" s="42" t="s">
        <v>113</v>
      </c>
      <c r="J1967" s="42" t="s">
        <v>248</v>
      </c>
      <c r="K1967" s="43" t="s">
        <v>2846</v>
      </c>
      <c r="L1967" s="40" t="str">
        <f t="shared" si="30"/>
        <v>União Das Freguesias De Alvora E Loureda</v>
      </c>
    </row>
    <row r="1968" spans="9:12" x14ac:dyDescent="0.25">
      <c r="I1968" s="42" t="s">
        <v>69</v>
      </c>
      <c r="J1968" s="42" t="s">
        <v>136</v>
      </c>
      <c r="K1968" s="43" t="s">
        <v>2847</v>
      </c>
      <c r="L1968" s="40" t="str">
        <f t="shared" si="30"/>
        <v>União Das Freguesias De Amarante (São Gonçalo), Madalena, Cepelos E Gatão</v>
      </c>
    </row>
    <row r="1969" spans="9:12" x14ac:dyDescent="0.25">
      <c r="I1969" s="42" t="s">
        <v>27</v>
      </c>
      <c r="J1969" s="42" t="s">
        <v>277</v>
      </c>
      <c r="K1969" s="43" t="s">
        <v>2848</v>
      </c>
      <c r="L1969" s="40" t="str">
        <f t="shared" si="30"/>
        <v>União Das Freguesias De Amares E Figueiredo</v>
      </c>
    </row>
    <row r="1970" spans="9:12" x14ac:dyDescent="0.25">
      <c r="I1970" s="45" t="s">
        <v>39</v>
      </c>
      <c r="J1970" s="45" t="s">
        <v>516</v>
      </c>
      <c r="K1970" s="46" t="s">
        <v>2849</v>
      </c>
      <c r="L1970" s="40" t="str">
        <f t="shared" si="30"/>
        <v>União Das Freguesias De Amedo E Zedes</v>
      </c>
    </row>
    <row r="1971" spans="9:12" x14ac:dyDescent="0.25">
      <c r="I1971" s="45" t="s">
        <v>42</v>
      </c>
      <c r="J1971" s="45" t="s">
        <v>781</v>
      </c>
      <c r="K1971" s="46" t="s">
        <v>2850</v>
      </c>
      <c r="L1971" s="40" t="str">
        <f t="shared" si="30"/>
        <v>União Das Freguesias De Amieira E Alqueva</v>
      </c>
    </row>
    <row r="1972" spans="9:12" x14ac:dyDescent="0.25">
      <c r="I1972" s="45" t="s">
        <v>18</v>
      </c>
      <c r="J1972" s="45" t="s">
        <v>286</v>
      </c>
      <c r="K1972" s="46" t="s">
        <v>2851</v>
      </c>
      <c r="L1972" s="40" t="str">
        <f t="shared" si="30"/>
        <v>União Das Freguesias De Amoreira Da Gândara, Paredes Do Bairro E Ancas</v>
      </c>
    </row>
    <row r="1973" spans="9:12" x14ac:dyDescent="0.25">
      <c r="I1973" s="45" t="s">
        <v>30</v>
      </c>
      <c r="J1973" s="45" t="s">
        <v>188</v>
      </c>
      <c r="K1973" s="46" t="s">
        <v>2852</v>
      </c>
      <c r="L1973" s="40" t="str">
        <f t="shared" si="30"/>
        <v>União Das Freguesias De Amoreira, Parada E Cabreira</v>
      </c>
    </row>
    <row r="1974" spans="9:12" x14ac:dyDescent="0.25">
      <c r="I1974" s="42" t="s">
        <v>69</v>
      </c>
      <c r="J1974" s="42" t="s">
        <v>379</v>
      </c>
      <c r="K1974" s="43" t="s">
        <v>2853</v>
      </c>
      <c r="L1974" s="40" t="str">
        <f t="shared" si="30"/>
        <v>União Das Freguesias De Ancede E Ribadouro</v>
      </c>
    </row>
    <row r="1975" spans="9:12" x14ac:dyDescent="0.25">
      <c r="I1975" s="45" t="s">
        <v>113</v>
      </c>
      <c r="J1975" s="45" t="s">
        <v>733</v>
      </c>
      <c r="K1975" s="46" t="s">
        <v>2854</v>
      </c>
      <c r="L1975" s="40" t="str">
        <f t="shared" si="30"/>
        <v>União Das Freguesias De Anhões E Luzio</v>
      </c>
    </row>
    <row r="1976" spans="9:12" x14ac:dyDescent="0.25">
      <c r="I1976" s="45" t="s">
        <v>27</v>
      </c>
      <c r="J1976" s="45" t="s">
        <v>829</v>
      </c>
      <c r="K1976" s="46" t="s">
        <v>2855</v>
      </c>
      <c r="L1976" s="40" t="str">
        <f t="shared" si="30"/>
        <v>União Das Freguesias De Anissó E Soutelo</v>
      </c>
    </row>
    <row r="1977" spans="9:12" x14ac:dyDescent="0.25">
      <c r="I1977" s="42" t="s">
        <v>27</v>
      </c>
      <c r="J1977" s="42" t="s">
        <v>829</v>
      </c>
      <c r="K1977" s="43" t="s">
        <v>2856</v>
      </c>
      <c r="L1977" s="40" t="str">
        <f t="shared" si="30"/>
        <v>União Das Freguesias De Anjos E Vilar Do Chão</v>
      </c>
    </row>
    <row r="1978" spans="9:12" x14ac:dyDescent="0.25">
      <c r="I1978" s="42" t="s">
        <v>318</v>
      </c>
      <c r="J1978" s="42" t="s">
        <v>790</v>
      </c>
      <c r="K1978" s="43" t="s">
        <v>2857</v>
      </c>
      <c r="L1978" s="40" t="str">
        <f t="shared" si="30"/>
        <v>União Das Freguesias De Anreade E São Romão De Aregos</v>
      </c>
    </row>
    <row r="1979" spans="9:12" x14ac:dyDescent="0.25">
      <c r="I1979" s="45" t="s">
        <v>18</v>
      </c>
      <c r="J1979" s="45" t="s">
        <v>669</v>
      </c>
      <c r="K1979" s="46" t="s">
        <v>2858</v>
      </c>
      <c r="L1979" s="40" t="str">
        <f t="shared" si="30"/>
        <v>União Das Freguesias De Anta E Guetim</v>
      </c>
    </row>
    <row r="1980" spans="9:12" x14ac:dyDescent="0.25">
      <c r="I1980" s="42" t="s">
        <v>27</v>
      </c>
      <c r="J1980" s="42" t="s">
        <v>291</v>
      </c>
      <c r="K1980" s="43" t="s">
        <v>2859</v>
      </c>
      <c r="L1980" s="40" t="str">
        <f t="shared" si="30"/>
        <v>União Das Freguesias De Antas E Abade De Vermoim</v>
      </c>
    </row>
    <row r="1981" spans="9:12" x14ac:dyDescent="0.25">
      <c r="I1981" s="45" t="s">
        <v>318</v>
      </c>
      <c r="J1981" s="45" t="s">
        <v>771</v>
      </c>
      <c r="K1981" s="46" t="s">
        <v>2860</v>
      </c>
      <c r="L1981" s="40" t="str">
        <f t="shared" si="30"/>
        <v>União Das Freguesias De Antas E Matela</v>
      </c>
    </row>
    <row r="1982" spans="9:12" x14ac:dyDescent="0.25">
      <c r="I1982" s="42" t="s">
        <v>318</v>
      </c>
      <c r="J1982" s="42" t="s">
        <v>773</v>
      </c>
      <c r="K1982" s="43" t="s">
        <v>2861</v>
      </c>
      <c r="L1982" s="40" t="str">
        <f t="shared" si="30"/>
        <v>União Das Freguesias De Antas E Ourozinho</v>
      </c>
    </row>
    <row r="1983" spans="9:12" x14ac:dyDescent="0.25">
      <c r="I1983" s="42" t="s">
        <v>307</v>
      </c>
      <c r="J1983" s="42" t="s">
        <v>307</v>
      </c>
      <c r="K1983" s="43" t="s">
        <v>2862</v>
      </c>
      <c r="L1983" s="40" t="str">
        <f t="shared" si="30"/>
        <v>União Das Freguesias De Antuzede E Vil De Matos</v>
      </c>
    </row>
    <row r="1984" spans="9:12" x14ac:dyDescent="0.25">
      <c r="I1984" s="45" t="s">
        <v>27</v>
      </c>
      <c r="J1984" s="45" t="s">
        <v>675</v>
      </c>
      <c r="K1984" s="46" t="s">
        <v>2863</v>
      </c>
      <c r="L1984" s="40" t="str">
        <f t="shared" si="30"/>
        <v>União Das Freguesias De Apúlia E Fão</v>
      </c>
    </row>
    <row r="1985" spans="9:12" x14ac:dyDescent="0.25">
      <c r="I1985" s="42" t="s">
        <v>318</v>
      </c>
      <c r="J1985" s="42" t="s">
        <v>757</v>
      </c>
      <c r="K1985" s="43" t="s">
        <v>2864</v>
      </c>
      <c r="L1985" s="40" t="str">
        <f t="shared" si="30"/>
        <v>União Das Freguesias De Arca E Varzielas</v>
      </c>
    </row>
    <row r="1986" spans="9:12" x14ac:dyDescent="0.25">
      <c r="I1986" s="42" t="s">
        <v>27</v>
      </c>
      <c r="J1986" s="42" t="s">
        <v>477</v>
      </c>
      <c r="K1986" s="43" t="s">
        <v>2865</v>
      </c>
      <c r="L1986" s="40" t="str">
        <f t="shared" ref="L1986:L2049" si="31">PROPER((LOWER(K1986)))</f>
        <v>União Das Freguesias De Arco De Baúlhe E Vila Nune</v>
      </c>
    </row>
    <row r="1987" spans="9:12" x14ac:dyDescent="0.25">
      <c r="I1987" s="42" t="s">
        <v>113</v>
      </c>
      <c r="J1987" s="42" t="s">
        <v>248</v>
      </c>
      <c r="K1987" s="43" t="s">
        <v>2866</v>
      </c>
      <c r="L1987" s="40" t="str">
        <f t="shared" si="31"/>
        <v>União Das Freguesias De Arcos De Valdevez (Salvador), Vila Fonche E Parada</v>
      </c>
    </row>
    <row r="1988" spans="9:12" x14ac:dyDescent="0.25">
      <c r="I1988" s="45" t="s">
        <v>113</v>
      </c>
      <c r="J1988" s="45" t="s">
        <v>248</v>
      </c>
      <c r="K1988" s="46" t="s">
        <v>2867</v>
      </c>
      <c r="L1988" s="40" t="str">
        <f t="shared" si="31"/>
        <v>União Das Freguesias De Arcos De Valdevez (São Paio) E Giela</v>
      </c>
    </row>
    <row r="1989" spans="9:12" x14ac:dyDescent="0.25">
      <c r="I1989" s="45" t="s">
        <v>18</v>
      </c>
      <c r="J1989" s="45" t="s">
        <v>286</v>
      </c>
      <c r="K1989" s="46" t="s">
        <v>2868</v>
      </c>
      <c r="L1989" s="40" t="str">
        <f t="shared" si="31"/>
        <v>União Das Freguesias De Arcos E Mogofores</v>
      </c>
    </row>
    <row r="1990" spans="9:12" x14ac:dyDescent="0.25">
      <c r="I1990" s="42" t="s">
        <v>27</v>
      </c>
      <c r="J1990" s="42" t="s">
        <v>153</v>
      </c>
      <c r="K1990" s="43" t="s">
        <v>2869</v>
      </c>
      <c r="L1990" s="40" t="str">
        <f t="shared" si="31"/>
        <v>União Das Freguesias De Areias De Vilar E Encourados</v>
      </c>
    </row>
    <row r="1991" spans="9:12" x14ac:dyDescent="0.25">
      <c r="I1991" s="42" t="s">
        <v>6</v>
      </c>
      <c r="J1991" s="42" t="s">
        <v>681</v>
      </c>
      <c r="K1991" s="43" t="s">
        <v>2870</v>
      </c>
      <c r="L1991" s="40" t="str">
        <f t="shared" si="31"/>
        <v>União Das Freguesias De Areias E Pias</v>
      </c>
    </row>
    <row r="1992" spans="9:12" x14ac:dyDescent="0.25">
      <c r="I1992" s="45" t="s">
        <v>69</v>
      </c>
      <c r="J1992" s="45" t="s">
        <v>299</v>
      </c>
      <c r="K1992" s="46" t="s">
        <v>2871</v>
      </c>
      <c r="L1992" s="40" t="str">
        <f t="shared" si="31"/>
        <v>União Das Freguesias De Areias, Sequeiró, Lama E Palmeira</v>
      </c>
    </row>
    <row r="1993" spans="9:12" x14ac:dyDescent="0.25">
      <c r="I1993" s="42" t="s">
        <v>228</v>
      </c>
      <c r="J1993" s="42" t="s">
        <v>748</v>
      </c>
      <c r="K1993" s="43" t="s">
        <v>2872</v>
      </c>
      <c r="L1993" s="40" t="str">
        <f t="shared" si="31"/>
        <v>União Das Freguesias De Arez E Amieira Do Tejo</v>
      </c>
    </row>
    <row r="1994" spans="9:12" x14ac:dyDescent="0.25">
      <c r="I1994" s="45" t="s">
        <v>113</v>
      </c>
      <c r="J1994" s="45" t="s">
        <v>494</v>
      </c>
      <c r="K1994" s="46" t="s">
        <v>2873</v>
      </c>
      <c r="L1994" s="40" t="str">
        <f t="shared" si="31"/>
        <v>União Das Freguesias De Arga (Baixo, Cima E São João)</v>
      </c>
    </row>
    <row r="1995" spans="9:12" x14ac:dyDescent="0.25">
      <c r="I1995" s="45" t="s">
        <v>318</v>
      </c>
      <c r="J1995" s="45" t="s">
        <v>319</v>
      </c>
      <c r="K1995" s="46" t="s">
        <v>2874</v>
      </c>
      <c r="L1995" s="40" t="str">
        <f t="shared" si="31"/>
        <v>União Das Freguesias De Aricera E Goujoim</v>
      </c>
    </row>
    <row r="1996" spans="9:12" x14ac:dyDescent="0.25">
      <c r="I1996" s="45" t="s">
        <v>27</v>
      </c>
      <c r="J1996" s="45" t="s">
        <v>291</v>
      </c>
      <c r="K1996" s="46" t="s">
        <v>2875</v>
      </c>
      <c r="L1996" s="40" t="str">
        <f t="shared" si="31"/>
        <v>União Das Freguesias De Arnoso (Santa Maria E Santa Eulália) E Sezures</v>
      </c>
    </row>
    <row r="1997" spans="9:12" x14ac:dyDescent="0.25">
      <c r="I1997" s="45" t="s">
        <v>27</v>
      </c>
      <c r="J1997" s="45" t="s">
        <v>175</v>
      </c>
      <c r="K1997" s="46" t="s">
        <v>2876</v>
      </c>
      <c r="L1997" s="40" t="str">
        <f t="shared" si="31"/>
        <v>União Das Freguesias De Arosa E Castelões</v>
      </c>
    </row>
    <row r="1998" spans="9:12" x14ac:dyDescent="0.25">
      <c r="I1998" s="42" t="s">
        <v>18</v>
      </c>
      <c r="J1998" s="42" t="s">
        <v>328</v>
      </c>
      <c r="K1998" s="43" t="s">
        <v>2877</v>
      </c>
      <c r="L1998" s="40" t="str">
        <f t="shared" si="31"/>
        <v>União Das Freguesias De Arouca E Burgo</v>
      </c>
    </row>
    <row r="1999" spans="9:12" x14ac:dyDescent="0.25">
      <c r="I1999" s="42" t="s">
        <v>94</v>
      </c>
      <c r="J1999" s="42" t="s">
        <v>783</v>
      </c>
      <c r="K1999" s="43" t="s">
        <v>2878</v>
      </c>
      <c r="L1999" s="40" t="str">
        <f t="shared" si="31"/>
        <v>União Das Freguesias De Arrimal E Mendiga</v>
      </c>
    </row>
    <row r="2000" spans="9:12" x14ac:dyDescent="0.25">
      <c r="I2000" s="45" t="s">
        <v>307</v>
      </c>
      <c r="J2000" s="45" t="s">
        <v>307</v>
      </c>
      <c r="K2000" s="46" t="s">
        <v>2879</v>
      </c>
      <c r="L2000" s="40" t="str">
        <f t="shared" si="31"/>
        <v>União Das Freguesias De Assafarge E Antanhol</v>
      </c>
    </row>
    <row r="2001" spans="9:12" x14ac:dyDescent="0.25">
      <c r="I2001" s="45" t="s">
        <v>39</v>
      </c>
      <c r="J2001" s="45" t="s">
        <v>833</v>
      </c>
      <c r="K2001" s="46" t="s">
        <v>2880</v>
      </c>
      <c r="L2001" s="40" t="str">
        <f t="shared" si="31"/>
        <v>União Das Freguesias De Assares E Lodões</v>
      </c>
    </row>
    <row r="2002" spans="9:12" x14ac:dyDescent="0.25">
      <c r="I2002" s="42" t="s">
        <v>27</v>
      </c>
      <c r="J2002" s="42" t="s">
        <v>175</v>
      </c>
      <c r="K2002" s="43" t="s">
        <v>2881</v>
      </c>
      <c r="L2002" s="40" t="str">
        <f t="shared" si="31"/>
        <v>União Das Freguesias De Atães E Rendufe</v>
      </c>
    </row>
    <row r="2003" spans="9:12" x14ac:dyDescent="0.25">
      <c r="I2003" s="42" t="s">
        <v>72</v>
      </c>
      <c r="J2003" s="42" t="s">
        <v>486</v>
      </c>
      <c r="K2003" s="43" t="s">
        <v>2882</v>
      </c>
      <c r="L2003" s="40" t="str">
        <f t="shared" si="31"/>
        <v>União Das Freguesias De Atalaia E Alto Estanqueiro-Jardia</v>
      </c>
    </row>
    <row r="2004" spans="9:12" x14ac:dyDescent="0.25">
      <c r="I2004" s="45" t="s">
        <v>30</v>
      </c>
      <c r="J2004" s="45" t="s">
        <v>382</v>
      </c>
      <c r="K2004" s="46" t="s">
        <v>2883</v>
      </c>
      <c r="L2004" s="40" t="str">
        <f t="shared" si="31"/>
        <v>União Das Freguesias De Atalaia E Safurdão</v>
      </c>
    </row>
    <row r="2005" spans="9:12" x14ac:dyDescent="0.25">
      <c r="I2005" s="42" t="s">
        <v>39</v>
      </c>
      <c r="J2005" s="42" t="s">
        <v>57</v>
      </c>
      <c r="K2005" s="43" t="s">
        <v>2884</v>
      </c>
      <c r="L2005" s="40" t="str">
        <f t="shared" si="31"/>
        <v>União Das Freguesias De Avantos E Romeu</v>
      </c>
    </row>
    <row r="2006" spans="9:12" x14ac:dyDescent="0.25">
      <c r="I2006" s="45" t="s">
        <v>39</v>
      </c>
      <c r="J2006" s="45" t="s">
        <v>39</v>
      </c>
      <c r="K2006" s="46" t="s">
        <v>2885</v>
      </c>
      <c r="L2006" s="40" t="str">
        <f t="shared" si="31"/>
        <v>União Das Freguesias De Aveleda E Rio De Onor</v>
      </c>
    </row>
    <row r="2007" spans="9:12" x14ac:dyDescent="0.25">
      <c r="I2007" s="45" t="s">
        <v>69</v>
      </c>
      <c r="J2007" s="45" t="s">
        <v>237</v>
      </c>
      <c r="K2007" s="46" t="s">
        <v>2886</v>
      </c>
      <c r="L2007" s="40" t="str">
        <f t="shared" si="31"/>
        <v>União Das Freguesias De Aver-O-Mar, Amorim E Terroso</v>
      </c>
    </row>
    <row r="2008" spans="9:12" x14ac:dyDescent="0.25">
      <c r="I2008" s="45" t="s">
        <v>39</v>
      </c>
      <c r="J2008" s="45" t="s">
        <v>57</v>
      </c>
      <c r="K2008" s="46" t="s">
        <v>2887</v>
      </c>
      <c r="L2008" s="40" t="str">
        <f t="shared" si="31"/>
        <v>União Das Freguesias De Avidagos, Navalho E Pereira</v>
      </c>
    </row>
    <row r="2009" spans="9:12" x14ac:dyDescent="0.25">
      <c r="I2009" s="42" t="s">
        <v>27</v>
      </c>
      <c r="J2009" s="42" t="s">
        <v>291</v>
      </c>
      <c r="K2009" s="43" t="s">
        <v>2888</v>
      </c>
      <c r="L2009" s="40" t="str">
        <f t="shared" si="31"/>
        <v>União Das Freguesias De Avidos E Lagoa</v>
      </c>
    </row>
    <row r="2010" spans="9:12" x14ac:dyDescent="0.25">
      <c r="I2010" s="42" t="s">
        <v>6</v>
      </c>
      <c r="J2010" s="42" t="s">
        <v>792</v>
      </c>
      <c r="K2010" s="43" t="s">
        <v>2889</v>
      </c>
      <c r="L2010" s="40" t="str">
        <f t="shared" si="31"/>
        <v>União Das Freguesias De Azambujeira E Malaqueijo</v>
      </c>
    </row>
    <row r="2011" spans="9:12" x14ac:dyDescent="0.25">
      <c r="I2011" s="42" t="s">
        <v>72</v>
      </c>
      <c r="J2011" s="42" t="s">
        <v>72</v>
      </c>
      <c r="K2011" s="43" t="s">
        <v>2890</v>
      </c>
      <c r="L2011" s="40" t="str">
        <f t="shared" si="31"/>
        <v>União Das Freguesias De Azeitão (São Lourenço E São Simão)</v>
      </c>
    </row>
    <row r="2012" spans="9:12" x14ac:dyDescent="0.25">
      <c r="I2012" s="42" t="s">
        <v>307</v>
      </c>
      <c r="J2012" s="42" t="s">
        <v>816</v>
      </c>
      <c r="K2012" s="43" t="s">
        <v>2891</v>
      </c>
      <c r="L2012" s="40" t="str">
        <f t="shared" si="31"/>
        <v>União Das Freguesias De Ázere E Covelo</v>
      </c>
    </row>
    <row r="2013" spans="9:12" x14ac:dyDescent="0.25">
      <c r="I2013" s="42" t="s">
        <v>30</v>
      </c>
      <c r="J2013" s="42" t="s">
        <v>188</v>
      </c>
      <c r="K2013" s="43" t="s">
        <v>2892</v>
      </c>
      <c r="L2013" s="40" t="str">
        <f t="shared" si="31"/>
        <v>União Das Freguesias De Azinhal, Peva E Valverde</v>
      </c>
    </row>
    <row r="2014" spans="9:12" x14ac:dyDescent="0.25">
      <c r="I2014" s="45" t="s">
        <v>6</v>
      </c>
      <c r="J2014" s="45" t="s">
        <v>6</v>
      </c>
      <c r="K2014" s="46" t="s">
        <v>2893</v>
      </c>
      <c r="L2014" s="40" t="str">
        <f t="shared" si="31"/>
        <v>União Das Freguesias De Azoia De Cima E Tremês</v>
      </c>
    </row>
    <row r="2015" spans="9:12" x14ac:dyDescent="0.25">
      <c r="I2015" s="45" t="s">
        <v>127</v>
      </c>
      <c r="J2015" s="45" t="s">
        <v>709</v>
      </c>
      <c r="K2015" s="46" t="s">
        <v>2894</v>
      </c>
      <c r="L2015" s="40" t="str">
        <f t="shared" si="31"/>
        <v>União Das Freguesias De Azueira E Sobral Da Abelheira</v>
      </c>
    </row>
    <row r="2016" spans="9:12" x14ac:dyDescent="0.25">
      <c r="I2016" s="45" t="s">
        <v>42</v>
      </c>
      <c r="J2016" s="45" t="s">
        <v>42</v>
      </c>
      <c r="K2016" s="46" t="s">
        <v>2895</v>
      </c>
      <c r="L2016" s="40" t="str">
        <f t="shared" si="31"/>
        <v>União Das Freguesias De Bacelo E Senhora Da Saúde</v>
      </c>
    </row>
    <row r="2017" spans="9:12" x14ac:dyDescent="0.25">
      <c r="I2017" s="45" t="s">
        <v>69</v>
      </c>
      <c r="J2017" s="45" t="s">
        <v>832</v>
      </c>
      <c r="K2017" s="46" t="s">
        <v>2896</v>
      </c>
      <c r="L2017" s="40" t="str">
        <f t="shared" si="31"/>
        <v>União Das Freguesias De Bagunte, Ferreiró, Outeiro Maior E Parada</v>
      </c>
    </row>
    <row r="2018" spans="9:12" x14ac:dyDescent="0.25">
      <c r="I2018" s="45" t="s">
        <v>69</v>
      </c>
      <c r="J2018" s="45" t="s">
        <v>379</v>
      </c>
      <c r="K2018" s="46" t="s">
        <v>2897</v>
      </c>
      <c r="L2018" s="40" t="str">
        <f t="shared" si="31"/>
        <v>União Das Freguesias De Baião (Santa Leocádia) E Mesquinhata</v>
      </c>
    </row>
    <row r="2019" spans="9:12" x14ac:dyDescent="0.25">
      <c r="I2019" s="45" t="s">
        <v>72</v>
      </c>
      <c r="J2019" s="45" t="s">
        <v>731</v>
      </c>
      <c r="K2019" s="46" t="s">
        <v>2898</v>
      </c>
      <c r="L2019" s="40" t="str">
        <f t="shared" si="31"/>
        <v>União Das Freguesias De Baixa Da Banheira E Vale Da Amoreira</v>
      </c>
    </row>
    <row r="2020" spans="9:12" x14ac:dyDescent="0.25">
      <c r="I2020" s="45" t="s">
        <v>228</v>
      </c>
      <c r="J2020" s="45" t="s">
        <v>620</v>
      </c>
      <c r="K2020" s="46" t="s">
        <v>2899</v>
      </c>
      <c r="L2020" s="40" t="str">
        <f t="shared" si="31"/>
        <v>União Das Freguesias De Barbacena E Vila Fernando</v>
      </c>
    </row>
    <row r="2021" spans="9:12" x14ac:dyDescent="0.25">
      <c r="I2021" s="42" t="s">
        <v>39</v>
      </c>
      <c r="J2021" s="42" t="s">
        <v>57</v>
      </c>
      <c r="K2021" s="43" t="s">
        <v>2900</v>
      </c>
      <c r="L2021" s="40" t="str">
        <f t="shared" si="31"/>
        <v>União Das Freguesias De Barcel, Marmelos E Valverde Da Gestosa</v>
      </c>
    </row>
    <row r="2022" spans="9:12" x14ac:dyDescent="0.25">
      <c r="I2022" s="42" t="s">
        <v>27</v>
      </c>
      <c r="J2022" s="42" t="s">
        <v>153</v>
      </c>
      <c r="K2022" s="43" t="s">
        <v>2901</v>
      </c>
      <c r="L2022" s="40" t="str">
        <f t="shared" si="31"/>
        <v>União Das Freguesias De Barcelos, Vila Boa E Vila Frescainha (São Martinho E São Pedro)</v>
      </c>
    </row>
    <row r="2023" spans="9:12" x14ac:dyDescent="0.25">
      <c r="I2023" s="45" t="s">
        <v>325</v>
      </c>
      <c r="J2023" s="45" t="s">
        <v>406</v>
      </c>
      <c r="K2023" s="46" t="s">
        <v>2902</v>
      </c>
      <c r="L2023" s="40" t="str">
        <f t="shared" si="31"/>
        <v>União Das Freguesias De Barco E Coutada</v>
      </c>
    </row>
    <row r="2024" spans="9:12" x14ac:dyDescent="0.25">
      <c r="I2024" s="42" t="s">
        <v>318</v>
      </c>
      <c r="J2024" s="42" t="s">
        <v>817</v>
      </c>
      <c r="K2024" s="43" t="s">
        <v>2903</v>
      </c>
      <c r="L2024" s="40" t="str">
        <f t="shared" si="31"/>
        <v>União Das Freguesias De Barcos E Santa Leocádia</v>
      </c>
    </row>
    <row r="2025" spans="9:12" x14ac:dyDescent="0.25">
      <c r="I2025" s="42" t="s">
        <v>318</v>
      </c>
      <c r="J2025" s="42" t="s">
        <v>431</v>
      </c>
      <c r="K2025" s="43" t="s">
        <v>2904</v>
      </c>
      <c r="L2025" s="40" t="str">
        <f t="shared" si="31"/>
        <v>União Das Freguesias De Barreiro De Besteiros E Tourigo</v>
      </c>
    </row>
    <row r="2026" spans="9:12" x14ac:dyDescent="0.25">
      <c r="I2026" s="42" t="s">
        <v>72</v>
      </c>
      <c r="J2026" s="42" t="s">
        <v>399</v>
      </c>
      <c r="K2026" s="43" t="s">
        <v>2905</v>
      </c>
      <c r="L2026" s="40" t="str">
        <f t="shared" si="31"/>
        <v>União Das Freguesias De Barreiro E Lavradio</v>
      </c>
    </row>
    <row r="2027" spans="9:12" x14ac:dyDescent="0.25">
      <c r="I2027" s="42" t="s">
        <v>318</v>
      </c>
      <c r="J2027" s="42" t="s">
        <v>318</v>
      </c>
      <c r="K2027" s="43" t="s">
        <v>2906</v>
      </c>
      <c r="L2027" s="40" t="str">
        <f t="shared" si="31"/>
        <v>União Das Freguesias De Barreiros E Cepões</v>
      </c>
    </row>
    <row r="2028" spans="9:12" x14ac:dyDescent="0.25">
      <c r="I2028" s="42" t="s">
        <v>18</v>
      </c>
      <c r="J2028" s="42" t="s">
        <v>19</v>
      </c>
      <c r="K2028" s="43" t="s">
        <v>2907</v>
      </c>
      <c r="L2028" s="40" t="str">
        <f t="shared" si="31"/>
        <v>União Das Freguesias De Barrô E Aguada De Baixo</v>
      </c>
    </row>
    <row r="2029" spans="9:12" x14ac:dyDescent="0.25">
      <c r="I2029" s="42" t="s">
        <v>113</v>
      </c>
      <c r="J2029" s="42" t="s">
        <v>113</v>
      </c>
      <c r="K2029" s="43" t="s">
        <v>2908</v>
      </c>
      <c r="L2029" s="40" t="str">
        <f t="shared" si="31"/>
        <v>União Das Freguesias De Barroselas E Carvoeiro</v>
      </c>
    </row>
    <row r="2030" spans="9:12" x14ac:dyDescent="0.25">
      <c r="I2030" s="45" t="s">
        <v>18</v>
      </c>
      <c r="J2030" s="45" t="s">
        <v>676</v>
      </c>
      <c r="K2030" s="46" t="s">
        <v>2909</v>
      </c>
      <c r="L2030" s="40" t="str">
        <f t="shared" si="31"/>
        <v>União Das Freguesias De Beduído E Veiros</v>
      </c>
    </row>
    <row r="2031" spans="9:12" x14ac:dyDescent="0.25">
      <c r="I2031" s="42" t="s">
        <v>167</v>
      </c>
      <c r="J2031" s="42" t="s">
        <v>167</v>
      </c>
      <c r="K2031" s="43" t="s">
        <v>2910</v>
      </c>
      <c r="L2031" s="40" t="str">
        <f t="shared" si="31"/>
        <v>União Das Freguesias De Beja (Salvador E Santa Maria Da Feira)</v>
      </c>
    </row>
    <row r="2032" spans="9:12" x14ac:dyDescent="0.25">
      <c r="I2032" s="45" t="s">
        <v>167</v>
      </c>
      <c r="J2032" s="45" t="s">
        <v>167</v>
      </c>
      <c r="K2032" s="46" t="s">
        <v>2911</v>
      </c>
      <c r="L2032" s="40" t="str">
        <f t="shared" si="31"/>
        <v>União Das Freguesias De Beja (Santiago Maior E São João Baptista)</v>
      </c>
    </row>
    <row r="2033" spans="9:12" x14ac:dyDescent="0.25">
      <c r="I2033" s="45" t="s">
        <v>18</v>
      </c>
      <c r="J2033" s="45" t="s">
        <v>19</v>
      </c>
      <c r="K2033" s="46" t="s">
        <v>2912</v>
      </c>
      <c r="L2033" s="40" t="str">
        <f t="shared" si="31"/>
        <v>União Das Freguesias De Belazaima Do Chão, Castanheira Do Vouga E Agadão</v>
      </c>
    </row>
    <row r="2034" spans="9:12" x14ac:dyDescent="0.25">
      <c r="I2034" s="42" t="s">
        <v>27</v>
      </c>
      <c r="J2034" s="42" t="s">
        <v>675</v>
      </c>
      <c r="K2034" s="43" t="s">
        <v>2913</v>
      </c>
      <c r="L2034" s="40" t="str">
        <f t="shared" si="31"/>
        <v>União Das Freguesias De Belinho E Mar</v>
      </c>
    </row>
    <row r="2035" spans="9:12" x14ac:dyDescent="0.25">
      <c r="I2035" s="45" t="s">
        <v>325</v>
      </c>
      <c r="J2035" s="45" t="s">
        <v>425</v>
      </c>
      <c r="K2035" s="46" t="s">
        <v>2914</v>
      </c>
      <c r="L2035" s="40" t="str">
        <f t="shared" si="31"/>
        <v>União Das Freguesias De Belmonte E Colmeal Da Torre</v>
      </c>
    </row>
    <row r="2036" spans="9:12" x14ac:dyDescent="0.25">
      <c r="I2036" s="42" t="s">
        <v>39</v>
      </c>
      <c r="J2036" s="42" t="s">
        <v>516</v>
      </c>
      <c r="K2036" s="43" t="s">
        <v>2915</v>
      </c>
      <c r="L2036" s="40" t="str">
        <f t="shared" si="31"/>
        <v>União Das Freguesias De Belver E Mogo De Malta</v>
      </c>
    </row>
    <row r="2037" spans="9:12" x14ac:dyDescent="0.25">
      <c r="I2037" s="42" t="s">
        <v>228</v>
      </c>
      <c r="J2037" s="42" t="s">
        <v>364</v>
      </c>
      <c r="K2037" s="43" t="s">
        <v>2916</v>
      </c>
      <c r="L2037" s="40" t="str">
        <f t="shared" si="31"/>
        <v>União Das Freguesias De Benavila E Valongo</v>
      </c>
    </row>
    <row r="2038" spans="9:12" x14ac:dyDescent="0.25">
      <c r="I2038" s="45" t="s">
        <v>60</v>
      </c>
      <c r="J2038" s="45" t="s">
        <v>666</v>
      </c>
      <c r="K2038" s="46" t="s">
        <v>2917</v>
      </c>
      <c r="L2038" s="40" t="str">
        <f t="shared" si="31"/>
        <v>União Das Freguesias De Bensafrim E Barão De São João</v>
      </c>
    </row>
    <row r="2039" spans="9:12" x14ac:dyDescent="0.25">
      <c r="I2039" s="42" t="s">
        <v>113</v>
      </c>
      <c r="J2039" s="42" t="s">
        <v>768</v>
      </c>
      <c r="K2039" s="43" t="s">
        <v>2918</v>
      </c>
      <c r="L2039" s="40" t="str">
        <f t="shared" si="31"/>
        <v>União Das Freguesias De Bico E Cristelo</v>
      </c>
    </row>
    <row r="2040" spans="9:12" x14ac:dyDescent="0.25">
      <c r="I2040" s="42" t="s">
        <v>318</v>
      </c>
      <c r="J2040" s="42" t="s">
        <v>196</v>
      </c>
      <c r="K2040" s="43" t="s">
        <v>2919</v>
      </c>
      <c r="L2040" s="40" t="str">
        <f t="shared" si="31"/>
        <v>União Das Freguesias De Bigorne, Magueija E Pretarouca</v>
      </c>
    </row>
    <row r="2041" spans="9:12" x14ac:dyDescent="0.25">
      <c r="I2041" s="45" t="s">
        <v>318</v>
      </c>
      <c r="J2041" s="45" t="s">
        <v>318</v>
      </c>
      <c r="K2041" s="46" t="s">
        <v>2920</v>
      </c>
      <c r="L2041" s="40" t="str">
        <f t="shared" si="31"/>
        <v>União Das Freguesias De Boa Aldeia, Farminhão E Torredeita</v>
      </c>
    </row>
    <row r="2042" spans="9:12" x14ac:dyDescent="0.25">
      <c r="I2042" s="42" t="s">
        <v>91</v>
      </c>
      <c r="J2042" s="42" t="s">
        <v>91</v>
      </c>
      <c r="K2042" s="43" t="s">
        <v>2921</v>
      </c>
      <c r="L2042" s="40" t="str">
        <f t="shared" si="31"/>
        <v>União Das Freguesias De Borbela E Lamas De Olo</v>
      </c>
    </row>
    <row r="2043" spans="9:12" x14ac:dyDescent="0.25">
      <c r="I2043" s="45" t="s">
        <v>39</v>
      </c>
      <c r="J2043" s="45" t="s">
        <v>50</v>
      </c>
      <c r="K2043" s="46" t="s">
        <v>2922</v>
      </c>
      <c r="L2043" s="40" t="str">
        <f t="shared" si="31"/>
        <v>União Das Freguesias De Bornes E Burga</v>
      </c>
    </row>
    <row r="2044" spans="9:12" x14ac:dyDescent="0.25">
      <c r="I2044" s="42" t="s">
        <v>69</v>
      </c>
      <c r="J2044" s="42" t="s">
        <v>822</v>
      </c>
      <c r="K2044" s="43" t="s">
        <v>2923</v>
      </c>
      <c r="L2044" s="40" t="str">
        <f t="shared" si="31"/>
        <v>União Das Freguesias De Bougado (São Martinho E Santiago)</v>
      </c>
    </row>
    <row r="2045" spans="9:12" x14ac:dyDescent="0.25">
      <c r="I2045" s="45" t="s">
        <v>27</v>
      </c>
      <c r="J2045" s="45" t="s">
        <v>27</v>
      </c>
      <c r="K2045" s="46" t="s">
        <v>2924</v>
      </c>
      <c r="L2045" s="40" t="str">
        <f t="shared" si="31"/>
        <v>União Das Freguesias De Braga (São José De São Lázaro E São João Do Souto)</v>
      </c>
    </row>
    <row r="2046" spans="9:12" x14ac:dyDescent="0.25">
      <c r="I2046" s="45" t="s">
        <v>27</v>
      </c>
      <c r="J2046" s="45" t="s">
        <v>175</v>
      </c>
      <c r="K2046" s="46" t="s">
        <v>2925</v>
      </c>
      <c r="L2046" s="40" t="str">
        <f t="shared" si="31"/>
        <v>União Das Freguesias De Briteiros Santo Estêvão E Donim</v>
      </c>
    </row>
    <row r="2047" spans="9:12" x14ac:dyDescent="0.25">
      <c r="I2047" s="42" t="s">
        <v>27</v>
      </c>
      <c r="J2047" s="42" t="s">
        <v>175</v>
      </c>
      <c r="K2047" s="43" t="s">
        <v>2926</v>
      </c>
      <c r="L2047" s="40" t="str">
        <f t="shared" si="31"/>
        <v>União Das Freguesias De Briteiros São Salvador E Briteiros Santa Leocádia</v>
      </c>
    </row>
    <row r="2048" spans="9:12" x14ac:dyDescent="0.25">
      <c r="I2048" s="45" t="s">
        <v>27</v>
      </c>
      <c r="J2048" s="45" t="s">
        <v>595</v>
      </c>
      <c r="K2048" s="46" t="s">
        <v>2927</v>
      </c>
      <c r="L2048" s="40" t="str">
        <f t="shared" si="31"/>
        <v>União Das Freguesias De Britelo, Gémeos E Ourilhe</v>
      </c>
    </row>
    <row r="2049" spans="9:12" x14ac:dyDescent="0.25">
      <c r="I2049" s="42" t="s">
        <v>6</v>
      </c>
      <c r="J2049" s="42" t="s">
        <v>559</v>
      </c>
      <c r="K2049" s="43" t="s">
        <v>2928</v>
      </c>
      <c r="L2049" s="40" t="str">
        <f t="shared" si="31"/>
        <v>União Das Freguesias De Brogueira, Parceiros De Igreja E Alcorochel</v>
      </c>
    </row>
    <row r="2050" spans="9:12" x14ac:dyDescent="0.25">
      <c r="I2050" s="45" t="s">
        <v>39</v>
      </c>
      <c r="J2050" s="45" t="s">
        <v>729</v>
      </c>
      <c r="K2050" s="46" t="s">
        <v>2929</v>
      </c>
      <c r="L2050" s="40" t="str">
        <f t="shared" ref="L2050:L2113" si="32">PROPER((LOWER(K2050)))</f>
        <v>União Das Freguesias De Brunhozinho, Castanheira E Sanhoane</v>
      </c>
    </row>
    <row r="2051" spans="9:12" x14ac:dyDescent="0.25">
      <c r="I2051" s="45" t="s">
        <v>69</v>
      </c>
      <c r="J2051" s="45" t="s">
        <v>136</v>
      </c>
      <c r="K2051" s="46" t="s">
        <v>2930</v>
      </c>
      <c r="L2051" s="40" t="str">
        <f t="shared" si="32"/>
        <v>União Das Freguesias De Bustelo, Carneiro E Carvalho De Rei</v>
      </c>
    </row>
    <row r="2052" spans="9:12" x14ac:dyDescent="0.25">
      <c r="I2052" s="42" t="s">
        <v>18</v>
      </c>
      <c r="J2052" s="42" t="s">
        <v>758</v>
      </c>
      <c r="K2052" s="43" t="s">
        <v>2931</v>
      </c>
      <c r="L2052" s="40" t="str">
        <f t="shared" si="32"/>
        <v>União Das Freguesias De Bustos, Troviscal E Mamarrosa</v>
      </c>
    </row>
    <row r="2053" spans="9:12" x14ac:dyDescent="0.25">
      <c r="I2053" s="42" t="s">
        <v>18</v>
      </c>
      <c r="J2053" s="42" t="s">
        <v>328</v>
      </c>
      <c r="K2053" s="43" t="s">
        <v>2932</v>
      </c>
      <c r="L2053" s="40" t="str">
        <f t="shared" si="32"/>
        <v>União Das Freguesias De Cabreiros E Albergaria Da Serra</v>
      </c>
    </row>
    <row r="2054" spans="9:12" x14ac:dyDescent="0.25">
      <c r="I2054" s="45" t="s">
        <v>27</v>
      </c>
      <c r="J2054" s="45" t="s">
        <v>27</v>
      </c>
      <c r="K2054" s="46" t="s">
        <v>2933</v>
      </c>
      <c r="L2054" s="40" t="str">
        <f t="shared" si="32"/>
        <v>União Das Freguesias De Cabreiros E Passos (São Julião)</v>
      </c>
    </row>
    <row r="2055" spans="9:12" x14ac:dyDescent="0.25">
      <c r="I2055" s="45" t="s">
        <v>39</v>
      </c>
      <c r="J2055" s="45" t="s">
        <v>846</v>
      </c>
      <c r="K2055" s="46" t="s">
        <v>2934</v>
      </c>
      <c r="L2055" s="40" t="str">
        <f t="shared" si="32"/>
        <v>União Das Freguesias De Caçarelhos E Angueira</v>
      </c>
    </row>
    <row r="2056" spans="9:12" x14ac:dyDescent="0.25">
      <c r="I2056" s="42" t="s">
        <v>27</v>
      </c>
      <c r="J2056" s="42" t="s">
        <v>595</v>
      </c>
      <c r="K2056" s="43" t="s">
        <v>2935</v>
      </c>
      <c r="L2056" s="40" t="str">
        <f t="shared" si="32"/>
        <v>União Das Freguesias De Caçarilhe E Infesta</v>
      </c>
    </row>
    <row r="2057" spans="9:12" x14ac:dyDescent="0.25">
      <c r="I2057" s="42" t="s">
        <v>307</v>
      </c>
      <c r="J2057" s="42" t="s">
        <v>692</v>
      </c>
      <c r="K2057" s="43" t="s">
        <v>2936</v>
      </c>
      <c r="L2057" s="40" t="str">
        <f t="shared" si="32"/>
        <v>União Das Freguesias De Cadafaz E Colmeal</v>
      </c>
    </row>
    <row r="2058" spans="9:12" x14ac:dyDescent="0.25">
      <c r="I2058" s="42" t="s">
        <v>94</v>
      </c>
      <c r="J2058" s="42" t="s">
        <v>440</v>
      </c>
      <c r="K2058" s="43" t="s">
        <v>2937</v>
      </c>
      <c r="L2058" s="40" t="str">
        <f t="shared" si="32"/>
        <v>União Das Freguesias De Caldas Da Rainha - Nossa Senhora Do Pópulo, Coto E São Gregório</v>
      </c>
    </row>
    <row r="2059" spans="9:12" x14ac:dyDescent="0.25">
      <c r="I2059" s="45" t="s">
        <v>94</v>
      </c>
      <c r="J2059" s="45" t="s">
        <v>440</v>
      </c>
      <c r="K2059" s="46" t="s">
        <v>2938</v>
      </c>
      <c r="L2059" s="40" t="str">
        <f t="shared" si="32"/>
        <v>União Das Freguesias De Caldas Da Rainha - Santo Onofre E Serra Do Bouro</v>
      </c>
    </row>
    <row r="2060" spans="9:12" x14ac:dyDescent="0.25">
      <c r="I2060" s="42" t="s">
        <v>18</v>
      </c>
      <c r="J2060" s="42" t="s">
        <v>796</v>
      </c>
      <c r="K2060" s="43" t="s">
        <v>2939</v>
      </c>
      <c r="L2060" s="40" t="str">
        <f t="shared" si="32"/>
        <v>União Das Freguesias De Caldas De São Jorge E Pigeiros</v>
      </c>
    </row>
    <row r="2061" spans="9:12" x14ac:dyDescent="0.25">
      <c r="I2061" s="42" t="s">
        <v>27</v>
      </c>
      <c r="J2061" s="42" t="s">
        <v>848</v>
      </c>
      <c r="K2061" s="43" t="s">
        <v>2940</v>
      </c>
      <c r="L2061" s="40" t="str">
        <f t="shared" si="32"/>
        <v>União Das Freguesias De Caldas De Vizela (São Miguel E São João)</v>
      </c>
    </row>
    <row r="2062" spans="9:12" x14ac:dyDescent="0.25">
      <c r="I2062" s="45" t="s">
        <v>27</v>
      </c>
      <c r="J2062" s="45" t="s">
        <v>277</v>
      </c>
      <c r="K2062" s="46" t="s">
        <v>2941</v>
      </c>
      <c r="L2062" s="40" t="str">
        <f t="shared" si="32"/>
        <v>União Das Freguesias De Caldelas, Sequeiros E Paranhos</v>
      </c>
    </row>
    <row r="2063" spans="9:12" x14ac:dyDescent="0.25">
      <c r="I2063" s="45" t="s">
        <v>91</v>
      </c>
      <c r="J2063" s="45" t="s">
        <v>124</v>
      </c>
      <c r="K2063" s="46" t="s">
        <v>2942</v>
      </c>
      <c r="L2063" s="40" t="str">
        <f t="shared" si="32"/>
        <v>União Das Freguesias De Calvão E Soutelinho Da Raia</v>
      </c>
    </row>
    <row r="2064" spans="9:12" x14ac:dyDescent="0.25">
      <c r="I2064" s="42" t="s">
        <v>27</v>
      </c>
      <c r="J2064" s="42" t="s">
        <v>784</v>
      </c>
      <c r="K2064" s="43" t="s">
        <v>2943</v>
      </c>
      <c r="L2064" s="40" t="str">
        <f t="shared" si="32"/>
        <v>União Das Freguesias De Calvos E Frades</v>
      </c>
    </row>
    <row r="2065" spans="9:12" x14ac:dyDescent="0.25">
      <c r="I2065" s="45" t="s">
        <v>127</v>
      </c>
      <c r="J2065" s="45" t="s">
        <v>467</v>
      </c>
      <c r="K2065" s="46" t="s">
        <v>2944</v>
      </c>
      <c r="L2065" s="40" t="str">
        <f t="shared" si="32"/>
        <v>União Das Freguesias De Camarate, Unhos E Apelação</v>
      </c>
    </row>
    <row r="2066" spans="9:12" x14ac:dyDescent="0.25">
      <c r="I2066" s="45" t="s">
        <v>91</v>
      </c>
      <c r="J2066" s="45" t="s">
        <v>737</v>
      </c>
      <c r="K2066" s="46" t="s">
        <v>2945</v>
      </c>
      <c r="L2066" s="40" t="str">
        <f t="shared" si="32"/>
        <v>União Das Freguesias De Cambeses Do Rio, Donões E Mourilhe</v>
      </c>
    </row>
    <row r="2067" spans="9:12" x14ac:dyDescent="0.25">
      <c r="I2067" s="42" t="s">
        <v>318</v>
      </c>
      <c r="J2067" s="42" t="s">
        <v>849</v>
      </c>
      <c r="K2067" s="43" t="s">
        <v>2946</v>
      </c>
      <c r="L2067" s="40" t="str">
        <f t="shared" si="32"/>
        <v>União Das Freguesias De Cambra E Carvalhal De Vermilhas</v>
      </c>
    </row>
    <row r="2068" spans="9:12" x14ac:dyDescent="0.25">
      <c r="I2068" s="42" t="s">
        <v>113</v>
      </c>
      <c r="J2068" s="42" t="s">
        <v>494</v>
      </c>
      <c r="K2068" s="43" t="s">
        <v>2947</v>
      </c>
      <c r="L2068" s="40" t="str">
        <f t="shared" si="32"/>
        <v>União Das Freguesias De Caminha (Matriz) E Vilarelho</v>
      </c>
    </row>
    <row r="2069" spans="9:12" x14ac:dyDescent="0.25">
      <c r="I2069" s="45" t="s">
        <v>91</v>
      </c>
      <c r="J2069" s="45" t="s">
        <v>735</v>
      </c>
      <c r="K2069" s="46" t="s">
        <v>2948</v>
      </c>
      <c r="L2069" s="40" t="str">
        <f t="shared" si="32"/>
        <v>União Das Freguesias De Campanhó E Paradança</v>
      </c>
    </row>
    <row r="2070" spans="9:12" x14ac:dyDescent="0.25">
      <c r="I2070" s="42" t="s">
        <v>69</v>
      </c>
      <c r="J2070" s="42" t="s">
        <v>379</v>
      </c>
      <c r="K2070" s="43" t="s">
        <v>2949</v>
      </c>
      <c r="L2070" s="40" t="str">
        <f t="shared" si="32"/>
        <v>União Das Freguesias De Campelo E Ovil</v>
      </c>
    </row>
    <row r="2071" spans="9:12" x14ac:dyDescent="0.25">
      <c r="I2071" s="42" t="s">
        <v>127</v>
      </c>
      <c r="J2071" s="42" t="s">
        <v>491</v>
      </c>
      <c r="K2071" s="43" t="s">
        <v>2950</v>
      </c>
      <c r="L2071" s="40" t="str">
        <f t="shared" si="32"/>
        <v>União Das Freguesias De Campelos E Outeiro Da Cabeça</v>
      </c>
    </row>
    <row r="2072" spans="9:12" x14ac:dyDescent="0.25">
      <c r="I2072" s="42" t="s">
        <v>42</v>
      </c>
      <c r="J2072" s="42" t="s">
        <v>789</v>
      </c>
      <c r="K2072" s="43" t="s">
        <v>2951</v>
      </c>
      <c r="L2072" s="40" t="str">
        <f t="shared" si="32"/>
        <v>União Das Freguesias De Campo E Campinho</v>
      </c>
    </row>
    <row r="2073" spans="9:12" x14ac:dyDescent="0.25">
      <c r="I2073" s="45" t="s">
        <v>69</v>
      </c>
      <c r="J2073" s="45" t="s">
        <v>283</v>
      </c>
      <c r="K2073" s="46" t="s">
        <v>2952</v>
      </c>
      <c r="L2073" s="40" t="str">
        <f t="shared" si="32"/>
        <v>União Das Freguesias De Campo E Sobrado</v>
      </c>
    </row>
    <row r="2074" spans="9:12" x14ac:dyDescent="0.25">
      <c r="I2074" s="42" t="s">
        <v>27</v>
      </c>
      <c r="J2074" s="42" t="s">
        <v>153</v>
      </c>
      <c r="K2074" s="43" t="s">
        <v>2953</v>
      </c>
      <c r="L2074" s="40" t="str">
        <f t="shared" si="32"/>
        <v>União Das Freguesias De Campo E Tamel (São Pedro Fins)</v>
      </c>
    </row>
    <row r="2075" spans="9:12" x14ac:dyDescent="0.25">
      <c r="I2075" s="45" t="s">
        <v>27</v>
      </c>
      <c r="J2075" s="45" t="s">
        <v>784</v>
      </c>
      <c r="K2075" s="46" t="s">
        <v>2954</v>
      </c>
      <c r="L2075" s="40" t="str">
        <f t="shared" si="32"/>
        <v>União Das Freguesias De Campos E Louredo</v>
      </c>
    </row>
    <row r="2076" spans="9:12" x14ac:dyDescent="0.25">
      <c r="I2076" s="45" t="s">
        <v>113</v>
      </c>
      <c r="J2076" s="45" t="s">
        <v>836</v>
      </c>
      <c r="K2076" s="46" t="s">
        <v>2955</v>
      </c>
      <c r="L2076" s="40" t="str">
        <f t="shared" si="32"/>
        <v>União Das Freguesias De Campos E Vila Meã</v>
      </c>
    </row>
    <row r="2077" spans="9:12" x14ac:dyDescent="0.25">
      <c r="I2077" s="42" t="s">
        <v>113</v>
      </c>
      <c r="J2077" s="42" t="s">
        <v>836</v>
      </c>
      <c r="K2077" s="43" t="s">
        <v>2956</v>
      </c>
      <c r="L2077" s="40" t="str">
        <f t="shared" si="32"/>
        <v>União Das Freguesias De Candemil E Gondar</v>
      </c>
    </row>
    <row r="2078" spans="9:12" x14ac:dyDescent="0.25">
      <c r="I2078" s="42" t="s">
        <v>39</v>
      </c>
      <c r="J2078" s="42" t="s">
        <v>833</v>
      </c>
      <c r="K2078" s="43" t="s">
        <v>2957</v>
      </c>
      <c r="L2078" s="40" t="str">
        <f t="shared" si="32"/>
        <v>União Das Freguesias De Candoso E Carvalho De Egas</v>
      </c>
    </row>
    <row r="2079" spans="9:12" x14ac:dyDescent="0.25">
      <c r="I2079" s="45" t="s">
        <v>27</v>
      </c>
      <c r="J2079" s="45" t="s">
        <v>175</v>
      </c>
      <c r="K2079" s="46" t="s">
        <v>2958</v>
      </c>
      <c r="L2079" s="40" t="str">
        <f t="shared" si="32"/>
        <v>União Das Freguesias De Candoso São Tiago E Mascotelos</v>
      </c>
    </row>
    <row r="2080" spans="9:12" x14ac:dyDescent="0.25">
      <c r="I2080" s="45" t="s">
        <v>27</v>
      </c>
      <c r="J2080" s="45" t="s">
        <v>595</v>
      </c>
      <c r="K2080" s="46" t="s">
        <v>2959</v>
      </c>
      <c r="L2080" s="40" t="str">
        <f t="shared" si="32"/>
        <v>União Das Freguesias De Canedo De Basto E Corgo</v>
      </c>
    </row>
    <row r="2081" spans="9:12" x14ac:dyDescent="0.25">
      <c r="I2081" s="45" t="s">
        <v>18</v>
      </c>
      <c r="J2081" s="45" t="s">
        <v>796</v>
      </c>
      <c r="K2081" s="46" t="s">
        <v>2960</v>
      </c>
      <c r="L2081" s="40" t="str">
        <f t="shared" si="32"/>
        <v>União Das Freguesias De Canedo, Vale E Vila Maior</v>
      </c>
    </row>
    <row r="2082" spans="9:12" x14ac:dyDescent="0.25">
      <c r="I2082" s="45" t="s">
        <v>18</v>
      </c>
      <c r="J2082" s="45" t="s">
        <v>328</v>
      </c>
      <c r="K2082" s="46" t="s">
        <v>2961</v>
      </c>
      <c r="L2082" s="40" t="str">
        <f t="shared" si="32"/>
        <v>União Das Freguesias De Canelas E Espiunca</v>
      </c>
    </row>
    <row r="2083" spans="9:12" x14ac:dyDescent="0.25">
      <c r="I2083" s="42" t="s">
        <v>18</v>
      </c>
      <c r="J2083" s="42" t="s">
        <v>676</v>
      </c>
      <c r="K2083" s="43" t="s">
        <v>2962</v>
      </c>
      <c r="L2083" s="40" t="str">
        <f t="shared" si="32"/>
        <v>União Das Freguesias De Canelas E Fermelã</v>
      </c>
    </row>
    <row r="2084" spans="9:12" x14ac:dyDescent="0.25">
      <c r="I2084" s="45" t="s">
        <v>27</v>
      </c>
      <c r="J2084" s="45" t="s">
        <v>829</v>
      </c>
      <c r="K2084" s="46" t="s">
        <v>2963</v>
      </c>
      <c r="L2084" s="40" t="str">
        <f t="shared" si="32"/>
        <v>União Das Freguesias De Caniçada E Soengas</v>
      </c>
    </row>
    <row r="2085" spans="9:12" x14ac:dyDescent="0.25">
      <c r="I2085" s="42" t="s">
        <v>307</v>
      </c>
      <c r="J2085" s="42" t="s">
        <v>510</v>
      </c>
      <c r="K2085" s="43" t="s">
        <v>2964</v>
      </c>
      <c r="L2085" s="40" t="str">
        <f t="shared" si="32"/>
        <v>União Das Freguesias De Cantanhede E Pocariça</v>
      </c>
    </row>
    <row r="2086" spans="9:12" x14ac:dyDescent="0.25">
      <c r="I2086" s="42" t="s">
        <v>325</v>
      </c>
      <c r="J2086" s="42" t="s">
        <v>406</v>
      </c>
      <c r="K2086" s="43" t="s">
        <v>2965</v>
      </c>
      <c r="L2086" s="40" t="str">
        <f t="shared" si="32"/>
        <v>União Das Freguesias De Cantar-Galo E Vila Do Carvalho</v>
      </c>
    </row>
    <row r="2087" spans="9:12" x14ac:dyDescent="0.25">
      <c r="I2087" s="45" t="s">
        <v>72</v>
      </c>
      <c r="J2087" s="45" t="s">
        <v>178</v>
      </c>
      <c r="K2087" s="46" t="s">
        <v>2966</v>
      </c>
      <c r="L2087" s="40" t="str">
        <f t="shared" si="32"/>
        <v>União Das Freguesias De Caparica E Trafaria</v>
      </c>
    </row>
    <row r="2088" spans="9:12" x14ac:dyDescent="0.25">
      <c r="I2088" s="45" t="s">
        <v>318</v>
      </c>
      <c r="J2088" s="45" t="s">
        <v>431</v>
      </c>
      <c r="K2088" s="46" t="s">
        <v>2967</v>
      </c>
      <c r="L2088" s="40" t="str">
        <f t="shared" si="32"/>
        <v>União Das Freguesias De Caparrosa E Silvares</v>
      </c>
    </row>
    <row r="2089" spans="9:12" x14ac:dyDescent="0.25">
      <c r="I2089" s="45" t="s">
        <v>127</v>
      </c>
      <c r="J2089" s="45" t="s">
        <v>460</v>
      </c>
      <c r="K2089" s="46" t="s">
        <v>2968</v>
      </c>
      <c r="L2089" s="40" t="str">
        <f t="shared" si="32"/>
        <v>União Das Freguesias De Carcavelos E Parede</v>
      </c>
    </row>
    <row r="2090" spans="9:12" x14ac:dyDescent="0.25">
      <c r="I2090" s="45" t="s">
        <v>113</v>
      </c>
      <c r="J2090" s="45" t="s">
        <v>113</v>
      </c>
      <c r="K2090" s="46" t="s">
        <v>2969</v>
      </c>
      <c r="L2090" s="40" t="str">
        <f t="shared" si="32"/>
        <v>União Das Freguesias De Cardielos E Serreleis</v>
      </c>
    </row>
    <row r="2091" spans="9:12" x14ac:dyDescent="0.25">
      <c r="I2091" s="42" t="s">
        <v>91</v>
      </c>
      <c r="J2091" s="42" t="s">
        <v>147</v>
      </c>
      <c r="K2091" s="43" t="s">
        <v>2970</v>
      </c>
      <c r="L2091" s="40" t="str">
        <f t="shared" si="32"/>
        <v>União Das Freguesias De Carlão E Amieiro</v>
      </c>
    </row>
    <row r="2092" spans="9:12" x14ac:dyDescent="0.25">
      <c r="I2092" s="45" t="s">
        <v>127</v>
      </c>
      <c r="J2092" s="45" t="s">
        <v>753</v>
      </c>
      <c r="K2092" s="46" t="s">
        <v>2971</v>
      </c>
      <c r="L2092" s="40" t="str">
        <f t="shared" si="32"/>
        <v>União Das Freguesias De Carnaxide E Queijas</v>
      </c>
    </row>
    <row r="2093" spans="9:12" x14ac:dyDescent="0.25">
      <c r="I2093" s="42" t="s">
        <v>30</v>
      </c>
      <c r="J2093" s="42" t="s">
        <v>376</v>
      </c>
      <c r="K2093" s="43" t="s">
        <v>2972</v>
      </c>
      <c r="L2093" s="40" t="str">
        <f t="shared" si="32"/>
        <v>União Das Freguesias De Carragozela E Várzea De Meruge</v>
      </c>
    </row>
    <row r="2094" spans="9:12" x14ac:dyDescent="0.25">
      <c r="I2094" s="45" t="s">
        <v>127</v>
      </c>
      <c r="J2094" s="45" t="s">
        <v>128</v>
      </c>
      <c r="K2094" s="46" t="s">
        <v>2973</v>
      </c>
      <c r="L2094" s="40" t="str">
        <f t="shared" si="32"/>
        <v>União Das Freguesias De Carregado E Cadafais</v>
      </c>
    </row>
    <row r="2095" spans="9:12" x14ac:dyDescent="0.25">
      <c r="I2095" s="45" t="s">
        <v>27</v>
      </c>
      <c r="J2095" s="45" t="s">
        <v>291</v>
      </c>
      <c r="K2095" s="46" t="s">
        <v>2974</v>
      </c>
      <c r="L2095" s="40" t="str">
        <f t="shared" si="32"/>
        <v>União Das Freguesias De Carreira E Bente</v>
      </c>
    </row>
    <row r="2096" spans="9:12" x14ac:dyDescent="0.25">
      <c r="I2096" s="45" t="s">
        <v>27</v>
      </c>
      <c r="J2096" s="45" t="s">
        <v>153</v>
      </c>
      <c r="K2096" s="46" t="s">
        <v>2975</v>
      </c>
      <c r="L2096" s="40" t="str">
        <f t="shared" si="32"/>
        <v>União Das Freguesias De Carreira E Fonte Coberta</v>
      </c>
    </row>
    <row r="2097" spans="9:12" x14ac:dyDescent="0.25">
      <c r="I2097" s="45" t="s">
        <v>69</v>
      </c>
      <c r="J2097" s="45" t="s">
        <v>299</v>
      </c>
      <c r="K2097" s="46" t="s">
        <v>2976</v>
      </c>
      <c r="L2097" s="40" t="str">
        <f t="shared" si="32"/>
        <v>União Das Freguesias De Carreira E Refojos De Riba De Ave</v>
      </c>
    </row>
    <row r="2098" spans="9:12" x14ac:dyDescent="0.25">
      <c r="I2098" s="42" t="s">
        <v>27</v>
      </c>
      <c r="J2098" s="42" t="s">
        <v>844</v>
      </c>
      <c r="K2098" s="43" t="s">
        <v>2977</v>
      </c>
      <c r="L2098" s="40" t="str">
        <f t="shared" si="32"/>
        <v>União Das Freguesias De Carreiras (São Miguel) E Carreiras (Santiago)</v>
      </c>
    </row>
    <row r="2099" spans="9:12" x14ac:dyDescent="0.25">
      <c r="I2099" s="42" t="s">
        <v>91</v>
      </c>
      <c r="J2099" s="42" t="s">
        <v>744</v>
      </c>
      <c r="K2099" s="43" t="s">
        <v>2978</v>
      </c>
      <c r="L2099" s="40" t="str">
        <f t="shared" si="32"/>
        <v>União Das Freguesias De Carva E Vilares</v>
      </c>
    </row>
    <row r="2100" spans="9:12" x14ac:dyDescent="0.25">
      <c r="I2100" s="45" t="s">
        <v>318</v>
      </c>
      <c r="J2100" s="45" t="s">
        <v>422</v>
      </c>
      <c r="K2100" s="46" t="s">
        <v>2979</v>
      </c>
      <c r="L2100" s="40" t="str">
        <f t="shared" si="32"/>
        <v>União Das Freguesias De Carvalhais E Candal</v>
      </c>
    </row>
    <row r="2101" spans="9:12" x14ac:dyDescent="0.25">
      <c r="I2101" s="45" t="s">
        <v>318</v>
      </c>
      <c r="J2101" s="45" t="s">
        <v>747</v>
      </c>
      <c r="K2101" s="46" t="s">
        <v>2980</v>
      </c>
      <c r="L2101" s="40" t="str">
        <f t="shared" si="32"/>
        <v>União Das Freguesias De Carvalhal Redondo E Aguieira</v>
      </c>
    </row>
    <row r="2102" spans="9:12" x14ac:dyDescent="0.25">
      <c r="I2102" s="42" t="s">
        <v>27</v>
      </c>
      <c r="J2102" s="42" t="s">
        <v>595</v>
      </c>
      <c r="K2102" s="43" t="s">
        <v>2981</v>
      </c>
      <c r="L2102" s="40" t="str">
        <f t="shared" si="32"/>
        <v>União Das Freguesias De Carvalho E Basto (Santa Tecla)</v>
      </c>
    </row>
    <row r="2103" spans="9:12" x14ac:dyDescent="0.25">
      <c r="I2103" s="45" t="s">
        <v>127</v>
      </c>
      <c r="J2103" s="45" t="s">
        <v>491</v>
      </c>
      <c r="K2103" s="46" t="s">
        <v>2982</v>
      </c>
      <c r="L2103" s="40" t="str">
        <f t="shared" si="32"/>
        <v>União Das Freguesias De Carvoeira E Carmões</v>
      </c>
    </row>
    <row r="2104" spans="9:12" x14ac:dyDescent="0.25">
      <c r="I2104" s="45" t="s">
        <v>6</v>
      </c>
      <c r="J2104" s="45" t="s">
        <v>552</v>
      </c>
      <c r="K2104" s="46" t="s">
        <v>2983</v>
      </c>
      <c r="L2104" s="40" t="str">
        <f t="shared" si="32"/>
        <v>União Das Freguesias De Casais E Alviobeira</v>
      </c>
    </row>
    <row r="2105" spans="9:12" x14ac:dyDescent="0.25">
      <c r="I2105" s="42" t="s">
        <v>127</v>
      </c>
      <c r="J2105" s="42" t="s">
        <v>460</v>
      </c>
      <c r="K2105" s="43" t="s">
        <v>2984</v>
      </c>
      <c r="L2105" s="40" t="str">
        <f t="shared" si="32"/>
        <v>União Das Freguesias De Cascais E Estoril</v>
      </c>
    </row>
    <row r="2106" spans="9:12" x14ac:dyDescent="0.25">
      <c r="I2106" s="45" t="s">
        <v>325</v>
      </c>
      <c r="J2106" s="45" t="s">
        <v>406</v>
      </c>
      <c r="K2106" s="46" t="s">
        <v>2985</v>
      </c>
      <c r="L2106" s="40" t="str">
        <f t="shared" si="32"/>
        <v>União Das Freguesias De Casegas E Ourondo</v>
      </c>
    </row>
    <row r="2107" spans="9:12" x14ac:dyDescent="0.25">
      <c r="I2107" s="42" t="s">
        <v>6</v>
      </c>
      <c r="J2107" s="42" t="s">
        <v>6</v>
      </c>
      <c r="K2107" s="43" t="s">
        <v>2986</v>
      </c>
      <c r="L2107" s="40" t="str">
        <f t="shared" si="32"/>
        <v>União Das Freguesias De Casével E Vaqueiros</v>
      </c>
    </row>
    <row r="2108" spans="9:12" x14ac:dyDescent="0.25">
      <c r="I2108" s="45" t="s">
        <v>94</v>
      </c>
      <c r="J2108" s="45" t="s">
        <v>543</v>
      </c>
      <c r="K2108" s="46" t="s">
        <v>2987</v>
      </c>
      <c r="L2108" s="40" t="str">
        <f t="shared" si="32"/>
        <v>União Das Freguesias De Castanheira De Pêra E Coentral</v>
      </c>
    </row>
    <row r="2109" spans="9:12" x14ac:dyDescent="0.25">
      <c r="I2109" s="42" t="s">
        <v>127</v>
      </c>
      <c r="J2109" s="42" t="s">
        <v>500</v>
      </c>
      <c r="K2109" s="43" t="s">
        <v>2988</v>
      </c>
      <c r="L2109" s="40" t="str">
        <f t="shared" si="32"/>
        <v>União Das Freguesias De Castanheira Do Ribatejo E Cachoeiras</v>
      </c>
    </row>
    <row r="2110" spans="9:12" x14ac:dyDescent="0.25">
      <c r="I2110" s="45" t="s">
        <v>39</v>
      </c>
      <c r="J2110" s="45" t="s">
        <v>516</v>
      </c>
      <c r="K2110" s="46" t="s">
        <v>2989</v>
      </c>
      <c r="L2110" s="40" t="str">
        <f t="shared" si="32"/>
        <v>União Das Freguesias De Castanheiro Do Norte E Ribalonga</v>
      </c>
    </row>
    <row r="2111" spans="9:12" x14ac:dyDescent="0.25">
      <c r="I2111" s="45" t="s">
        <v>91</v>
      </c>
      <c r="J2111" s="45" t="s">
        <v>147</v>
      </c>
      <c r="K2111" s="46" t="s">
        <v>2990</v>
      </c>
      <c r="L2111" s="40" t="str">
        <f t="shared" si="32"/>
        <v>União Das Freguesias De Castedo E Cotas</v>
      </c>
    </row>
    <row r="2112" spans="9:12" x14ac:dyDescent="0.25">
      <c r="I2112" s="42" t="s">
        <v>39</v>
      </c>
      <c r="J2112" s="42" t="s">
        <v>50</v>
      </c>
      <c r="K2112" s="43" t="s">
        <v>2991</v>
      </c>
      <c r="L2112" s="40" t="str">
        <f t="shared" si="32"/>
        <v>União Das Freguesias De Castelãos E Vilar Do Monte</v>
      </c>
    </row>
    <row r="2113" spans="9:12" x14ac:dyDescent="0.25">
      <c r="I2113" s="45" t="s">
        <v>30</v>
      </c>
      <c r="J2113" s="45" t="s">
        <v>188</v>
      </c>
      <c r="K2113" s="46" t="s">
        <v>2992</v>
      </c>
      <c r="L2113" s="40" t="str">
        <f t="shared" si="32"/>
        <v>União Das Freguesias De Castelo Mendo, Ade, Monteperobolso E Mesquitela</v>
      </c>
    </row>
    <row r="2114" spans="9:12" x14ac:dyDescent="0.25">
      <c r="I2114" s="42" t="s">
        <v>39</v>
      </c>
      <c r="J2114" s="42" t="s">
        <v>39</v>
      </c>
      <c r="K2114" s="43" t="s">
        <v>2993</v>
      </c>
      <c r="L2114" s="40" t="str">
        <f t="shared" ref="L2114:L2177" si="33">PROPER((LOWER(K2114)))</f>
        <v>União Das Freguesias De Castrelos E Carrazedo</v>
      </c>
    </row>
    <row r="2115" spans="9:12" x14ac:dyDescent="0.25">
      <c r="I2115" s="42" t="s">
        <v>113</v>
      </c>
      <c r="J2115" s="42" t="s">
        <v>721</v>
      </c>
      <c r="K2115" s="43" t="s">
        <v>2994</v>
      </c>
      <c r="L2115" s="40" t="str">
        <f t="shared" si="33"/>
        <v>União Das Freguesias De Castro Laboreiro E Lamas De Mouro</v>
      </c>
    </row>
    <row r="2116" spans="9:12" x14ac:dyDescent="0.25">
      <c r="I2116" s="45" t="s">
        <v>167</v>
      </c>
      <c r="J2116" s="45" t="s">
        <v>583</v>
      </c>
      <c r="K2116" s="46" t="s">
        <v>2995</v>
      </c>
      <c r="L2116" s="40" t="str">
        <f t="shared" si="33"/>
        <v>União Das Freguesias De Castro Verde E Casével</v>
      </c>
    </row>
    <row r="2117" spans="9:12" x14ac:dyDescent="0.25">
      <c r="I2117" s="45" t="s">
        <v>325</v>
      </c>
      <c r="J2117" s="45" t="s">
        <v>325</v>
      </c>
      <c r="K2117" s="46" t="s">
        <v>2996</v>
      </c>
      <c r="L2117" s="40" t="str">
        <f t="shared" si="33"/>
        <v>União Das Freguesias De Cebolais De Cima E Retaxo</v>
      </c>
    </row>
    <row r="2118" spans="9:12" x14ac:dyDescent="0.25">
      <c r="I2118" s="42" t="s">
        <v>69</v>
      </c>
      <c r="J2118" s="42" t="s">
        <v>69</v>
      </c>
      <c r="K2118" s="43" t="s">
        <v>2997</v>
      </c>
      <c r="L2118" s="40" t="str">
        <f t="shared" si="33"/>
        <v>União Das Freguesias De Cedofeita, Santo Ildefonso, Sé, Miragaia, São Nicolau E Vitória</v>
      </c>
    </row>
    <row r="2119" spans="9:12" x14ac:dyDescent="0.25">
      <c r="I2119" s="45" t="s">
        <v>18</v>
      </c>
      <c r="J2119" s="45" t="s">
        <v>810</v>
      </c>
      <c r="K2119" s="46" t="s">
        <v>2998</v>
      </c>
      <c r="L2119" s="40" t="str">
        <f t="shared" si="33"/>
        <v>União Das Freguesias De Cedrim E Paradela</v>
      </c>
    </row>
    <row r="2120" spans="9:12" x14ac:dyDescent="0.25">
      <c r="I2120" s="42" t="s">
        <v>113</v>
      </c>
      <c r="J2120" s="42" t="s">
        <v>733</v>
      </c>
      <c r="K2120" s="43" t="s">
        <v>2999</v>
      </c>
      <c r="L2120" s="40" t="str">
        <f t="shared" si="33"/>
        <v>União Das Freguesias De Ceivães E Badim</v>
      </c>
    </row>
    <row r="2121" spans="9:12" x14ac:dyDescent="0.25">
      <c r="I2121" s="42" t="s">
        <v>27</v>
      </c>
      <c r="J2121" s="42" t="s">
        <v>27</v>
      </c>
      <c r="K2121" s="43" t="s">
        <v>3000</v>
      </c>
      <c r="L2121" s="40" t="str">
        <f t="shared" si="33"/>
        <v>União Das Freguesias De Celeirós, Aveleda E Vimieiro</v>
      </c>
    </row>
    <row r="2122" spans="9:12" x14ac:dyDescent="0.25">
      <c r="I2122" s="42" t="s">
        <v>30</v>
      </c>
      <c r="J2122" s="42" t="s">
        <v>588</v>
      </c>
      <c r="K2122" s="43" t="s">
        <v>3001</v>
      </c>
      <c r="L2122" s="40" t="str">
        <f t="shared" si="33"/>
        <v>União Das Freguesias De Celorico (São Pedro E Santa Maria) E Vila Boa Do Mondego</v>
      </c>
    </row>
    <row r="2123" spans="9:12" x14ac:dyDescent="0.25">
      <c r="I2123" s="45" t="s">
        <v>318</v>
      </c>
      <c r="J2123" s="45" t="s">
        <v>196</v>
      </c>
      <c r="K2123" s="46" t="s">
        <v>3002</v>
      </c>
      <c r="L2123" s="40" t="str">
        <f t="shared" si="33"/>
        <v>União Das Freguesias De Cepões, Meijinhos E Melcões</v>
      </c>
    </row>
    <row r="2124" spans="9:12" x14ac:dyDescent="0.25">
      <c r="I2124" s="42" t="s">
        <v>307</v>
      </c>
      <c r="J2124" s="42" t="s">
        <v>308</v>
      </c>
      <c r="K2124" s="43" t="s">
        <v>3003</v>
      </c>
      <c r="L2124" s="40" t="str">
        <f t="shared" si="33"/>
        <v>União Das Freguesias De Cepos E Teixeira</v>
      </c>
    </row>
    <row r="2125" spans="9:12" x14ac:dyDescent="0.25">
      <c r="I2125" s="45" t="s">
        <v>307</v>
      </c>
      <c r="J2125" s="45" t="s">
        <v>308</v>
      </c>
      <c r="K2125" s="46" t="s">
        <v>3004</v>
      </c>
      <c r="L2125" s="40" t="str">
        <f t="shared" si="33"/>
        <v>União Das Freguesias De Cerdeira E Moura Da Serra</v>
      </c>
    </row>
    <row r="2126" spans="9:12" x14ac:dyDescent="0.25">
      <c r="I2126" s="45" t="s">
        <v>325</v>
      </c>
      <c r="J2126" s="45" t="s">
        <v>540</v>
      </c>
      <c r="K2126" s="46" t="s">
        <v>3005</v>
      </c>
      <c r="L2126" s="40" t="str">
        <f t="shared" si="33"/>
        <v>União Das Freguesias De Cernache Do Bonjardim, Nesperal E Palhais</v>
      </c>
    </row>
    <row r="2127" spans="9:12" x14ac:dyDescent="0.25">
      <c r="I2127" s="45" t="s">
        <v>69</v>
      </c>
      <c r="J2127" s="45" t="s">
        <v>707</v>
      </c>
      <c r="K2127" s="46" t="s">
        <v>3006</v>
      </c>
      <c r="L2127" s="40" t="str">
        <f t="shared" si="33"/>
        <v>União Das Freguesias De Cernadelo E Lousada (São Miguel E Santa Margarida)</v>
      </c>
    </row>
    <row r="2128" spans="9:12" x14ac:dyDescent="0.25">
      <c r="I2128" s="45" t="s">
        <v>91</v>
      </c>
      <c r="J2128" s="45" t="s">
        <v>791</v>
      </c>
      <c r="K2128" s="46" t="s">
        <v>3007</v>
      </c>
      <c r="L2128" s="40" t="str">
        <f t="shared" si="33"/>
        <v>União Das Freguesias De Cerva E Limões</v>
      </c>
    </row>
    <row r="2129" spans="9:12" x14ac:dyDescent="0.25">
      <c r="I2129" s="45" t="s">
        <v>27</v>
      </c>
      <c r="J2129" s="45" t="s">
        <v>820</v>
      </c>
      <c r="K2129" s="46" t="s">
        <v>3008</v>
      </c>
      <c r="L2129" s="40" t="str">
        <f t="shared" si="33"/>
        <v>União Das Freguesias De Chamoim E Vilar</v>
      </c>
    </row>
    <row r="2130" spans="9:12" x14ac:dyDescent="0.25">
      <c r="I2130" s="42" t="s">
        <v>72</v>
      </c>
      <c r="J2130" s="42" t="s">
        <v>178</v>
      </c>
      <c r="K2130" s="43" t="s">
        <v>3009</v>
      </c>
      <c r="L2130" s="40" t="str">
        <f t="shared" si="33"/>
        <v>União Das Freguesias De Charneca De Caparica E Sobreda</v>
      </c>
    </row>
    <row r="2131" spans="9:12" x14ac:dyDescent="0.25">
      <c r="I2131" s="45" t="s">
        <v>113</v>
      </c>
      <c r="J2131" s="45" t="s">
        <v>721</v>
      </c>
      <c r="K2131" s="46" t="s">
        <v>3010</v>
      </c>
      <c r="L2131" s="40" t="str">
        <f t="shared" si="33"/>
        <v>União Das Freguesias De Chaviães E Paços</v>
      </c>
    </row>
    <row r="2132" spans="9:12" x14ac:dyDescent="0.25">
      <c r="I2132" s="42" t="s">
        <v>27</v>
      </c>
      <c r="J2132" s="42" t="s">
        <v>820</v>
      </c>
      <c r="K2132" s="43" t="s">
        <v>3011</v>
      </c>
      <c r="L2132" s="40" t="str">
        <f t="shared" si="33"/>
        <v>União Das Freguesias De Chorense E Monte</v>
      </c>
    </row>
    <row r="2133" spans="9:12" x14ac:dyDescent="0.25">
      <c r="I2133" s="42" t="s">
        <v>27</v>
      </c>
      <c r="J2133" s="42" t="s">
        <v>153</v>
      </c>
      <c r="K2133" s="43" t="s">
        <v>3012</v>
      </c>
      <c r="L2133" s="40" t="str">
        <f t="shared" si="33"/>
        <v>União Das Freguesias De Chorente, Góios, Courel, Pedra Furada E Gueral</v>
      </c>
    </row>
    <row r="2134" spans="9:12" x14ac:dyDescent="0.25">
      <c r="I2134" s="45" t="s">
        <v>27</v>
      </c>
      <c r="J2134" s="45" t="s">
        <v>820</v>
      </c>
      <c r="K2134" s="46" t="s">
        <v>3013</v>
      </c>
      <c r="L2134" s="40" t="str">
        <f t="shared" si="33"/>
        <v>União Das Freguesias De Cibões E Brufe</v>
      </c>
    </row>
    <row r="2135" spans="9:12" x14ac:dyDescent="0.25">
      <c r="I2135" s="45" t="s">
        <v>30</v>
      </c>
      <c r="J2135" s="45" t="s">
        <v>684</v>
      </c>
      <c r="K2135" s="46" t="s">
        <v>3014</v>
      </c>
      <c r="L2135" s="40" t="str">
        <f t="shared" si="33"/>
        <v>União Das Freguesias De Cinco Vilas E Reigada</v>
      </c>
    </row>
    <row r="2136" spans="9:12" x14ac:dyDescent="0.25">
      <c r="I2136" s="42" t="s">
        <v>307</v>
      </c>
      <c r="J2136" s="42" t="s">
        <v>307</v>
      </c>
      <c r="K2136" s="43" t="s">
        <v>3015</v>
      </c>
      <c r="L2136" s="40" t="str">
        <f t="shared" si="33"/>
        <v>União Das Freguesias De Coimbra (Sé Nova, Santa Cruz, Almedina E São Bartolomeu)</v>
      </c>
    </row>
    <row r="2137" spans="9:12" x14ac:dyDescent="0.25">
      <c r="I2137" s="42" t="s">
        <v>307</v>
      </c>
      <c r="J2137" s="42" t="s">
        <v>308</v>
      </c>
      <c r="K2137" s="43" t="s">
        <v>3016</v>
      </c>
      <c r="L2137" s="40" t="str">
        <f t="shared" si="33"/>
        <v>União Das Freguesias De Côja E Barril De Alva</v>
      </c>
    </row>
    <row r="2138" spans="9:12" x14ac:dyDescent="0.25">
      <c r="I2138" s="45" t="s">
        <v>94</v>
      </c>
      <c r="J2138" s="45" t="s">
        <v>94</v>
      </c>
      <c r="K2138" s="46" t="s">
        <v>3017</v>
      </c>
      <c r="L2138" s="40" t="str">
        <f t="shared" si="33"/>
        <v>União Das Freguesias De Colmeias E Memória</v>
      </c>
    </row>
    <row r="2139" spans="9:12" x14ac:dyDescent="0.25">
      <c r="I2139" s="45" t="s">
        <v>60</v>
      </c>
      <c r="J2139" s="45" t="s">
        <v>819</v>
      </c>
      <c r="K2139" s="46" t="s">
        <v>3018</v>
      </c>
      <c r="L2139" s="40" t="str">
        <f t="shared" si="33"/>
        <v>União Das Freguesias De Conceição E Cabanas De Tavira</v>
      </c>
    </row>
    <row r="2140" spans="9:12" x14ac:dyDescent="0.25">
      <c r="I2140" s="42" t="s">
        <v>60</v>
      </c>
      <c r="J2140" s="42" t="s">
        <v>60</v>
      </c>
      <c r="K2140" s="43" t="s">
        <v>3019</v>
      </c>
      <c r="L2140" s="40" t="str">
        <f t="shared" si="33"/>
        <v>União Das Freguesias De Conceição E Estoi</v>
      </c>
    </row>
    <row r="2141" spans="9:12" x14ac:dyDescent="0.25">
      <c r="I2141" s="42" t="s">
        <v>27</v>
      </c>
      <c r="J2141" s="42" t="s">
        <v>175</v>
      </c>
      <c r="K2141" s="43" t="s">
        <v>3020</v>
      </c>
      <c r="L2141" s="40" t="str">
        <f t="shared" si="33"/>
        <v>União Das Freguesias De Conde E Gandarela</v>
      </c>
    </row>
    <row r="2142" spans="9:12" x14ac:dyDescent="0.25">
      <c r="I2142" s="45" t="s">
        <v>307</v>
      </c>
      <c r="J2142" s="45" t="s">
        <v>623</v>
      </c>
      <c r="K2142" s="46" t="s">
        <v>3021</v>
      </c>
      <c r="L2142" s="40" t="str">
        <f t="shared" si="33"/>
        <v>União Das Freguesias De Condeixa-A-Velha E Condeixa-A-Nova</v>
      </c>
    </row>
    <row r="2143" spans="9:12" x14ac:dyDescent="0.25">
      <c r="I2143" s="42" t="s">
        <v>39</v>
      </c>
      <c r="J2143" s="42" t="s">
        <v>727</v>
      </c>
      <c r="K2143" s="43" t="s">
        <v>3022</v>
      </c>
      <c r="L2143" s="40" t="str">
        <f t="shared" si="33"/>
        <v>União Das Freguesias De Constantim E Cicouro</v>
      </c>
    </row>
    <row r="2144" spans="9:12" x14ac:dyDescent="0.25">
      <c r="I2144" s="45" t="s">
        <v>91</v>
      </c>
      <c r="J2144" s="45" t="s">
        <v>91</v>
      </c>
      <c r="K2144" s="46" t="s">
        <v>3023</v>
      </c>
      <c r="L2144" s="40" t="str">
        <f t="shared" si="33"/>
        <v>União Das Freguesias De Constantim E Vale De Nogueiras</v>
      </c>
    </row>
    <row r="2145" spans="9:12" x14ac:dyDescent="0.25">
      <c r="I2145" s="45" t="s">
        <v>69</v>
      </c>
      <c r="J2145" s="45" t="s">
        <v>822</v>
      </c>
      <c r="K2145" s="46" t="s">
        <v>3024</v>
      </c>
      <c r="L2145" s="40" t="str">
        <f t="shared" si="33"/>
        <v>União Das Freguesias De Coronado (São Romão E São Mamede)</v>
      </c>
    </row>
    <row r="2146" spans="9:12" x14ac:dyDescent="0.25">
      <c r="I2146" s="45" t="s">
        <v>42</v>
      </c>
      <c r="J2146" s="45" t="s">
        <v>615</v>
      </c>
      <c r="K2146" s="46" t="s">
        <v>3025</v>
      </c>
      <c r="L2146" s="40" t="str">
        <f t="shared" si="33"/>
        <v>União Das Freguesias De Cortiçadas De Lavre E Lavre</v>
      </c>
    </row>
    <row r="2147" spans="9:12" x14ac:dyDescent="0.25">
      <c r="I2147" s="45" t="s">
        <v>30</v>
      </c>
      <c r="J2147" s="45" t="s">
        <v>588</v>
      </c>
      <c r="K2147" s="46" t="s">
        <v>3026</v>
      </c>
      <c r="L2147" s="40" t="str">
        <f t="shared" si="33"/>
        <v>União Das Freguesias De Cortiçô Da Serra, Vide Entre Vinhas E Salgueirais</v>
      </c>
    </row>
    <row r="2148" spans="9:12" x14ac:dyDescent="0.25">
      <c r="I2148" s="42" t="s">
        <v>30</v>
      </c>
      <c r="J2148" s="42" t="s">
        <v>685</v>
      </c>
      <c r="K2148" s="43" t="s">
        <v>3027</v>
      </c>
      <c r="L2148" s="40" t="str">
        <f t="shared" si="33"/>
        <v>União Das Freguesias De Cortiçô E Vila Chã</v>
      </c>
    </row>
    <row r="2149" spans="9:12" x14ac:dyDescent="0.25">
      <c r="I2149" s="42" t="s">
        <v>6</v>
      </c>
      <c r="J2149" s="42" t="s">
        <v>634</v>
      </c>
      <c r="K2149" s="43" t="s">
        <v>3028</v>
      </c>
      <c r="L2149" s="40" t="str">
        <f t="shared" si="33"/>
        <v>União Das Freguesias De Coruche, Fajarda E Erra</v>
      </c>
    </row>
    <row r="2150" spans="9:12" x14ac:dyDescent="0.25">
      <c r="I2150" s="45" t="s">
        <v>113</v>
      </c>
      <c r="J2150" s="45" t="s">
        <v>768</v>
      </c>
      <c r="K2150" s="46" t="s">
        <v>3029</v>
      </c>
      <c r="L2150" s="40" t="str">
        <f t="shared" si="33"/>
        <v>União Das Freguesias De Cossourado E Linhares</v>
      </c>
    </row>
    <row r="2151" spans="9:12" x14ac:dyDescent="0.25">
      <c r="I2151" s="45" t="s">
        <v>307</v>
      </c>
      <c r="J2151" s="45" t="s">
        <v>816</v>
      </c>
      <c r="K2151" s="46" t="s">
        <v>3030</v>
      </c>
      <c r="L2151" s="40" t="str">
        <f t="shared" si="33"/>
        <v>União Das Freguesias De Covas E Vila Nova De Oliveirinha</v>
      </c>
    </row>
    <row r="2152" spans="9:12" x14ac:dyDescent="0.25">
      <c r="I2152" s="42" t="s">
        <v>18</v>
      </c>
      <c r="J2152" s="42" t="s">
        <v>328</v>
      </c>
      <c r="K2152" s="43" t="s">
        <v>3031</v>
      </c>
      <c r="L2152" s="40" t="str">
        <f t="shared" si="33"/>
        <v>União Das Freguesias De Covelo De Paivó E Janarde</v>
      </c>
    </row>
    <row r="2153" spans="9:12" x14ac:dyDescent="0.25">
      <c r="I2153" s="42" t="s">
        <v>325</v>
      </c>
      <c r="J2153" s="42" t="s">
        <v>406</v>
      </c>
      <c r="K2153" s="43" t="s">
        <v>3032</v>
      </c>
      <c r="L2153" s="40" t="str">
        <f t="shared" si="33"/>
        <v>União Das Freguesias De Covilhã E Canhoso</v>
      </c>
    </row>
    <row r="2154" spans="9:12" x14ac:dyDescent="0.25">
      <c r="I2154" s="45" t="s">
        <v>307</v>
      </c>
      <c r="J2154" s="45" t="s">
        <v>510</v>
      </c>
      <c r="K2154" s="46" t="s">
        <v>3033</v>
      </c>
      <c r="L2154" s="40" t="str">
        <f t="shared" si="33"/>
        <v>União Das Freguesias De Covões E Camarneira</v>
      </c>
    </row>
    <row r="2155" spans="9:12" x14ac:dyDescent="0.25">
      <c r="I2155" s="45" t="s">
        <v>94</v>
      </c>
      <c r="J2155" s="45" t="s">
        <v>95</v>
      </c>
      <c r="K2155" s="46" t="s">
        <v>3034</v>
      </c>
      <c r="L2155" s="40" t="str">
        <f t="shared" si="33"/>
        <v>União Das Freguesias De Coz, Alpedriz E Montes</v>
      </c>
    </row>
    <row r="2156" spans="9:12" x14ac:dyDescent="0.25">
      <c r="I2156" s="42" t="s">
        <v>113</v>
      </c>
      <c r="J2156" s="42" t="s">
        <v>778</v>
      </c>
      <c r="K2156" s="43" t="s">
        <v>3035</v>
      </c>
      <c r="L2156" s="40" t="str">
        <f t="shared" si="33"/>
        <v>União Das Freguesias De Crasto, Ruivos E Grovelas</v>
      </c>
    </row>
    <row r="2157" spans="9:12" x14ac:dyDescent="0.25">
      <c r="I2157" s="42" t="s">
        <v>228</v>
      </c>
      <c r="J2157" s="42" t="s">
        <v>645</v>
      </c>
      <c r="K2157" s="43" t="s">
        <v>3036</v>
      </c>
      <c r="L2157" s="40" t="str">
        <f t="shared" si="33"/>
        <v>União Das Freguesias De Crato E Mártires, Flor Da Rosa E Vale Do Peso</v>
      </c>
    </row>
    <row r="2158" spans="9:12" x14ac:dyDescent="0.25">
      <c r="I2158" s="45" t="s">
        <v>27</v>
      </c>
      <c r="J2158" s="45" t="s">
        <v>153</v>
      </c>
      <c r="K2158" s="46" t="s">
        <v>3037</v>
      </c>
      <c r="L2158" s="40" t="str">
        <f t="shared" si="33"/>
        <v>União Das Freguesias De Creixomil E Mariz</v>
      </c>
    </row>
    <row r="2159" spans="9:12" x14ac:dyDescent="0.25">
      <c r="I2159" s="45" t="s">
        <v>27</v>
      </c>
      <c r="J2159" s="45" t="s">
        <v>27</v>
      </c>
      <c r="K2159" s="46" t="s">
        <v>3038</v>
      </c>
      <c r="L2159" s="40" t="str">
        <f t="shared" si="33"/>
        <v>União Das Freguesias De Crespos E Pousada</v>
      </c>
    </row>
    <row r="2160" spans="9:12" x14ac:dyDescent="0.25">
      <c r="I2160" s="42" t="s">
        <v>69</v>
      </c>
      <c r="J2160" s="42" t="s">
        <v>707</v>
      </c>
      <c r="K2160" s="43" t="s">
        <v>3039</v>
      </c>
      <c r="L2160" s="40" t="str">
        <f t="shared" si="33"/>
        <v>União Das Freguesias De Cristelos, Boim E Ordem</v>
      </c>
    </row>
    <row r="2161" spans="9:12" x14ac:dyDescent="0.25">
      <c r="I2161" s="42" t="s">
        <v>325</v>
      </c>
      <c r="J2161" s="42" t="s">
        <v>540</v>
      </c>
      <c r="K2161" s="43" t="s">
        <v>3040</v>
      </c>
      <c r="L2161" s="40" t="str">
        <f t="shared" si="33"/>
        <v>União Das Freguesias De Cumeada E Marmeleiro</v>
      </c>
    </row>
    <row r="2162" spans="9:12" x14ac:dyDescent="0.25">
      <c r="I2162" s="42" t="s">
        <v>39</v>
      </c>
      <c r="J2162" s="42" t="s">
        <v>847</v>
      </c>
      <c r="K2162" s="43" t="s">
        <v>3041</v>
      </c>
      <c r="L2162" s="40" t="str">
        <f t="shared" si="33"/>
        <v>União Das Freguesias De Curopos E Vale De Janeiro</v>
      </c>
    </row>
    <row r="2163" spans="9:12" x14ac:dyDescent="0.25">
      <c r="I2163" s="42" t="s">
        <v>69</v>
      </c>
      <c r="J2163" s="42" t="s">
        <v>217</v>
      </c>
      <c r="K2163" s="43" t="s">
        <v>3042</v>
      </c>
      <c r="L2163" s="40" t="str">
        <f t="shared" si="33"/>
        <v>União Das Freguesias De Custóias, Leça Do Balio E Guifões</v>
      </c>
    </row>
    <row r="2164" spans="9:12" x14ac:dyDescent="0.25">
      <c r="I2164" s="45" t="s">
        <v>307</v>
      </c>
      <c r="J2164" s="45" t="s">
        <v>814</v>
      </c>
      <c r="K2164" s="46" t="s">
        <v>3043</v>
      </c>
      <c r="L2164" s="40" t="str">
        <f t="shared" si="33"/>
        <v>União Das Freguesias De Degracias E Pombalinho</v>
      </c>
    </row>
    <row r="2165" spans="9:12" x14ac:dyDescent="0.25">
      <c r="I2165" s="45" t="s">
        <v>318</v>
      </c>
      <c r="J2165" s="45" t="s">
        <v>757</v>
      </c>
      <c r="K2165" s="46" t="s">
        <v>3044</v>
      </c>
      <c r="L2165" s="40" t="str">
        <f t="shared" si="33"/>
        <v>União Das Freguesias De Destriz E Reigoso</v>
      </c>
    </row>
    <row r="2166" spans="9:12" x14ac:dyDescent="0.25">
      <c r="I2166" s="42" t="s">
        <v>127</v>
      </c>
      <c r="J2166" s="42" t="s">
        <v>491</v>
      </c>
      <c r="K2166" s="43" t="s">
        <v>3045</v>
      </c>
      <c r="L2166" s="40" t="str">
        <f t="shared" si="33"/>
        <v>União Das Freguesias De Dois Portos E Runa</v>
      </c>
    </row>
    <row r="2167" spans="9:12" x14ac:dyDescent="0.25">
      <c r="I2167" s="42" t="s">
        <v>27</v>
      </c>
      <c r="J2167" s="42" t="s">
        <v>153</v>
      </c>
      <c r="K2167" s="43" t="s">
        <v>3046</v>
      </c>
      <c r="L2167" s="40" t="str">
        <f t="shared" si="33"/>
        <v>União Das Freguesias De Durrães E Tregosa</v>
      </c>
    </row>
    <row r="2168" spans="9:12" x14ac:dyDescent="0.25">
      <c r="I2168" s="45" t="s">
        <v>113</v>
      </c>
      <c r="J2168" s="45" t="s">
        <v>248</v>
      </c>
      <c r="K2168" s="46" t="s">
        <v>3047</v>
      </c>
      <c r="L2168" s="40" t="str">
        <f t="shared" si="33"/>
        <v>União Das Freguesias De Eiras E Mei</v>
      </c>
    </row>
    <row r="2169" spans="9:12" x14ac:dyDescent="0.25">
      <c r="I2169" s="45" t="s">
        <v>307</v>
      </c>
      <c r="J2169" s="45" t="s">
        <v>307</v>
      </c>
      <c r="K2169" s="46" t="s">
        <v>3048</v>
      </c>
      <c r="L2169" s="40" t="str">
        <f t="shared" si="33"/>
        <v>União Das Freguesias De Eiras E São Paulo De Frades</v>
      </c>
    </row>
    <row r="2170" spans="9:12" x14ac:dyDescent="0.25">
      <c r="I2170" s="45" t="s">
        <v>113</v>
      </c>
      <c r="J2170" s="45" t="s">
        <v>778</v>
      </c>
      <c r="K2170" s="46" t="s">
        <v>3049</v>
      </c>
      <c r="L2170" s="40" t="str">
        <f t="shared" si="33"/>
        <v>União Das Freguesias De Entre Ambos-Os-Rios, Ermida E Germil</v>
      </c>
    </row>
    <row r="2171" spans="9:12" x14ac:dyDescent="0.25">
      <c r="I2171" s="42" t="s">
        <v>127</v>
      </c>
      <c r="J2171" s="42" t="s">
        <v>709</v>
      </c>
      <c r="K2171" s="43" t="s">
        <v>3050</v>
      </c>
      <c r="L2171" s="40" t="str">
        <f t="shared" si="33"/>
        <v>União Das Freguesias De Enxara Do Bispo, Gradil E Vila Franca Do Rosário</v>
      </c>
    </row>
    <row r="2172" spans="9:12" x14ac:dyDescent="0.25">
      <c r="I2172" s="45" t="s">
        <v>6</v>
      </c>
      <c r="J2172" s="45" t="s">
        <v>528</v>
      </c>
      <c r="K2172" s="46" t="s">
        <v>3051</v>
      </c>
      <c r="L2172" s="40" t="str">
        <f t="shared" si="33"/>
        <v>União Das Freguesias De Ereira E Lapa</v>
      </c>
    </row>
    <row r="2173" spans="9:12" x14ac:dyDescent="0.25">
      <c r="I2173" s="42" t="s">
        <v>91</v>
      </c>
      <c r="J2173" s="42" t="s">
        <v>735</v>
      </c>
      <c r="K2173" s="43" t="s">
        <v>3052</v>
      </c>
      <c r="L2173" s="40" t="str">
        <f t="shared" si="33"/>
        <v>União Das Freguesias De Ermelo E Pardelhas</v>
      </c>
    </row>
    <row r="2174" spans="9:12" x14ac:dyDescent="0.25">
      <c r="I2174" s="45" t="s">
        <v>325</v>
      </c>
      <c r="J2174" s="45" t="s">
        <v>540</v>
      </c>
      <c r="K2174" s="46" t="s">
        <v>3053</v>
      </c>
      <c r="L2174" s="40" t="str">
        <f t="shared" si="33"/>
        <v>União Das Freguesias De Ermida E Figueiredo</v>
      </c>
    </row>
    <row r="2175" spans="9:12" x14ac:dyDescent="0.25">
      <c r="I2175" s="45" t="s">
        <v>307</v>
      </c>
      <c r="J2175" s="45" t="s">
        <v>759</v>
      </c>
      <c r="K2175" s="46" t="s">
        <v>3054</v>
      </c>
      <c r="L2175" s="40" t="str">
        <f t="shared" si="33"/>
        <v>União Das Freguesias De Ervedal E Vila Franca Da Beira</v>
      </c>
    </row>
    <row r="2176" spans="9:12" x14ac:dyDescent="0.25">
      <c r="I2176" s="42" t="s">
        <v>325</v>
      </c>
      <c r="J2176" s="42" t="s">
        <v>325</v>
      </c>
      <c r="K2176" s="43" t="s">
        <v>3055</v>
      </c>
      <c r="L2176" s="40" t="str">
        <f t="shared" si="33"/>
        <v>União Das Freguesias De Escalos De Baixo E Mata</v>
      </c>
    </row>
    <row r="2177" spans="9:12" x14ac:dyDescent="0.25">
      <c r="I2177" s="45" t="s">
        <v>325</v>
      </c>
      <c r="J2177" s="45" t="s">
        <v>325</v>
      </c>
      <c r="K2177" s="46" t="s">
        <v>3056</v>
      </c>
      <c r="L2177" s="40" t="str">
        <f t="shared" si="33"/>
        <v>União Das Freguesias De Escalos De Cima E Lousa</v>
      </c>
    </row>
    <row r="2178" spans="9:12" x14ac:dyDescent="0.25">
      <c r="I2178" s="45" t="s">
        <v>27</v>
      </c>
      <c r="J2178" s="45" t="s">
        <v>844</v>
      </c>
      <c r="K2178" s="46" t="s">
        <v>3057</v>
      </c>
      <c r="L2178" s="40" t="str">
        <f t="shared" ref="L2178:L2241" si="34">PROPER((LOWER(K2178)))</f>
        <v>União Das Freguesias De Escariz (São Mamede) E Escariz (São Martinho)</v>
      </c>
    </row>
    <row r="2179" spans="9:12" x14ac:dyDescent="0.25">
      <c r="I2179" s="42" t="s">
        <v>27</v>
      </c>
      <c r="J2179" s="42" t="s">
        <v>27</v>
      </c>
      <c r="K2179" s="43" t="s">
        <v>3058</v>
      </c>
      <c r="L2179" s="40" t="str">
        <f t="shared" si="34"/>
        <v>União Das Freguesias De Escudeiros E Penso (Santo Estêvão E São Vicente)</v>
      </c>
    </row>
    <row r="2180" spans="9:12" x14ac:dyDescent="0.25">
      <c r="I2180" s="42" t="s">
        <v>27</v>
      </c>
      <c r="J2180" s="42" t="s">
        <v>291</v>
      </c>
      <c r="K2180" s="43" t="s">
        <v>3059</v>
      </c>
      <c r="L2180" s="40" t="str">
        <f t="shared" si="34"/>
        <v>União Das Freguesias De Esmeriz E Cabeçudos</v>
      </c>
    </row>
    <row r="2181" spans="9:12" x14ac:dyDescent="0.25">
      <c r="I2181" s="45" t="s">
        <v>39</v>
      </c>
      <c r="J2181" s="45" t="s">
        <v>50</v>
      </c>
      <c r="K2181" s="46" t="s">
        <v>3060</v>
      </c>
      <c r="L2181" s="40" t="str">
        <f t="shared" si="34"/>
        <v>União Das Freguesias De Espadanedo, Edroso, Murçós E Soutelo Mourisco</v>
      </c>
    </row>
    <row r="2182" spans="9:12" x14ac:dyDescent="0.25">
      <c r="I2182" s="42" t="s">
        <v>307</v>
      </c>
      <c r="J2182" s="42" t="s">
        <v>816</v>
      </c>
      <c r="K2182" s="43" t="s">
        <v>3061</v>
      </c>
      <c r="L2182" s="40" t="str">
        <f t="shared" si="34"/>
        <v>União Das Freguesias De Espariz E Sinde</v>
      </c>
    </row>
    <row r="2183" spans="9:12" x14ac:dyDescent="0.25">
      <c r="I2183" s="42" t="s">
        <v>27</v>
      </c>
      <c r="J2183" s="42" t="s">
        <v>784</v>
      </c>
      <c r="K2183" s="43" t="s">
        <v>3062</v>
      </c>
      <c r="L2183" s="40" t="str">
        <f t="shared" si="34"/>
        <v>União Das Freguesias De Esperança E Brunhais</v>
      </c>
    </row>
    <row r="2184" spans="9:12" x14ac:dyDescent="0.25">
      <c r="I2184" s="42" t="s">
        <v>228</v>
      </c>
      <c r="J2184" s="42" t="s">
        <v>748</v>
      </c>
      <c r="K2184" s="43" t="s">
        <v>3063</v>
      </c>
      <c r="L2184" s="40" t="str">
        <f t="shared" si="34"/>
        <v>União Das Freguesias De Espírito Santo, Nossa Senhora Da Graça E São Simão</v>
      </c>
    </row>
    <row r="2185" spans="9:12" x14ac:dyDescent="0.25">
      <c r="I2185" s="42" t="s">
        <v>27</v>
      </c>
      <c r="J2185" s="42" t="s">
        <v>675</v>
      </c>
      <c r="K2185" s="43" t="s">
        <v>3064</v>
      </c>
      <c r="L2185" s="40" t="str">
        <f t="shared" si="34"/>
        <v>União Das Freguesias De Esposende, Marinhas E Gandra</v>
      </c>
    </row>
    <row r="2186" spans="9:12" x14ac:dyDescent="0.25">
      <c r="I2186" s="42" t="s">
        <v>27</v>
      </c>
      <c r="J2186" s="42" t="s">
        <v>844</v>
      </c>
      <c r="K2186" s="43" t="s">
        <v>3065</v>
      </c>
      <c r="L2186" s="40" t="str">
        <f t="shared" si="34"/>
        <v>União Das Freguesias De Esqueiros, Nevogilde E Travassós</v>
      </c>
    </row>
    <row r="2187" spans="9:12" x14ac:dyDescent="0.25">
      <c r="I2187" s="45" t="s">
        <v>27</v>
      </c>
      <c r="J2187" s="45" t="s">
        <v>27</v>
      </c>
      <c r="K2187" s="46" t="s">
        <v>3066</v>
      </c>
      <c r="L2187" s="40" t="str">
        <f t="shared" si="34"/>
        <v>União Das Freguesias De Este (São Pedro E São Mamede)</v>
      </c>
    </row>
    <row r="2188" spans="9:12" x14ac:dyDescent="0.25">
      <c r="I2188" s="42" t="s">
        <v>60</v>
      </c>
      <c r="J2188" s="42" t="s">
        <v>700</v>
      </c>
      <c r="K2188" s="43" t="s">
        <v>3067</v>
      </c>
      <c r="L2188" s="40" t="str">
        <f t="shared" si="34"/>
        <v>União Das Freguesias De Estômbar E Parchal</v>
      </c>
    </row>
    <row r="2189" spans="9:12" x14ac:dyDescent="0.25">
      <c r="I2189" s="42" t="s">
        <v>42</v>
      </c>
      <c r="J2189" s="42" t="s">
        <v>604</v>
      </c>
      <c r="K2189" s="43" t="s">
        <v>3068</v>
      </c>
      <c r="L2189" s="40" t="str">
        <f t="shared" si="34"/>
        <v>União Das Freguesias De Estremoz (Santa Maria E Santo André)</v>
      </c>
    </row>
    <row r="2190" spans="9:12" x14ac:dyDescent="0.25">
      <c r="I2190" s="42" t="s">
        <v>39</v>
      </c>
      <c r="J2190" s="42" t="s">
        <v>139</v>
      </c>
      <c r="K2190" s="43" t="s">
        <v>3069</v>
      </c>
      <c r="L2190" s="40" t="str">
        <f t="shared" si="34"/>
        <v>União Das Freguesias De Eucisia, Gouveia E Valverde</v>
      </c>
    </row>
    <row r="2191" spans="9:12" x14ac:dyDescent="0.25">
      <c r="I2191" s="42" t="s">
        <v>42</v>
      </c>
      <c r="J2191" s="42" t="s">
        <v>42</v>
      </c>
      <c r="K2191" s="43" t="s">
        <v>3070</v>
      </c>
      <c r="L2191" s="40" t="str">
        <f t="shared" si="34"/>
        <v>União Das Freguesias De Évora (São Mamede, Sé, São Pedro E Santo Antão)</v>
      </c>
    </row>
    <row r="2192" spans="9:12" x14ac:dyDescent="0.25">
      <c r="I2192" s="45" t="s">
        <v>318</v>
      </c>
      <c r="J2192" s="45" t="s">
        <v>318</v>
      </c>
      <c r="K2192" s="46" t="s">
        <v>3071</v>
      </c>
      <c r="L2192" s="40" t="str">
        <f t="shared" si="34"/>
        <v>União Das Freguesias De Faíl E Vila Chã De Sá</v>
      </c>
    </row>
    <row r="2193" spans="9:12" x14ac:dyDescent="0.25">
      <c r="I2193" s="42" t="s">
        <v>69</v>
      </c>
      <c r="J2193" s="42" t="s">
        <v>274</v>
      </c>
      <c r="K2193" s="43" t="s">
        <v>3072</v>
      </c>
      <c r="L2193" s="40" t="str">
        <f t="shared" si="34"/>
        <v>União Das Freguesias De Fânzeres E São Pedro Da Cova</v>
      </c>
    </row>
    <row r="2194" spans="9:12" x14ac:dyDescent="0.25">
      <c r="I2194" s="45" t="s">
        <v>60</v>
      </c>
      <c r="J2194" s="45" t="s">
        <v>60</v>
      </c>
      <c r="K2194" s="46" t="s">
        <v>3073</v>
      </c>
      <c r="L2194" s="40" t="str">
        <f t="shared" si="34"/>
        <v>União Das Freguesias De Faro (Sé E São Pedro)</v>
      </c>
    </row>
    <row r="2195" spans="9:12" x14ac:dyDescent="0.25">
      <c r="I2195" s="45" t="s">
        <v>318</v>
      </c>
      <c r="J2195" s="45" t="s">
        <v>849</v>
      </c>
      <c r="K2195" s="46" t="s">
        <v>3074</v>
      </c>
      <c r="L2195" s="40" t="str">
        <f t="shared" si="34"/>
        <v>União Das Freguesias De Fataunços E Figueiredo Das Donas</v>
      </c>
    </row>
    <row r="2196" spans="9:12" x14ac:dyDescent="0.25">
      <c r="I2196" s="45" t="s">
        <v>39</v>
      </c>
      <c r="J2196" s="45" t="s">
        <v>102</v>
      </c>
      <c r="K2196" s="46" t="s">
        <v>3075</v>
      </c>
      <c r="L2196" s="40" t="str">
        <f t="shared" si="34"/>
        <v>União Das Freguesias De Felgar E Souto Da Velha</v>
      </c>
    </row>
    <row r="2197" spans="9:12" x14ac:dyDescent="0.25">
      <c r="I2197" s="45" t="s">
        <v>318</v>
      </c>
      <c r="J2197" s="45" t="s">
        <v>790</v>
      </c>
      <c r="K2197" s="46" t="s">
        <v>3076</v>
      </c>
      <c r="L2197" s="40" t="str">
        <f t="shared" si="34"/>
        <v>União Das Freguesias De Felgueiras E Feirão</v>
      </c>
    </row>
    <row r="2198" spans="9:12" x14ac:dyDescent="0.25">
      <c r="I2198" s="42" t="s">
        <v>39</v>
      </c>
      <c r="J2198" s="42" t="s">
        <v>102</v>
      </c>
      <c r="K2198" s="43" t="s">
        <v>3077</v>
      </c>
      <c r="L2198" s="40" t="str">
        <f t="shared" si="34"/>
        <v>União Das Freguesias De Felgueiras E Maçores</v>
      </c>
    </row>
    <row r="2199" spans="9:12" x14ac:dyDescent="0.25">
      <c r="I2199" s="45" t="s">
        <v>39</v>
      </c>
      <c r="J2199" s="45" t="s">
        <v>139</v>
      </c>
      <c r="K2199" s="46" t="s">
        <v>3078</v>
      </c>
      <c r="L2199" s="40" t="str">
        <f t="shared" si="34"/>
        <v>União Das Freguesias De Ferradosa E Sendim Da Serra</v>
      </c>
    </row>
    <row r="2200" spans="9:12" x14ac:dyDescent="0.25">
      <c r="I2200" s="45" t="s">
        <v>167</v>
      </c>
      <c r="J2200" s="45" t="s">
        <v>680</v>
      </c>
      <c r="K2200" s="46" t="s">
        <v>3079</v>
      </c>
      <c r="L2200" s="40" t="str">
        <f t="shared" si="34"/>
        <v>União Das Freguesias De Ferreira Do Alentejo E Canhestros</v>
      </c>
    </row>
    <row r="2201" spans="9:12" x14ac:dyDescent="0.25">
      <c r="I2201" s="42" t="s">
        <v>318</v>
      </c>
      <c r="J2201" s="42" t="s">
        <v>806</v>
      </c>
      <c r="K2201" s="43" t="s">
        <v>3080</v>
      </c>
      <c r="L2201" s="40" t="str">
        <f t="shared" si="34"/>
        <v>União Das Freguesias De Ferreirim E Macieira</v>
      </c>
    </row>
    <row r="2202" spans="9:12" x14ac:dyDescent="0.25">
      <c r="I2202" s="42" t="s">
        <v>27</v>
      </c>
      <c r="J2202" s="42" t="s">
        <v>27</v>
      </c>
      <c r="K2202" s="43" t="s">
        <v>3081</v>
      </c>
      <c r="L2202" s="40" t="str">
        <f t="shared" si="34"/>
        <v>União Das Freguesias De Ferreiros E Gondizalves</v>
      </c>
    </row>
    <row r="2203" spans="9:12" x14ac:dyDescent="0.25">
      <c r="I2203" s="42" t="s">
        <v>27</v>
      </c>
      <c r="J2203" s="42" t="s">
        <v>277</v>
      </c>
      <c r="K2203" s="43" t="s">
        <v>3082</v>
      </c>
      <c r="L2203" s="40" t="str">
        <f t="shared" si="34"/>
        <v>União Das Freguesias De Ferreiros, Prozelo E Besteiros</v>
      </c>
    </row>
    <row r="2204" spans="9:12" x14ac:dyDescent="0.25">
      <c r="I2204" s="45" t="s">
        <v>69</v>
      </c>
      <c r="J2204" s="45" t="s">
        <v>707</v>
      </c>
      <c r="K2204" s="46" t="s">
        <v>3083</v>
      </c>
      <c r="L2204" s="40" t="str">
        <f t="shared" si="34"/>
        <v>União Das Freguesias De Figueiras E Covas</v>
      </c>
    </row>
    <row r="2205" spans="9:12" x14ac:dyDescent="0.25">
      <c r="I2205" s="42" t="s">
        <v>69</v>
      </c>
      <c r="J2205" s="42" t="s">
        <v>136</v>
      </c>
      <c r="K2205" s="43" t="s">
        <v>3084</v>
      </c>
      <c r="L2205" s="40" t="str">
        <f t="shared" si="34"/>
        <v>União Das Freguesias De Figueiró (Santiago E Santa Cristina)</v>
      </c>
    </row>
    <row r="2206" spans="9:12" x14ac:dyDescent="0.25">
      <c r="I2206" s="45" t="s">
        <v>30</v>
      </c>
      <c r="J2206" s="45" t="s">
        <v>695</v>
      </c>
      <c r="K2206" s="46" t="s">
        <v>3085</v>
      </c>
      <c r="L2206" s="40" t="str">
        <f t="shared" si="34"/>
        <v>União Das Freguesias De Figueiró Da Serra E Freixo Da Serra</v>
      </c>
    </row>
    <row r="2207" spans="9:12" x14ac:dyDescent="0.25">
      <c r="I2207" s="42" t="s">
        <v>94</v>
      </c>
      <c r="J2207" s="42" t="s">
        <v>356</v>
      </c>
      <c r="K2207" s="43" t="s">
        <v>3086</v>
      </c>
      <c r="L2207" s="40" t="str">
        <f t="shared" si="34"/>
        <v>União Das Freguesias De Figueiró Dos Vinhos E Bairradas</v>
      </c>
    </row>
    <row r="2208" spans="9:12" x14ac:dyDescent="0.25">
      <c r="I2208" s="45" t="s">
        <v>318</v>
      </c>
      <c r="J2208" s="45" t="s">
        <v>806</v>
      </c>
      <c r="K2208" s="46" t="s">
        <v>3087</v>
      </c>
      <c r="L2208" s="40" t="str">
        <f t="shared" si="34"/>
        <v>União Das Freguesias De Fonte Arcada E Escurquela</v>
      </c>
    </row>
    <row r="2209" spans="9:12" x14ac:dyDescent="0.25">
      <c r="I2209" s="45" t="s">
        <v>27</v>
      </c>
      <c r="J2209" s="45" t="s">
        <v>784</v>
      </c>
      <c r="K2209" s="46" t="s">
        <v>3088</v>
      </c>
      <c r="L2209" s="40" t="str">
        <f t="shared" si="34"/>
        <v>União Das Freguesias De Fonte Arcada E Oliveira</v>
      </c>
    </row>
    <row r="2210" spans="9:12" x14ac:dyDescent="0.25">
      <c r="I2210" s="42" t="s">
        <v>27</v>
      </c>
      <c r="J2210" s="42" t="s">
        <v>675</v>
      </c>
      <c r="K2210" s="43" t="s">
        <v>3089</v>
      </c>
      <c r="L2210" s="40" t="str">
        <f t="shared" si="34"/>
        <v>União Das Freguesias De Fonte Boa E Rio Tinto</v>
      </c>
    </row>
    <row r="2211" spans="9:12" x14ac:dyDescent="0.25">
      <c r="I2211" s="45" t="s">
        <v>18</v>
      </c>
      <c r="J2211" s="45" t="s">
        <v>823</v>
      </c>
      <c r="K2211" s="46" t="s">
        <v>3090</v>
      </c>
      <c r="L2211" s="40" t="str">
        <f t="shared" si="34"/>
        <v>União Das Freguesias De Fonte De Angeão E Covão Do Lobo</v>
      </c>
    </row>
    <row r="2212" spans="9:12" x14ac:dyDescent="0.25">
      <c r="I2212" s="42" t="s">
        <v>113</v>
      </c>
      <c r="J2212" s="42" t="s">
        <v>768</v>
      </c>
      <c r="K2212" s="43" t="s">
        <v>3091</v>
      </c>
      <c r="L2212" s="40" t="str">
        <f t="shared" si="34"/>
        <v>União Das Freguesias De Formariz E Ferreira</v>
      </c>
    </row>
    <row r="2213" spans="9:12" x14ac:dyDescent="0.25">
      <c r="I2213" s="42" t="s">
        <v>69</v>
      </c>
      <c r="J2213" s="42" t="s">
        <v>832</v>
      </c>
      <c r="K2213" s="43" t="s">
        <v>3092</v>
      </c>
      <c r="L2213" s="40" t="str">
        <f t="shared" si="34"/>
        <v>União Das Freguesias De Fornelo E Vairão</v>
      </c>
    </row>
    <row r="2214" spans="9:12" x14ac:dyDescent="0.25">
      <c r="I2214" s="42" t="s">
        <v>307</v>
      </c>
      <c r="J2214" s="42" t="s">
        <v>389</v>
      </c>
      <c r="K2214" s="43" t="s">
        <v>3093</v>
      </c>
      <c r="L2214" s="40" t="str">
        <f t="shared" si="34"/>
        <v>União Das Freguesias De Foz De Arouce E Casal De Ermio</v>
      </c>
    </row>
    <row r="2215" spans="9:12" x14ac:dyDescent="0.25">
      <c r="I2215" s="45" t="s">
        <v>69</v>
      </c>
      <c r="J2215" s="45" t="s">
        <v>274</v>
      </c>
      <c r="K2215" s="46" t="s">
        <v>3094</v>
      </c>
      <c r="L2215" s="40" t="str">
        <f t="shared" si="34"/>
        <v>União Das Freguesias De Foz Do Sousa E Covelo</v>
      </c>
    </row>
    <row r="2216" spans="9:12" x14ac:dyDescent="0.25">
      <c r="I2216" s="45" t="s">
        <v>39</v>
      </c>
      <c r="J2216" s="45" t="s">
        <v>57</v>
      </c>
      <c r="K2216" s="46" t="s">
        <v>3095</v>
      </c>
      <c r="L2216" s="40" t="str">
        <f t="shared" si="34"/>
        <v>União Das Freguesias De Franco E Vila Boa</v>
      </c>
    </row>
    <row r="2217" spans="9:12" x14ac:dyDescent="0.25">
      <c r="I2217" s="45" t="s">
        <v>30</v>
      </c>
      <c r="J2217" s="45" t="s">
        <v>821</v>
      </c>
      <c r="K2217" s="46" t="s">
        <v>3096</v>
      </c>
      <c r="L2217" s="40" t="str">
        <f t="shared" si="34"/>
        <v>União Das Freguesias De Freches E Torres</v>
      </c>
    </row>
    <row r="2218" spans="9:12" x14ac:dyDescent="0.25">
      <c r="I2218" s="42" t="s">
        <v>318</v>
      </c>
      <c r="J2218" s="42" t="s">
        <v>790</v>
      </c>
      <c r="K2218" s="43" t="s">
        <v>3097</v>
      </c>
      <c r="L2218" s="40" t="str">
        <f t="shared" si="34"/>
        <v>União Das Freguesias De Freigil E Miomães</v>
      </c>
    </row>
    <row r="2219" spans="9:12" x14ac:dyDescent="0.25">
      <c r="I2219" s="42" t="s">
        <v>30</v>
      </c>
      <c r="J2219" s="42" t="s">
        <v>684</v>
      </c>
      <c r="K2219" s="43" t="s">
        <v>3098</v>
      </c>
      <c r="L2219" s="40" t="str">
        <f t="shared" si="34"/>
        <v>União Das Freguesias De Freixeda Do Torrão, Quintã De Pêro Martins E Penha De Águia</v>
      </c>
    </row>
    <row r="2220" spans="9:12" x14ac:dyDescent="0.25">
      <c r="I2220" s="42" t="s">
        <v>39</v>
      </c>
      <c r="J2220" s="42" t="s">
        <v>57</v>
      </c>
      <c r="K2220" s="43" t="s">
        <v>3099</v>
      </c>
      <c r="L2220" s="40" t="str">
        <f t="shared" si="34"/>
        <v>União Das Freguesias De Freixeda E Vila Verde</v>
      </c>
    </row>
    <row r="2221" spans="9:12" x14ac:dyDescent="0.25">
      <c r="I2221" s="42" t="s">
        <v>325</v>
      </c>
      <c r="J2221" s="42" t="s">
        <v>325</v>
      </c>
      <c r="K2221" s="43" t="s">
        <v>3100</v>
      </c>
      <c r="L2221" s="40" t="str">
        <f t="shared" si="34"/>
        <v>União Das Freguesias De Freixial E Juncal Do Campo</v>
      </c>
    </row>
    <row r="2222" spans="9:12" x14ac:dyDescent="0.25">
      <c r="I2222" s="45" t="s">
        <v>6</v>
      </c>
      <c r="J2222" s="45" t="s">
        <v>760</v>
      </c>
      <c r="K2222" s="46" t="s">
        <v>3101</v>
      </c>
      <c r="L2222" s="40" t="str">
        <f t="shared" si="34"/>
        <v>União Das Freguesias De Freixianda, Ribeira Do Fárrio E Formigais</v>
      </c>
    </row>
    <row r="2223" spans="9:12" x14ac:dyDescent="0.25">
      <c r="I2223" s="45" t="s">
        <v>69</v>
      </c>
      <c r="J2223" s="45" t="s">
        <v>136</v>
      </c>
      <c r="K2223" s="46" t="s">
        <v>3102</v>
      </c>
      <c r="L2223" s="40" t="str">
        <f t="shared" si="34"/>
        <v>União Das Freguesias De Freixo De Cima E De Baixo</v>
      </c>
    </row>
    <row r="2224" spans="9:12" x14ac:dyDescent="0.25">
      <c r="I2224" s="42" t="s">
        <v>39</v>
      </c>
      <c r="J2224" s="42" t="s">
        <v>687</v>
      </c>
      <c r="K2224" s="43" t="s">
        <v>3103</v>
      </c>
      <c r="L2224" s="40" t="str">
        <f t="shared" si="34"/>
        <v>União Das Freguesias De Freixo De Espada À Cinta E Mazouco</v>
      </c>
    </row>
    <row r="2225" spans="9:12" x14ac:dyDescent="0.25">
      <c r="I2225" s="42" t="s">
        <v>307</v>
      </c>
      <c r="J2225" s="42" t="s">
        <v>770</v>
      </c>
      <c r="K2225" s="43" t="s">
        <v>3104</v>
      </c>
      <c r="L2225" s="40" t="str">
        <f t="shared" si="34"/>
        <v>União Das Freguesias De Friúmes E Paradela</v>
      </c>
    </row>
    <row r="2226" spans="9:12" x14ac:dyDescent="0.25">
      <c r="I2226" s="42" t="s">
        <v>325</v>
      </c>
      <c r="J2226" s="42" t="s">
        <v>690</v>
      </c>
      <c r="K2226" s="43" t="s">
        <v>3105</v>
      </c>
      <c r="L2226" s="40" t="str">
        <f t="shared" si="34"/>
        <v>União Das Freguesias De Fundão, Valverde, Donas, Aldeia De Joanes E Aldeia Nova Do Cabo</v>
      </c>
    </row>
    <row r="2227" spans="9:12" x14ac:dyDescent="0.25">
      <c r="I2227" s="45" t="s">
        <v>42</v>
      </c>
      <c r="J2227" s="45" t="s">
        <v>336</v>
      </c>
      <c r="K2227" s="46" t="s">
        <v>3106</v>
      </c>
      <c r="L2227" s="40" t="str">
        <f t="shared" si="34"/>
        <v>União Das Freguesias De Gafanhoeira (São Pedro) E Sabugueiro</v>
      </c>
    </row>
    <row r="2228" spans="9:12" x14ac:dyDescent="0.25">
      <c r="I2228" s="42" t="s">
        <v>72</v>
      </c>
      <c r="J2228" s="42" t="s">
        <v>731</v>
      </c>
      <c r="K2228" s="43" t="s">
        <v>3107</v>
      </c>
      <c r="L2228" s="40" t="str">
        <f t="shared" si="34"/>
        <v>União Das Freguesias De Gaio-Rosário E Sarilhos Pequenos</v>
      </c>
    </row>
    <row r="2229" spans="9:12" x14ac:dyDescent="0.25">
      <c r="I2229" s="45" t="s">
        <v>91</v>
      </c>
      <c r="J2229" s="45" t="s">
        <v>776</v>
      </c>
      <c r="K2229" s="46" t="s">
        <v>3108</v>
      </c>
      <c r="L2229" s="40" t="str">
        <f t="shared" si="34"/>
        <v>União Das Freguesias De Galafura E Covelinhas</v>
      </c>
    </row>
    <row r="2230" spans="9:12" x14ac:dyDescent="0.25">
      <c r="I2230" s="45" t="s">
        <v>27</v>
      </c>
      <c r="J2230" s="45" t="s">
        <v>153</v>
      </c>
      <c r="K2230" s="46" t="s">
        <v>3109</v>
      </c>
      <c r="L2230" s="40" t="str">
        <f t="shared" si="34"/>
        <v>União Das Freguesias De Gamil E Midões</v>
      </c>
    </row>
    <row r="2231" spans="9:12" x14ac:dyDescent="0.25">
      <c r="I2231" s="45" t="s">
        <v>113</v>
      </c>
      <c r="J2231" s="45" t="s">
        <v>255</v>
      </c>
      <c r="K2231" s="46" t="s">
        <v>3110</v>
      </c>
      <c r="L2231" s="40" t="str">
        <f t="shared" si="34"/>
        <v>União Das Freguesias De Gandra E Taião</v>
      </c>
    </row>
    <row r="2232" spans="9:12" x14ac:dyDescent="0.25">
      <c r="I2232" s="45" t="s">
        <v>167</v>
      </c>
      <c r="J2232" s="45" t="s">
        <v>592</v>
      </c>
      <c r="K2232" s="46" t="s">
        <v>3111</v>
      </c>
      <c r="L2232" s="40" t="str">
        <f t="shared" si="34"/>
        <v>União Das Freguesias De Garvão E Santa Luzia</v>
      </c>
    </row>
    <row r="2233" spans="9:12" x14ac:dyDescent="0.25">
      <c r="I2233" s="45" t="s">
        <v>228</v>
      </c>
      <c r="J2233" s="45" t="s">
        <v>691</v>
      </c>
      <c r="K2233" s="46" t="s">
        <v>3112</v>
      </c>
      <c r="L2233" s="40" t="str">
        <f t="shared" si="34"/>
        <v>União Das Freguesias De Gavião E Atalaia</v>
      </c>
    </row>
    <row r="2234" spans="9:12" x14ac:dyDescent="0.25">
      <c r="I2234" s="42" t="s">
        <v>39</v>
      </c>
      <c r="J2234" s="42" t="s">
        <v>139</v>
      </c>
      <c r="K2234" s="43" t="s">
        <v>3113</v>
      </c>
      <c r="L2234" s="40" t="str">
        <f t="shared" si="34"/>
        <v>União Das Freguesias De Gebelim E Soeima</v>
      </c>
    </row>
    <row r="2235" spans="9:12" x14ac:dyDescent="0.25">
      <c r="I2235" s="42" t="s">
        <v>113</v>
      </c>
      <c r="J2235" s="42" t="s">
        <v>113</v>
      </c>
      <c r="K2235" s="43" t="s">
        <v>3114</v>
      </c>
      <c r="L2235" s="40" t="str">
        <f t="shared" si="34"/>
        <v>União Das Freguesias De Geraz Do Lima (Santa Maria, Santa Leocádia E Moreira) E Deão</v>
      </c>
    </row>
    <row r="2236" spans="9:12" x14ac:dyDescent="0.25">
      <c r="I2236" s="42" t="s">
        <v>307</v>
      </c>
      <c r="J2236" s="42" t="s">
        <v>814</v>
      </c>
      <c r="K2236" s="43" t="s">
        <v>3115</v>
      </c>
      <c r="L2236" s="40" t="str">
        <f t="shared" si="34"/>
        <v>União Das Freguesias De Gesteira E Brunhós</v>
      </c>
    </row>
    <row r="2237" spans="9:12" x14ac:dyDescent="0.25">
      <c r="I2237" s="45" t="s">
        <v>6</v>
      </c>
      <c r="J2237" s="45" t="s">
        <v>525</v>
      </c>
      <c r="K2237" s="46" t="s">
        <v>3116</v>
      </c>
      <c r="L2237" s="40" t="str">
        <f t="shared" si="34"/>
        <v>União Das Freguesias De Glória Do Ribatejo E Granho</v>
      </c>
    </row>
    <row r="2238" spans="9:12" x14ac:dyDescent="0.25">
      <c r="I2238" s="42" t="s">
        <v>18</v>
      </c>
      <c r="J2238" s="42" t="s">
        <v>18</v>
      </c>
      <c r="K2238" s="43" t="s">
        <v>3117</v>
      </c>
      <c r="L2238" s="40" t="str">
        <f t="shared" si="34"/>
        <v>União Das Freguesias De Glória E Vera Cruz</v>
      </c>
    </row>
    <row r="2239" spans="9:12" x14ac:dyDescent="0.25">
      <c r="I2239" s="45" t="s">
        <v>113</v>
      </c>
      <c r="J2239" s="45" t="s">
        <v>494</v>
      </c>
      <c r="K2239" s="46" t="s">
        <v>3118</v>
      </c>
      <c r="L2239" s="40" t="str">
        <f t="shared" si="34"/>
        <v>União Das Freguesias De Gondar E Orbacém</v>
      </c>
    </row>
    <row r="2240" spans="9:12" x14ac:dyDescent="0.25">
      <c r="I2240" s="42" t="s">
        <v>6</v>
      </c>
      <c r="J2240" s="42" t="s">
        <v>760</v>
      </c>
      <c r="K2240" s="43" t="s">
        <v>3119</v>
      </c>
      <c r="L2240" s="40" t="str">
        <f t="shared" si="34"/>
        <v>União Das Freguesias De Gondemaria E Olival</v>
      </c>
    </row>
    <row r="2241" spans="9:12" x14ac:dyDescent="0.25">
      <c r="I2241" s="45" t="s">
        <v>27</v>
      </c>
      <c r="J2241" s="45" t="s">
        <v>477</v>
      </c>
      <c r="K2241" s="46" t="s">
        <v>3120</v>
      </c>
      <c r="L2241" s="40" t="str">
        <f t="shared" si="34"/>
        <v>União Das Freguesias De Gondiães E Vilar De Cunhas</v>
      </c>
    </row>
    <row r="2242" spans="9:12" x14ac:dyDescent="0.25">
      <c r="I2242" s="45" t="s">
        <v>27</v>
      </c>
      <c r="J2242" s="45" t="s">
        <v>291</v>
      </c>
      <c r="K2242" s="46" t="s">
        <v>3121</v>
      </c>
      <c r="L2242" s="40" t="str">
        <f t="shared" ref="L2242:L2305" si="35">PROPER((LOWER(K2242)))</f>
        <v>União Das Freguesias De Gondifelos, Cavalões E Outiz</v>
      </c>
    </row>
    <row r="2243" spans="9:12" x14ac:dyDescent="0.25">
      <c r="I2243" s="42" t="s">
        <v>69</v>
      </c>
      <c r="J2243" s="42" t="s">
        <v>274</v>
      </c>
      <c r="K2243" s="43" t="s">
        <v>3122</v>
      </c>
      <c r="L2243" s="40" t="str">
        <f t="shared" si="35"/>
        <v>União Das Freguesias De Gondomar (São Cosme), Valbom E Jovim</v>
      </c>
    </row>
    <row r="2244" spans="9:12" x14ac:dyDescent="0.25">
      <c r="I2244" s="42" t="s">
        <v>113</v>
      </c>
      <c r="J2244" s="42" t="s">
        <v>255</v>
      </c>
      <c r="K2244" s="43" t="s">
        <v>3123</v>
      </c>
      <c r="L2244" s="40" t="str">
        <f t="shared" si="35"/>
        <v>União Das Freguesias De Gondomil E Sanfins</v>
      </c>
    </row>
    <row r="2245" spans="9:12" x14ac:dyDescent="0.25">
      <c r="I2245" s="45" t="s">
        <v>318</v>
      </c>
      <c r="J2245" s="45" t="s">
        <v>818</v>
      </c>
      <c r="K2245" s="46" t="s">
        <v>3124</v>
      </c>
      <c r="L2245" s="40" t="str">
        <f t="shared" si="35"/>
        <v>União Das Freguesias De Gouviães E Ucanha</v>
      </c>
    </row>
    <row r="2246" spans="9:12" x14ac:dyDescent="0.25">
      <c r="I2246" s="42" t="s">
        <v>113</v>
      </c>
      <c r="J2246" s="42" t="s">
        <v>248</v>
      </c>
      <c r="K2246" s="43" t="s">
        <v>3125</v>
      </c>
      <c r="L2246" s="40" t="str">
        <f t="shared" si="35"/>
        <v>União Das Freguesias De Grade E Carralcova</v>
      </c>
    </row>
    <row r="2247" spans="9:12" x14ac:dyDescent="0.25">
      <c r="I2247" s="42" t="s">
        <v>72</v>
      </c>
      <c r="J2247" s="42" t="s">
        <v>696</v>
      </c>
      <c r="K2247" s="43" t="s">
        <v>3126</v>
      </c>
      <c r="L2247" s="40" t="str">
        <f t="shared" si="35"/>
        <v>União Das Freguesias De Grândola E Santa Margarida Da Serra</v>
      </c>
    </row>
    <row r="2248" spans="9:12" x14ac:dyDescent="0.25">
      <c r="I2248" s="42" t="s">
        <v>318</v>
      </c>
      <c r="J2248" s="42" t="s">
        <v>818</v>
      </c>
      <c r="K2248" s="43" t="s">
        <v>3127</v>
      </c>
      <c r="L2248" s="40" t="str">
        <f t="shared" si="35"/>
        <v>União Das Freguesias De Granja Nova E Vila Chã Da Beira</v>
      </c>
    </row>
    <row r="2249" spans="9:12" x14ac:dyDescent="0.25">
      <c r="I2249" s="45" t="s">
        <v>69</v>
      </c>
      <c r="J2249" s="45" t="s">
        <v>266</v>
      </c>
      <c r="K2249" s="46" t="s">
        <v>3128</v>
      </c>
      <c r="L2249" s="40" t="str">
        <f t="shared" si="35"/>
        <v>União Das Freguesias De Grijó E Sermonde</v>
      </c>
    </row>
    <row r="2250" spans="9:12" x14ac:dyDescent="0.25">
      <c r="I2250" s="42" t="s">
        <v>94</v>
      </c>
      <c r="J2250" s="42" t="s">
        <v>777</v>
      </c>
      <c r="K2250" s="43" t="s">
        <v>3129</v>
      </c>
      <c r="L2250" s="40" t="str">
        <f t="shared" si="35"/>
        <v>União Das Freguesias De Guia, Ilha E Mata Mourisca</v>
      </c>
    </row>
    <row r="2251" spans="9:12" x14ac:dyDescent="0.25">
      <c r="I2251" s="45" t="s">
        <v>113</v>
      </c>
      <c r="J2251" s="45" t="s">
        <v>248</v>
      </c>
      <c r="K2251" s="46" t="s">
        <v>3130</v>
      </c>
      <c r="L2251" s="40" t="str">
        <f t="shared" si="35"/>
        <v>União Das Freguesias De Guilhadeses E Santar</v>
      </c>
    </row>
    <row r="2252" spans="9:12" x14ac:dyDescent="0.25">
      <c r="I2252" s="45" t="s">
        <v>27</v>
      </c>
      <c r="J2252" s="45" t="s">
        <v>27</v>
      </c>
      <c r="K2252" s="46" t="s">
        <v>3131</v>
      </c>
      <c r="L2252" s="40" t="str">
        <f t="shared" si="35"/>
        <v>União Das Freguesias De Guisande E Oliveira (São Pedro)</v>
      </c>
    </row>
    <row r="2253" spans="9:12" x14ac:dyDescent="0.25">
      <c r="I2253" s="42" t="s">
        <v>69</v>
      </c>
      <c r="J2253" s="42" t="s">
        <v>266</v>
      </c>
      <c r="K2253" s="43" t="s">
        <v>3132</v>
      </c>
      <c r="L2253" s="40" t="str">
        <f t="shared" si="35"/>
        <v>União Das Freguesias De Gulpilhares E Valadares</v>
      </c>
    </row>
    <row r="2254" spans="9:12" x14ac:dyDescent="0.25">
      <c r="I2254" s="45" t="s">
        <v>325</v>
      </c>
      <c r="J2254" s="45" t="s">
        <v>698</v>
      </c>
      <c r="K2254" s="46" t="s">
        <v>3133</v>
      </c>
      <c r="L2254" s="40" t="str">
        <f t="shared" si="35"/>
        <v>União Das Freguesias De Idanha-A-Nova E Alcafozes</v>
      </c>
    </row>
    <row r="2255" spans="9:12" x14ac:dyDescent="0.25">
      <c r="I2255" s="45" t="s">
        <v>39</v>
      </c>
      <c r="J2255" s="45" t="s">
        <v>727</v>
      </c>
      <c r="K2255" s="46" t="s">
        <v>3134</v>
      </c>
      <c r="L2255" s="40" t="str">
        <f t="shared" si="35"/>
        <v>União Das Freguesias De Ifanes E Paradela</v>
      </c>
    </row>
    <row r="2256" spans="9:12" x14ac:dyDescent="0.25">
      <c r="I2256" s="45" t="s">
        <v>127</v>
      </c>
      <c r="J2256" s="45" t="s">
        <v>709</v>
      </c>
      <c r="K2256" s="46" t="s">
        <v>3135</v>
      </c>
      <c r="L2256" s="40" t="str">
        <f t="shared" si="35"/>
        <v>União Das Freguesias De Igreja Nova E Cheleiros</v>
      </c>
    </row>
    <row r="2257" spans="9:12" x14ac:dyDescent="0.25">
      <c r="I2257" s="45" t="s">
        <v>113</v>
      </c>
      <c r="J2257" s="45" t="s">
        <v>768</v>
      </c>
      <c r="K2257" s="46" t="s">
        <v>3136</v>
      </c>
      <c r="L2257" s="40" t="str">
        <f t="shared" si="35"/>
        <v>União Das Freguesias De Insalde E Porreiras</v>
      </c>
    </row>
    <row r="2258" spans="9:12" x14ac:dyDescent="0.25">
      <c r="I2258" s="45" t="s">
        <v>39</v>
      </c>
      <c r="J2258" s="45" t="s">
        <v>39</v>
      </c>
      <c r="K2258" s="46" t="s">
        <v>3137</v>
      </c>
      <c r="L2258" s="40" t="str">
        <f t="shared" si="35"/>
        <v>União Das Freguesias De Izeda, Calvelhe E Paradinha Nova</v>
      </c>
    </row>
    <row r="2259" spans="9:12" x14ac:dyDescent="0.25">
      <c r="I2259" s="42" t="s">
        <v>325</v>
      </c>
      <c r="J2259" s="42" t="s">
        <v>690</v>
      </c>
      <c r="K2259" s="43" t="s">
        <v>3138</v>
      </c>
      <c r="L2259" s="40" t="str">
        <f t="shared" si="35"/>
        <v>União Das Freguesias De Janeiro De Cima E Bogas De Baixo</v>
      </c>
    </row>
    <row r="2260" spans="9:12" x14ac:dyDescent="0.25">
      <c r="I2260" s="42" t="s">
        <v>113</v>
      </c>
      <c r="J2260" s="42" t="s">
        <v>248</v>
      </c>
      <c r="K2260" s="43" t="s">
        <v>3139</v>
      </c>
      <c r="L2260" s="40" t="str">
        <f t="shared" si="35"/>
        <v>União Das Freguesias De Jolda (Madalena) E Rio Cabrão</v>
      </c>
    </row>
    <row r="2261" spans="9:12" x14ac:dyDescent="0.25">
      <c r="I2261" s="42" t="s">
        <v>30</v>
      </c>
      <c r="J2261" s="42" t="s">
        <v>188</v>
      </c>
      <c r="K2261" s="43" t="s">
        <v>3140</v>
      </c>
      <c r="L2261" s="40" t="str">
        <f t="shared" si="35"/>
        <v>União Das Freguesias De Junça E Naves</v>
      </c>
    </row>
    <row r="2262" spans="9:12" x14ac:dyDescent="0.25">
      <c r="I2262" s="45" t="s">
        <v>30</v>
      </c>
      <c r="J2262" s="45" t="s">
        <v>685</v>
      </c>
      <c r="K2262" s="46" t="s">
        <v>3141</v>
      </c>
      <c r="L2262" s="40" t="str">
        <f t="shared" si="35"/>
        <v>União Das Freguesias De Juncais, Vila Ruiva E Vila Soeiro Do Chão</v>
      </c>
    </row>
    <row r="2263" spans="9:12" x14ac:dyDescent="0.25">
      <c r="I2263" s="45" t="s">
        <v>60</v>
      </c>
      <c r="J2263" s="45" t="s">
        <v>700</v>
      </c>
      <c r="K2263" s="46" t="s">
        <v>3142</v>
      </c>
      <c r="L2263" s="40" t="str">
        <f t="shared" si="35"/>
        <v>União Das Freguesias De Lagoa E Carvoeiro</v>
      </c>
    </row>
    <row r="2264" spans="9:12" x14ac:dyDescent="0.25">
      <c r="I2264" s="45" t="s">
        <v>39</v>
      </c>
      <c r="J2264" s="45" t="s">
        <v>687</v>
      </c>
      <c r="K2264" s="46" t="s">
        <v>3143</v>
      </c>
      <c r="L2264" s="40" t="str">
        <f t="shared" si="35"/>
        <v>União Das Freguesias De Lagoaça E Fornos</v>
      </c>
    </row>
    <row r="2265" spans="9:12" x14ac:dyDescent="0.25">
      <c r="I2265" s="42" t="s">
        <v>307</v>
      </c>
      <c r="J2265" s="42" t="s">
        <v>759</v>
      </c>
      <c r="K2265" s="43" t="s">
        <v>3144</v>
      </c>
      <c r="L2265" s="40" t="str">
        <f t="shared" si="35"/>
        <v>União Das Freguesias De Lagos Da Beira E Lajeosa</v>
      </c>
    </row>
    <row r="2266" spans="9:12" x14ac:dyDescent="0.25">
      <c r="I2266" s="45" t="s">
        <v>30</v>
      </c>
      <c r="J2266" s="45" t="s">
        <v>794</v>
      </c>
      <c r="K2266" s="46" t="s">
        <v>3145</v>
      </c>
      <c r="L2266" s="40" t="str">
        <f t="shared" si="35"/>
        <v>União Das Freguesias De Lajeosa E Forcalhos</v>
      </c>
    </row>
    <row r="2267" spans="9:12" x14ac:dyDescent="0.25">
      <c r="I2267" s="42" t="s">
        <v>127</v>
      </c>
      <c r="J2267" s="42" t="s">
        <v>483</v>
      </c>
      <c r="K2267" s="43" t="s">
        <v>3146</v>
      </c>
      <c r="L2267" s="40" t="str">
        <f t="shared" si="35"/>
        <v>União Das Freguesias De Lamas E Cercal</v>
      </c>
    </row>
    <row r="2268" spans="9:12" x14ac:dyDescent="0.25">
      <c r="I2268" s="42" t="s">
        <v>69</v>
      </c>
      <c r="J2268" s="42" t="s">
        <v>299</v>
      </c>
      <c r="K2268" s="43" t="s">
        <v>3147</v>
      </c>
      <c r="L2268" s="40" t="str">
        <f t="shared" si="35"/>
        <v>União Das Freguesias De Lamelas E Guimarei</v>
      </c>
    </row>
    <row r="2269" spans="9:12" x14ac:dyDescent="0.25">
      <c r="I2269" s="45" t="s">
        <v>72</v>
      </c>
      <c r="J2269" s="45" t="s">
        <v>178</v>
      </c>
      <c r="K2269" s="46" t="s">
        <v>3148</v>
      </c>
      <c r="L2269" s="40" t="str">
        <f t="shared" si="35"/>
        <v>União Das Freguesias De Laranjeiro E Feijó</v>
      </c>
    </row>
    <row r="2270" spans="9:12" x14ac:dyDescent="0.25">
      <c r="I2270" s="42" t="s">
        <v>39</v>
      </c>
      <c r="J2270" s="42" t="s">
        <v>516</v>
      </c>
      <c r="K2270" s="43" t="s">
        <v>3149</v>
      </c>
      <c r="L2270" s="40" t="str">
        <f t="shared" si="35"/>
        <v>União Das Freguesias De Lavandeira, Beira Grande E Selores</v>
      </c>
    </row>
    <row r="2271" spans="9:12" x14ac:dyDescent="0.25">
      <c r="I2271" s="42" t="s">
        <v>94</v>
      </c>
      <c r="J2271" s="42" t="s">
        <v>94</v>
      </c>
      <c r="K2271" s="43" t="s">
        <v>3150</v>
      </c>
      <c r="L2271" s="40" t="str">
        <f t="shared" si="35"/>
        <v>União Das Freguesias De Leiria, Pousos, Barreira E Cortes</v>
      </c>
    </row>
    <row r="2272" spans="9:12" x14ac:dyDescent="0.25">
      <c r="I2272" s="45" t="s">
        <v>27</v>
      </c>
      <c r="J2272" s="45" t="s">
        <v>175</v>
      </c>
      <c r="K2272" s="46" t="s">
        <v>3151</v>
      </c>
      <c r="L2272" s="40" t="str">
        <f t="shared" si="35"/>
        <v>União Das Freguesias De Leitões, Oleiros E Figueiredo</v>
      </c>
    </row>
    <row r="2273" spans="9:12" x14ac:dyDescent="0.25">
      <c r="I2273" s="42" t="s">
        <v>27</v>
      </c>
      <c r="J2273" s="42" t="s">
        <v>291</v>
      </c>
      <c r="K2273" s="43" t="s">
        <v>3152</v>
      </c>
      <c r="L2273" s="40" t="str">
        <f t="shared" si="35"/>
        <v>União Das Freguesias De Lemenhe, Mouquim E Jesufrei</v>
      </c>
    </row>
    <row r="2274" spans="9:12" x14ac:dyDescent="0.25">
      <c r="I2274" s="45" t="s">
        <v>30</v>
      </c>
      <c r="J2274" s="45" t="s">
        <v>188</v>
      </c>
      <c r="K2274" s="46" t="s">
        <v>3153</v>
      </c>
      <c r="L2274" s="40" t="str">
        <f t="shared" si="35"/>
        <v>União Das Freguesias De Leomil, Mido, Senouras E Aldeia Nova</v>
      </c>
    </row>
    <row r="2275" spans="9:12" x14ac:dyDescent="0.25">
      <c r="I2275" s="42" t="s">
        <v>18</v>
      </c>
      <c r="J2275" s="42" t="s">
        <v>796</v>
      </c>
      <c r="K2275" s="43" t="s">
        <v>3154</v>
      </c>
      <c r="L2275" s="40" t="str">
        <f t="shared" si="35"/>
        <v>União Das Freguesias De Lobão, Gião, Louredo E Guisande</v>
      </c>
    </row>
    <row r="2276" spans="9:12" x14ac:dyDescent="0.25">
      <c r="I2276" s="42" t="s">
        <v>91</v>
      </c>
      <c r="J2276" s="42" t="s">
        <v>797</v>
      </c>
      <c r="K2276" s="43" t="s">
        <v>3155</v>
      </c>
      <c r="L2276" s="40" t="str">
        <f t="shared" si="35"/>
        <v>União Das Freguesias De Lobrigos (São Miguel E São João Baptista) E Sanhoane</v>
      </c>
    </row>
    <row r="2277" spans="9:12" x14ac:dyDescent="0.25">
      <c r="I2277" s="45" t="s">
        <v>69</v>
      </c>
      <c r="J2277" s="45" t="s">
        <v>379</v>
      </c>
      <c r="K2277" s="46" t="s">
        <v>3156</v>
      </c>
      <c r="L2277" s="40" t="str">
        <f t="shared" si="35"/>
        <v>União Das Freguesias De Loivos Da Ribeira E Tresouras</v>
      </c>
    </row>
    <row r="2278" spans="9:12" x14ac:dyDescent="0.25">
      <c r="I2278" s="42" t="s">
        <v>91</v>
      </c>
      <c r="J2278" s="42" t="s">
        <v>124</v>
      </c>
      <c r="K2278" s="43" t="s">
        <v>3157</v>
      </c>
      <c r="L2278" s="40" t="str">
        <f t="shared" si="35"/>
        <v>União Das Freguesias De Loivos E Póvoa De Agrações</v>
      </c>
    </row>
    <row r="2279" spans="9:12" x14ac:dyDescent="0.25">
      <c r="I2279" s="42" t="s">
        <v>27</v>
      </c>
      <c r="J2279" s="42" t="s">
        <v>27</v>
      </c>
      <c r="K2279" s="43" t="s">
        <v>3158</v>
      </c>
      <c r="L2279" s="40" t="str">
        <f t="shared" si="35"/>
        <v>União Das Freguesias De Lomar E Arcos</v>
      </c>
    </row>
    <row r="2280" spans="9:12" x14ac:dyDescent="0.25">
      <c r="I2280" s="45" t="s">
        <v>69</v>
      </c>
      <c r="J2280" s="45" t="s">
        <v>69</v>
      </c>
      <c r="K2280" s="46" t="s">
        <v>3159</v>
      </c>
      <c r="L2280" s="40" t="str">
        <f t="shared" si="35"/>
        <v>União Das Freguesias De Lordelo Do Ouro E Massarelos</v>
      </c>
    </row>
    <row r="2281" spans="9:12" x14ac:dyDescent="0.25">
      <c r="I2281" s="45" t="s">
        <v>91</v>
      </c>
      <c r="J2281" s="45" t="s">
        <v>797</v>
      </c>
      <c r="K2281" s="46" t="s">
        <v>3160</v>
      </c>
      <c r="L2281" s="40" t="str">
        <f t="shared" si="35"/>
        <v>União Das Freguesias De Louredo E Fornelos</v>
      </c>
    </row>
    <row r="2282" spans="9:12" x14ac:dyDescent="0.25">
      <c r="I2282" s="42" t="s">
        <v>127</v>
      </c>
      <c r="J2282" s="42" t="s">
        <v>705</v>
      </c>
      <c r="K2282" s="43" t="s">
        <v>3161</v>
      </c>
      <c r="L2282" s="40" t="str">
        <f t="shared" si="35"/>
        <v>União Das Freguesias De Lourinhã E Atalaia</v>
      </c>
    </row>
    <row r="2283" spans="9:12" x14ac:dyDescent="0.25">
      <c r="I2283" s="45" t="s">
        <v>307</v>
      </c>
      <c r="J2283" s="45" t="s">
        <v>389</v>
      </c>
      <c r="K2283" s="46" t="s">
        <v>3162</v>
      </c>
      <c r="L2283" s="40" t="str">
        <f t="shared" si="35"/>
        <v>União Das Freguesias De Lousã E Vilarinho</v>
      </c>
    </row>
    <row r="2284" spans="9:12" x14ac:dyDescent="0.25">
      <c r="I2284" s="42" t="s">
        <v>69</v>
      </c>
      <c r="J2284" s="42" t="s">
        <v>707</v>
      </c>
      <c r="K2284" s="43" t="s">
        <v>3163</v>
      </c>
      <c r="L2284" s="40" t="str">
        <f t="shared" si="35"/>
        <v>União Das Freguesias De Lustosa E Barrosas (Santo Estêvão)</v>
      </c>
    </row>
    <row r="2285" spans="9:12" x14ac:dyDescent="0.25">
      <c r="I2285" s="42" t="s">
        <v>60</v>
      </c>
      <c r="J2285" s="42" t="s">
        <v>819</v>
      </c>
      <c r="K2285" s="43" t="s">
        <v>3164</v>
      </c>
      <c r="L2285" s="40" t="str">
        <f t="shared" si="35"/>
        <v>União Das Freguesias De Luz De Tavira E Santo Estêvão</v>
      </c>
    </row>
    <row r="2286" spans="9:12" x14ac:dyDescent="0.25">
      <c r="I2286" s="45" t="s">
        <v>6</v>
      </c>
      <c r="J2286" s="45" t="s">
        <v>708</v>
      </c>
      <c r="K2286" s="46" t="s">
        <v>3165</v>
      </c>
      <c r="L2286" s="40" t="str">
        <f t="shared" si="35"/>
        <v>União Das Freguesias De Mação, Penhascoso E Aboboreira</v>
      </c>
    </row>
    <row r="2287" spans="9:12" x14ac:dyDescent="0.25">
      <c r="I2287" s="45" t="s">
        <v>69</v>
      </c>
      <c r="J2287" s="45" t="s">
        <v>144</v>
      </c>
      <c r="K2287" s="46" t="s">
        <v>3166</v>
      </c>
      <c r="L2287" s="40" t="str">
        <f t="shared" si="35"/>
        <v>União Das Freguesias De Macieira Da Lixa E Caramos</v>
      </c>
    </row>
    <row r="2288" spans="9:12" x14ac:dyDescent="0.25">
      <c r="I2288" s="42" t="s">
        <v>6</v>
      </c>
      <c r="J2288" s="42" t="s">
        <v>552</v>
      </c>
      <c r="K2288" s="43" t="s">
        <v>3167</v>
      </c>
      <c r="L2288" s="40" t="str">
        <f t="shared" si="35"/>
        <v>União Das Freguesias De Madalena E Beselga</v>
      </c>
    </row>
    <row r="2289" spans="9:12" x14ac:dyDescent="0.25">
      <c r="I2289" s="45" t="s">
        <v>69</v>
      </c>
      <c r="J2289" s="45" t="s">
        <v>266</v>
      </c>
      <c r="K2289" s="46" t="s">
        <v>3168</v>
      </c>
      <c r="L2289" s="40" t="str">
        <f t="shared" si="35"/>
        <v>União Das Freguesias De Mafamude E Vilar Do Paraíso</v>
      </c>
    </row>
    <row r="2290" spans="9:12" x14ac:dyDescent="0.25">
      <c r="I2290" s="45" t="s">
        <v>42</v>
      </c>
      <c r="J2290" s="45" t="s">
        <v>42</v>
      </c>
      <c r="K2290" s="46" t="s">
        <v>3169</v>
      </c>
      <c r="L2290" s="40" t="str">
        <f t="shared" si="35"/>
        <v>União Das Freguesias De Malagueira E Horta Das Figueiras</v>
      </c>
    </row>
    <row r="2291" spans="9:12" x14ac:dyDescent="0.25">
      <c r="I2291" s="45" t="s">
        <v>6</v>
      </c>
      <c r="J2291" s="45" t="s">
        <v>84</v>
      </c>
      <c r="K2291" s="46" t="s">
        <v>3170</v>
      </c>
      <c r="L2291" s="40" t="str">
        <f t="shared" si="35"/>
        <v>União Das Freguesias De Malhou, Louriceira E Espinheiro</v>
      </c>
    </row>
    <row r="2292" spans="9:12" x14ac:dyDescent="0.25">
      <c r="I2292" s="42" t="s">
        <v>30</v>
      </c>
      <c r="J2292" s="42" t="s">
        <v>188</v>
      </c>
      <c r="K2292" s="43" t="s">
        <v>3171</v>
      </c>
      <c r="L2292" s="40" t="str">
        <f t="shared" si="35"/>
        <v>União Das Freguesias De Malpartida E Vale De Coelha</v>
      </c>
    </row>
    <row r="2293" spans="9:12" x14ac:dyDescent="0.25">
      <c r="I2293" s="45" t="s">
        <v>69</v>
      </c>
      <c r="J2293" s="45" t="s">
        <v>832</v>
      </c>
      <c r="K2293" s="46" t="s">
        <v>3172</v>
      </c>
      <c r="L2293" s="40" t="str">
        <f t="shared" si="35"/>
        <v>União Das Freguesias De Malta E Canidelo</v>
      </c>
    </row>
    <row r="2294" spans="9:12" x14ac:dyDescent="0.25">
      <c r="I2294" s="42" t="s">
        <v>127</v>
      </c>
      <c r="J2294" s="42" t="s">
        <v>709</v>
      </c>
      <c r="K2294" s="43" t="s">
        <v>3173</v>
      </c>
      <c r="L2294" s="40" t="str">
        <f t="shared" si="35"/>
        <v>União Das Freguesias De Malveira E São Miguel De Alcainça</v>
      </c>
    </row>
    <row r="2295" spans="9:12" x14ac:dyDescent="0.25">
      <c r="I2295" s="45" t="s">
        <v>318</v>
      </c>
      <c r="J2295" s="45" t="s">
        <v>570</v>
      </c>
      <c r="K2295" s="46" t="s">
        <v>3174</v>
      </c>
      <c r="L2295" s="40" t="str">
        <f t="shared" si="35"/>
        <v>União Das Freguesias De Mamouros, Alva E Ribolhos</v>
      </c>
    </row>
    <row r="2296" spans="9:12" x14ac:dyDescent="0.25">
      <c r="I2296" s="45" t="s">
        <v>318</v>
      </c>
      <c r="J2296" s="45" t="s">
        <v>712</v>
      </c>
      <c r="K2296" s="46" t="s">
        <v>3175</v>
      </c>
      <c r="L2296" s="40" t="str">
        <f t="shared" si="35"/>
        <v>União Das Freguesias De Mangualde, Mesquitela E Cunha Alta</v>
      </c>
    </row>
    <row r="2297" spans="9:12" x14ac:dyDescent="0.25">
      <c r="I2297" s="42" t="s">
        <v>127</v>
      </c>
      <c r="J2297" s="42" t="s">
        <v>372</v>
      </c>
      <c r="K2297" s="43" t="s">
        <v>3176</v>
      </c>
      <c r="L2297" s="40" t="str">
        <f t="shared" si="35"/>
        <v>União Das Freguesias De Manique Do Intendente, Vila Nova De São Pedro E Maçussa</v>
      </c>
    </row>
    <row r="2298" spans="9:12" x14ac:dyDescent="0.25">
      <c r="I2298" s="42" t="s">
        <v>69</v>
      </c>
      <c r="J2298" s="42" t="s">
        <v>144</v>
      </c>
      <c r="K2298" s="43" t="s">
        <v>3177</v>
      </c>
      <c r="L2298" s="40" t="str">
        <f t="shared" si="35"/>
        <v>União Das Freguesias De Margaride (Santa Eulália), Várzea, Lagares, Varziela E Moure</v>
      </c>
    </row>
    <row r="2299" spans="9:12" x14ac:dyDescent="0.25">
      <c r="I2299" s="45" t="s">
        <v>6</v>
      </c>
      <c r="J2299" s="45" t="s">
        <v>792</v>
      </c>
      <c r="K2299" s="46" t="s">
        <v>3178</v>
      </c>
      <c r="L2299" s="40" t="str">
        <f t="shared" si="35"/>
        <v>União Das Freguesias De Marmeleira E Assentiz</v>
      </c>
    </row>
    <row r="2300" spans="9:12" x14ac:dyDescent="0.25">
      <c r="I2300" s="45" t="s">
        <v>27</v>
      </c>
      <c r="J2300" s="45" t="s">
        <v>844</v>
      </c>
      <c r="K2300" s="46" t="s">
        <v>3179</v>
      </c>
      <c r="L2300" s="40" t="str">
        <f t="shared" si="35"/>
        <v>União Das Freguesias De Marrancos E Arcozelo</v>
      </c>
    </row>
    <row r="2301" spans="9:12" x14ac:dyDescent="0.25">
      <c r="I2301" s="45" t="s">
        <v>94</v>
      </c>
      <c r="J2301" s="45" t="s">
        <v>94</v>
      </c>
      <c r="K2301" s="46" t="s">
        <v>3180</v>
      </c>
      <c r="L2301" s="40" t="str">
        <f t="shared" si="35"/>
        <v>União Das Freguesias De Marrazes E Barosa</v>
      </c>
    </row>
    <row r="2302" spans="9:12" x14ac:dyDescent="0.25">
      <c r="I2302" s="45" t="s">
        <v>127</v>
      </c>
      <c r="J2302" s="45" t="s">
        <v>567</v>
      </c>
      <c r="K2302" s="46" t="s">
        <v>3181</v>
      </c>
      <c r="L2302" s="40" t="str">
        <f t="shared" si="35"/>
        <v>União Das Freguesias De Massamá E Monte Abraão</v>
      </c>
    </row>
    <row r="2303" spans="9:12" x14ac:dyDescent="0.25">
      <c r="I2303" s="45" t="s">
        <v>6</v>
      </c>
      <c r="J2303" s="45" t="s">
        <v>760</v>
      </c>
      <c r="K2303" s="46" t="s">
        <v>3182</v>
      </c>
      <c r="L2303" s="40" t="str">
        <f t="shared" si="35"/>
        <v>União Das Freguesias De Matas E Cercal</v>
      </c>
    </row>
    <row r="2304" spans="9:12" x14ac:dyDescent="0.25">
      <c r="I2304" s="45" t="s">
        <v>69</v>
      </c>
      <c r="J2304" s="45" t="s">
        <v>217</v>
      </c>
      <c r="K2304" s="46" t="s">
        <v>3183</v>
      </c>
      <c r="L2304" s="40" t="str">
        <f t="shared" si="35"/>
        <v>União Das Freguesias De Matosinhos E Leça Da Palmeira</v>
      </c>
    </row>
    <row r="2305" spans="9:12" x14ac:dyDescent="0.25">
      <c r="I2305" s="45" t="s">
        <v>127</v>
      </c>
      <c r="J2305" s="45" t="s">
        <v>491</v>
      </c>
      <c r="K2305" s="46" t="s">
        <v>3184</v>
      </c>
      <c r="L2305" s="40" t="str">
        <f t="shared" si="35"/>
        <v>União Das Freguesias De Maxial E Monte Redondo</v>
      </c>
    </row>
    <row r="2306" spans="9:12" x14ac:dyDescent="0.25">
      <c r="I2306" s="45" t="s">
        <v>113</v>
      </c>
      <c r="J2306" s="45" t="s">
        <v>113</v>
      </c>
      <c r="K2306" s="46" t="s">
        <v>3185</v>
      </c>
      <c r="L2306" s="40" t="str">
        <f t="shared" ref="L2306:L2369" si="36">PROPER((LOWER(K2306)))</f>
        <v>União Das Freguesias De Mazarefes E Vila Fria</v>
      </c>
    </row>
    <row r="2307" spans="9:12" x14ac:dyDescent="0.25">
      <c r="I2307" s="45" t="s">
        <v>113</v>
      </c>
      <c r="J2307" s="45" t="s">
        <v>733</v>
      </c>
      <c r="K2307" s="46" t="s">
        <v>3186</v>
      </c>
      <c r="L2307" s="40" t="str">
        <f t="shared" si="36"/>
        <v>União Das Freguesias De Mazedo E Cortes</v>
      </c>
    </row>
    <row r="2308" spans="9:12" x14ac:dyDescent="0.25">
      <c r="I2308" s="42" t="s">
        <v>91</v>
      </c>
      <c r="J2308" s="42" t="s">
        <v>737</v>
      </c>
      <c r="K2308" s="43" t="s">
        <v>3187</v>
      </c>
      <c r="L2308" s="40" t="str">
        <f t="shared" si="36"/>
        <v>União Das Freguesias De Meixedo E Padornelos</v>
      </c>
    </row>
    <row r="2309" spans="9:12" x14ac:dyDescent="0.25">
      <c r="I2309" s="45" t="s">
        <v>30</v>
      </c>
      <c r="J2309" s="45" t="s">
        <v>695</v>
      </c>
      <c r="K2309" s="46" t="s">
        <v>3188</v>
      </c>
      <c r="L2309" s="40" t="str">
        <f t="shared" si="36"/>
        <v>União Das Freguesias De Melo E Nabais</v>
      </c>
    </row>
    <row r="2310" spans="9:12" x14ac:dyDescent="0.25">
      <c r="I2310" s="45" t="s">
        <v>69</v>
      </c>
      <c r="J2310" s="45" t="s">
        <v>274</v>
      </c>
      <c r="K2310" s="46" t="s">
        <v>3189</v>
      </c>
      <c r="L2310" s="40" t="str">
        <f t="shared" si="36"/>
        <v>União Das Freguesias De Melres E Medas</v>
      </c>
    </row>
    <row r="2311" spans="9:12" x14ac:dyDescent="0.25">
      <c r="I2311" s="45" t="s">
        <v>27</v>
      </c>
      <c r="J2311" s="45" t="s">
        <v>27</v>
      </c>
      <c r="K2311" s="46" t="s">
        <v>3190</v>
      </c>
      <c r="L2311" s="40" t="str">
        <f t="shared" si="36"/>
        <v>União Das Freguesias De Merelim (São Paio), Panoias E Parada De Tibães</v>
      </c>
    </row>
    <row r="2312" spans="9:12" x14ac:dyDescent="0.25">
      <c r="I2312" s="42" t="s">
        <v>27</v>
      </c>
      <c r="J2312" s="42" t="s">
        <v>27</v>
      </c>
      <c r="K2312" s="43" t="s">
        <v>3191</v>
      </c>
      <c r="L2312" s="40" t="str">
        <f t="shared" si="36"/>
        <v>União Das Freguesias De Merelim (São Pedro) E Frossos</v>
      </c>
    </row>
    <row r="2313" spans="9:12" x14ac:dyDescent="0.25">
      <c r="I2313" s="42" t="s">
        <v>113</v>
      </c>
      <c r="J2313" s="42" t="s">
        <v>733</v>
      </c>
      <c r="K2313" s="43" t="s">
        <v>3192</v>
      </c>
      <c r="L2313" s="40" t="str">
        <f t="shared" si="36"/>
        <v>União Das Freguesias De Messegães, Valadares E Sá</v>
      </c>
    </row>
    <row r="2314" spans="9:12" x14ac:dyDescent="0.25">
      <c r="I2314" s="42" t="s">
        <v>318</v>
      </c>
      <c r="J2314" s="42" t="s">
        <v>570</v>
      </c>
      <c r="K2314" s="43" t="s">
        <v>3193</v>
      </c>
      <c r="L2314" s="40" t="str">
        <f t="shared" si="36"/>
        <v>União Das Freguesias De Mezio E Moura Morta</v>
      </c>
    </row>
    <row r="2315" spans="9:12" x14ac:dyDescent="0.25">
      <c r="I2315" s="42" t="s">
        <v>27</v>
      </c>
      <c r="J2315" s="42" t="s">
        <v>153</v>
      </c>
      <c r="K2315" s="43" t="s">
        <v>3194</v>
      </c>
      <c r="L2315" s="40" t="str">
        <f t="shared" si="36"/>
        <v>União Das Freguesias De Milhazes, Vilar De Figos E Faria</v>
      </c>
    </row>
    <row r="2316" spans="9:12" x14ac:dyDescent="0.25">
      <c r="I2316" s="45" t="s">
        <v>127</v>
      </c>
      <c r="J2316" s="45" t="s">
        <v>705</v>
      </c>
      <c r="K2316" s="46" t="s">
        <v>3195</v>
      </c>
      <c r="L2316" s="40" t="str">
        <f t="shared" si="36"/>
        <v>União Das Freguesias De Miragaia E Marteleira</v>
      </c>
    </row>
    <row r="2317" spans="9:12" x14ac:dyDescent="0.25">
      <c r="I2317" s="45" t="s">
        <v>30</v>
      </c>
      <c r="J2317" s="45" t="s">
        <v>188</v>
      </c>
      <c r="K2317" s="46" t="s">
        <v>3196</v>
      </c>
      <c r="L2317" s="40" t="str">
        <f t="shared" si="36"/>
        <v>União Das Freguesias De Miuzela E Porto De Ovelha</v>
      </c>
    </row>
    <row r="2318" spans="9:12" x14ac:dyDescent="0.25">
      <c r="I2318" s="42" t="s">
        <v>39</v>
      </c>
      <c r="J2318" s="42" t="s">
        <v>729</v>
      </c>
      <c r="K2318" s="43" t="s">
        <v>3197</v>
      </c>
      <c r="L2318" s="40" t="str">
        <f t="shared" si="36"/>
        <v>União Das Freguesias De Mogadouro, Valverde, Vale De Porco E Vilar De Rei</v>
      </c>
    </row>
    <row r="2319" spans="9:12" x14ac:dyDescent="0.25">
      <c r="I2319" s="42" t="s">
        <v>30</v>
      </c>
      <c r="J2319" s="42" t="s">
        <v>695</v>
      </c>
      <c r="K2319" s="43" t="s">
        <v>3198</v>
      </c>
      <c r="L2319" s="40" t="str">
        <f t="shared" si="36"/>
        <v>União Das Freguesias De Moimenta Da Serra E Vinhó</v>
      </c>
    </row>
    <row r="2320" spans="9:12" x14ac:dyDescent="0.25">
      <c r="I2320" s="42" t="s">
        <v>318</v>
      </c>
      <c r="J2320" s="42" t="s">
        <v>712</v>
      </c>
      <c r="K2320" s="43" t="s">
        <v>3199</v>
      </c>
      <c r="L2320" s="40" t="str">
        <f t="shared" si="36"/>
        <v>União Das Freguesias De Moimenta De Maceira Dão E Lobelhe Do Mato</v>
      </c>
    </row>
    <row r="2321" spans="9:12" x14ac:dyDescent="0.25">
      <c r="I2321" s="45" t="s">
        <v>39</v>
      </c>
      <c r="J2321" s="45" t="s">
        <v>847</v>
      </c>
      <c r="K2321" s="46" t="s">
        <v>3200</v>
      </c>
      <c r="L2321" s="40" t="str">
        <f t="shared" si="36"/>
        <v>União Das Freguesias De Moimenta E Montouto</v>
      </c>
    </row>
    <row r="2322" spans="9:12" x14ac:dyDescent="0.25">
      <c r="I2322" s="42" t="s">
        <v>113</v>
      </c>
      <c r="J2322" s="42" t="s">
        <v>494</v>
      </c>
      <c r="K2322" s="43" t="s">
        <v>3201</v>
      </c>
      <c r="L2322" s="40" t="str">
        <f t="shared" si="36"/>
        <v>União Das Freguesias De Moledo E Cristelo</v>
      </c>
    </row>
    <row r="2323" spans="9:12" x14ac:dyDescent="0.25">
      <c r="I2323" s="45" t="s">
        <v>113</v>
      </c>
      <c r="J2323" s="45" t="s">
        <v>733</v>
      </c>
      <c r="K2323" s="46" t="s">
        <v>3202</v>
      </c>
      <c r="L2323" s="40" t="str">
        <f t="shared" si="36"/>
        <v>União Das Freguesias De Monção E Troviscoso</v>
      </c>
    </row>
    <row r="2324" spans="9:12" x14ac:dyDescent="0.25">
      <c r="I2324" s="42" t="s">
        <v>60</v>
      </c>
      <c r="J2324" s="42" t="s">
        <v>755</v>
      </c>
      <c r="K2324" s="43" t="s">
        <v>3203</v>
      </c>
      <c r="L2324" s="40" t="str">
        <f t="shared" si="36"/>
        <v>União Das Freguesias De Moncarapacho E Fuseta</v>
      </c>
    </row>
    <row r="2325" spans="9:12" x14ac:dyDescent="0.25">
      <c r="I2325" s="42" t="s">
        <v>325</v>
      </c>
      <c r="J2325" s="42" t="s">
        <v>698</v>
      </c>
      <c r="K2325" s="43" t="s">
        <v>3204</v>
      </c>
      <c r="L2325" s="40" t="str">
        <f t="shared" si="36"/>
        <v>União Das Freguesias De Monfortinho E Salvaterra Do Extremo</v>
      </c>
    </row>
    <row r="2326" spans="9:12" x14ac:dyDescent="0.25">
      <c r="I2326" s="45" t="s">
        <v>325</v>
      </c>
      <c r="J2326" s="45" t="s">
        <v>698</v>
      </c>
      <c r="K2326" s="46" t="s">
        <v>3205</v>
      </c>
      <c r="L2326" s="40" t="str">
        <f t="shared" si="36"/>
        <v>União Das Freguesias De Monsanto E Idanha-A-Velha</v>
      </c>
    </row>
    <row r="2327" spans="9:12" x14ac:dyDescent="0.25">
      <c r="I2327" s="45" t="s">
        <v>91</v>
      </c>
      <c r="J2327" s="45" t="s">
        <v>737</v>
      </c>
      <c r="K2327" s="46" t="s">
        <v>3206</v>
      </c>
      <c r="L2327" s="40" t="str">
        <f t="shared" si="36"/>
        <v>União Das Freguesias De Montalegre E Padroso</v>
      </c>
    </row>
    <row r="2328" spans="9:12" x14ac:dyDescent="0.25">
      <c r="I2328" s="42" t="s">
        <v>94</v>
      </c>
      <c r="J2328" s="42" t="s">
        <v>94</v>
      </c>
      <c r="K2328" s="43" t="s">
        <v>3207</v>
      </c>
      <c r="L2328" s="40" t="str">
        <f t="shared" si="36"/>
        <v>União Das Freguesias De Monte Real E Carvide</v>
      </c>
    </row>
    <row r="2329" spans="9:12" x14ac:dyDescent="0.25">
      <c r="I2329" s="45" t="s">
        <v>94</v>
      </c>
      <c r="J2329" s="45" t="s">
        <v>94</v>
      </c>
      <c r="K2329" s="46" t="s">
        <v>3208</v>
      </c>
      <c r="L2329" s="40" t="str">
        <f t="shared" si="36"/>
        <v>União Das Freguesias De Monte Redondo E Carreira</v>
      </c>
    </row>
    <row r="2330" spans="9:12" x14ac:dyDescent="0.25">
      <c r="I2330" s="42" t="s">
        <v>307</v>
      </c>
      <c r="J2330" s="42" t="s">
        <v>739</v>
      </c>
      <c r="K2330" s="43" t="s">
        <v>3209</v>
      </c>
      <c r="L2330" s="40" t="str">
        <f t="shared" si="36"/>
        <v>União Das Freguesias De Montemor-O-Velho E Gatões</v>
      </c>
    </row>
    <row r="2331" spans="9:12" x14ac:dyDescent="0.25">
      <c r="I2331" s="45" t="s">
        <v>72</v>
      </c>
      <c r="J2331" s="45" t="s">
        <v>486</v>
      </c>
      <c r="K2331" s="46" t="s">
        <v>3210</v>
      </c>
      <c r="L2331" s="40" t="str">
        <f t="shared" si="36"/>
        <v>União Das Freguesias De Montijo E Afonsoeiro</v>
      </c>
    </row>
    <row r="2332" spans="9:12" x14ac:dyDescent="0.25">
      <c r="I2332" s="45" t="s">
        <v>27</v>
      </c>
      <c r="J2332" s="45" t="s">
        <v>27</v>
      </c>
      <c r="K2332" s="46" t="s">
        <v>3211</v>
      </c>
      <c r="L2332" s="40" t="str">
        <f t="shared" si="36"/>
        <v>União Das Freguesias De Morreira E Trandeiras</v>
      </c>
    </row>
    <row r="2333" spans="9:12" x14ac:dyDescent="0.25">
      <c r="I2333" s="42" t="s">
        <v>318</v>
      </c>
      <c r="J2333" s="42" t="s">
        <v>742</v>
      </c>
      <c r="K2333" s="43" t="s">
        <v>3212</v>
      </c>
      <c r="L2333" s="40" t="str">
        <f t="shared" si="36"/>
        <v>União Das Freguesias De Mortágua, Vale De Remígio, Cortegaça E Almaça</v>
      </c>
    </row>
    <row r="2334" spans="9:12" x14ac:dyDescent="0.25">
      <c r="I2334" s="42" t="s">
        <v>127</v>
      </c>
      <c r="J2334" s="42" t="s">
        <v>467</v>
      </c>
      <c r="K2334" s="43" t="s">
        <v>3213</v>
      </c>
      <c r="L2334" s="40" t="str">
        <f t="shared" si="36"/>
        <v>União Das Freguesias De Moscavide E Portela</v>
      </c>
    </row>
    <row r="2335" spans="9:12" x14ac:dyDescent="0.25">
      <c r="I2335" s="42" t="s">
        <v>91</v>
      </c>
      <c r="J2335" s="42" t="s">
        <v>91</v>
      </c>
      <c r="K2335" s="43" t="s">
        <v>3214</v>
      </c>
      <c r="L2335" s="40" t="str">
        <f t="shared" si="36"/>
        <v>União Das Freguesias De Mouçós E Lamares</v>
      </c>
    </row>
    <row r="2336" spans="9:12" x14ac:dyDescent="0.25">
      <c r="I2336" s="42" t="s">
        <v>167</v>
      </c>
      <c r="J2336" s="42" t="s">
        <v>598</v>
      </c>
      <c r="K2336" s="43" t="s">
        <v>3215</v>
      </c>
      <c r="L2336" s="40" t="str">
        <f t="shared" si="36"/>
        <v>União Das Freguesias De Moura (Santo Agostinho E São João Baptista) E Santo Amador</v>
      </c>
    </row>
    <row r="2337" spans="9:12" x14ac:dyDescent="0.25">
      <c r="I2337" s="42" t="s">
        <v>91</v>
      </c>
      <c r="J2337" s="42" t="s">
        <v>776</v>
      </c>
      <c r="K2337" s="43" t="s">
        <v>3216</v>
      </c>
      <c r="L2337" s="40" t="str">
        <f t="shared" si="36"/>
        <v>União Das Freguesias De Moura Morta E Vinhós</v>
      </c>
    </row>
    <row r="2338" spans="9:12" x14ac:dyDescent="0.25">
      <c r="I2338" s="42" t="s">
        <v>318</v>
      </c>
      <c r="J2338" s="42" t="s">
        <v>431</v>
      </c>
      <c r="K2338" s="43" t="s">
        <v>3217</v>
      </c>
      <c r="L2338" s="40" t="str">
        <f t="shared" si="36"/>
        <v>União Das Freguesias De Mouraz E Vila Nova Da Rainha</v>
      </c>
    </row>
    <row r="2339" spans="9:12" x14ac:dyDescent="0.25">
      <c r="I2339" s="45" t="s">
        <v>27</v>
      </c>
      <c r="J2339" s="45" t="s">
        <v>153</v>
      </c>
      <c r="K2339" s="46" t="s">
        <v>3218</v>
      </c>
      <c r="L2339" s="40" t="str">
        <f t="shared" si="36"/>
        <v>União Das Freguesias De Negreiros E Chavão</v>
      </c>
    </row>
    <row r="2340" spans="9:12" x14ac:dyDescent="0.25">
      <c r="I2340" s="45" t="s">
        <v>69</v>
      </c>
      <c r="J2340" s="45" t="s">
        <v>707</v>
      </c>
      <c r="K2340" s="46" t="s">
        <v>3219</v>
      </c>
      <c r="L2340" s="40" t="str">
        <f t="shared" si="36"/>
        <v>União Das Freguesias De Nespereira E Casais</v>
      </c>
    </row>
    <row r="2341" spans="9:12" x14ac:dyDescent="0.25">
      <c r="I2341" s="45" t="s">
        <v>325</v>
      </c>
      <c r="J2341" s="45" t="s">
        <v>325</v>
      </c>
      <c r="K2341" s="46" t="s">
        <v>3220</v>
      </c>
      <c r="L2341" s="40" t="str">
        <f t="shared" si="36"/>
        <v>União Das Freguesias De Ninho Do Açor E Sobral Do Campo</v>
      </c>
    </row>
    <row r="2342" spans="9:12" x14ac:dyDescent="0.25">
      <c r="I2342" s="45" t="s">
        <v>18</v>
      </c>
      <c r="J2342" s="45" t="s">
        <v>756</v>
      </c>
      <c r="K2342" s="46" t="s">
        <v>3221</v>
      </c>
      <c r="L2342" s="40" t="str">
        <f t="shared" si="36"/>
        <v>União Das Freguesias De Nogueira Do Cravo E Pindelo</v>
      </c>
    </row>
    <row r="2343" spans="9:12" x14ac:dyDescent="0.25">
      <c r="I2343" s="45" t="s">
        <v>91</v>
      </c>
      <c r="J2343" s="45" t="s">
        <v>91</v>
      </c>
      <c r="K2343" s="46" t="s">
        <v>3222</v>
      </c>
      <c r="L2343" s="40" t="str">
        <f t="shared" si="36"/>
        <v>União Das Freguesias De Nogueira E Ermida</v>
      </c>
    </row>
    <row r="2344" spans="9:12" x14ac:dyDescent="0.25">
      <c r="I2344" s="42" t="s">
        <v>27</v>
      </c>
      <c r="J2344" s="42" t="s">
        <v>27</v>
      </c>
      <c r="K2344" s="43" t="s">
        <v>3223</v>
      </c>
      <c r="L2344" s="40" t="str">
        <f t="shared" si="36"/>
        <v>União Das Freguesias De Nogueira, Fraião E Lamaçães</v>
      </c>
    </row>
    <row r="2345" spans="9:12" x14ac:dyDescent="0.25">
      <c r="I2345" s="42" t="s">
        <v>113</v>
      </c>
      <c r="J2345" s="42" t="s">
        <v>113</v>
      </c>
      <c r="K2345" s="43" t="s">
        <v>3224</v>
      </c>
      <c r="L2345" s="40" t="str">
        <f t="shared" si="36"/>
        <v>União Das Freguesias De Nogueira, Meixedo E Vilar De Murteda</v>
      </c>
    </row>
    <row r="2346" spans="9:12" x14ac:dyDescent="0.25">
      <c r="I2346" s="45" t="s">
        <v>27</v>
      </c>
      <c r="J2346" s="45" t="s">
        <v>27</v>
      </c>
      <c r="K2346" s="46" t="s">
        <v>3225</v>
      </c>
      <c r="L2346" s="40" t="str">
        <f t="shared" si="36"/>
        <v>União Das Freguesias De Nogueiró E Tenões</v>
      </c>
    </row>
    <row r="2347" spans="9:12" x14ac:dyDescent="0.25">
      <c r="I2347" s="42" t="s">
        <v>42</v>
      </c>
      <c r="J2347" s="42" t="s">
        <v>42</v>
      </c>
      <c r="K2347" s="43" t="s">
        <v>3226</v>
      </c>
      <c r="L2347" s="40" t="str">
        <f t="shared" si="36"/>
        <v>União Das Freguesias De Nossa Senhora Da Tourega E Nossa Senhora De Guadalupe</v>
      </c>
    </row>
    <row r="2348" spans="9:12" x14ac:dyDescent="0.25">
      <c r="I2348" s="42" t="s">
        <v>42</v>
      </c>
      <c r="J2348" s="42" t="s">
        <v>615</v>
      </c>
      <c r="K2348" s="43" t="s">
        <v>3227</v>
      </c>
      <c r="L2348" s="40" t="str">
        <f t="shared" si="36"/>
        <v>União Das Freguesias De Nossa Senhora Da Vila, Nossa Senhora Do Bispo E Silveiras</v>
      </c>
    </row>
    <row r="2349" spans="9:12" x14ac:dyDescent="0.25">
      <c r="I2349" s="45" t="s">
        <v>91</v>
      </c>
      <c r="J2349" s="45" t="s">
        <v>744</v>
      </c>
      <c r="K2349" s="46" t="s">
        <v>3228</v>
      </c>
      <c r="L2349" s="40" t="str">
        <f t="shared" si="36"/>
        <v>União Das Freguesias De Noura E Palheiros</v>
      </c>
    </row>
    <row r="2350" spans="9:12" x14ac:dyDescent="0.25">
      <c r="I2350" s="42" t="s">
        <v>39</v>
      </c>
      <c r="J2350" s="42" t="s">
        <v>847</v>
      </c>
      <c r="K2350" s="43" t="s">
        <v>3229</v>
      </c>
      <c r="L2350" s="40" t="str">
        <f t="shared" si="36"/>
        <v>União Das Freguesias De Nunes E Ousilhão</v>
      </c>
    </row>
    <row r="2351" spans="9:12" x14ac:dyDescent="0.25">
      <c r="I2351" s="42" t="s">
        <v>127</v>
      </c>
      <c r="J2351" s="42" t="s">
        <v>753</v>
      </c>
      <c r="K2351" s="43" t="s">
        <v>3230</v>
      </c>
      <c r="L2351" s="40" t="str">
        <f t="shared" si="36"/>
        <v>União Das Freguesias De Oeiras E São Julião Da Barra, Paço De Arcos E Caxias</v>
      </c>
    </row>
    <row r="2352" spans="9:12" x14ac:dyDescent="0.25">
      <c r="I2352" s="45" t="s">
        <v>6</v>
      </c>
      <c r="J2352" s="45" t="s">
        <v>559</v>
      </c>
      <c r="K2352" s="46" t="s">
        <v>3231</v>
      </c>
      <c r="L2352" s="40" t="str">
        <f t="shared" si="36"/>
        <v>União Das Freguesias De Olaia E Paço</v>
      </c>
    </row>
    <row r="2353" spans="9:12" x14ac:dyDescent="0.25">
      <c r="I2353" s="45" t="s">
        <v>18</v>
      </c>
      <c r="J2353" s="45" t="s">
        <v>756</v>
      </c>
      <c r="K2353" s="46" t="s">
        <v>3232</v>
      </c>
      <c r="L2353" s="40" t="str">
        <f t="shared" si="36"/>
        <v>União Das Freguesias De Oliveira De Azeméis, Santiago Da Riba-Ul, Ul, Macinhata Da Seixa E Madail</v>
      </c>
    </row>
    <row r="2354" spans="9:12" x14ac:dyDescent="0.25">
      <c r="I2354" s="42" t="s">
        <v>318</v>
      </c>
      <c r="J2354" s="42" t="s">
        <v>757</v>
      </c>
      <c r="K2354" s="43" t="s">
        <v>3233</v>
      </c>
      <c r="L2354" s="40" t="str">
        <f t="shared" si="36"/>
        <v>União Das Freguesias De Oliveira De Frades, Souto De Lafões E Sejães</v>
      </c>
    </row>
    <row r="2355" spans="9:12" x14ac:dyDescent="0.25">
      <c r="I2355" s="45" t="s">
        <v>307</v>
      </c>
      <c r="J2355" s="45" t="s">
        <v>759</v>
      </c>
      <c r="K2355" s="46" t="s">
        <v>3234</v>
      </c>
      <c r="L2355" s="40" t="str">
        <f t="shared" si="36"/>
        <v>União Das Freguesias De Oliveira Do Hospital E São Paio De Gramaços</v>
      </c>
    </row>
    <row r="2356" spans="9:12" x14ac:dyDescent="0.25">
      <c r="I2356" s="45" t="s">
        <v>307</v>
      </c>
      <c r="J2356" s="45" t="s">
        <v>770</v>
      </c>
      <c r="K2356" s="46" t="s">
        <v>3235</v>
      </c>
      <c r="L2356" s="40" t="str">
        <f t="shared" si="36"/>
        <v>União Das Freguesias De Oliveira Do Mondego E Travanca Do Mondego</v>
      </c>
    </row>
    <row r="2357" spans="9:12" x14ac:dyDescent="0.25">
      <c r="I2357" s="42" t="s">
        <v>27</v>
      </c>
      <c r="J2357" s="42" t="s">
        <v>175</v>
      </c>
      <c r="K2357" s="43" t="s">
        <v>3236</v>
      </c>
      <c r="L2357" s="40" t="str">
        <f t="shared" si="36"/>
        <v>União Das Freguesias De Oliveira, São Paio E São Sebastião</v>
      </c>
    </row>
    <row r="2358" spans="9:12" x14ac:dyDescent="0.25">
      <c r="I2358" s="42" t="s">
        <v>69</v>
      </c>
      <c r="J2358" s="42" t="s">
        <v>136</v>
      </c>
      <c r="K2358" s="43" t="s">
        <v>3237</v>
      </c>
      <c r="L2358" s="40" t="str">
        <f t="shared" si="36"/>
        <v>União Das Freguesias De Olo E Canadelo</v>
      </c>
    </row>
    <row r="2359" spans="9:12" x14ac:dyDescent="0.25">
      <c r="I2359" s="42" t="s">
        <v>27</v>
      </c>
      <c r="J2359" s="42" t="s">
        <v>844</v>
      </c>
      <c r="K2359" s="43" t="s">
        <v>3238</v>
      </c>
      <c r="L2359" s="40" t="str">
        <f t="shared" si="36"/>
        <v>União Das Freguesias De Oriz (Santa Marinha) E Oriz (São Miguel)</v>
      </c>
    </row>
    <row r="2360" spans="9:12" x14ac:dyDescent="0.25">
      <c r="I2360" s="42" t="s">
        <v>6</v>
      </c>
      <c r="J2360" s="42" t="s">
        <v>792</v>
      </c>
      <c r="K2360" s="43" t="s">
        <v>3239</v>
      </c>
      <c r="L2360" s="40" t="str">
        <f t="shared" si="36"/>
        <v>União Das Freguesias De Outeiro Da Cortiçada E Arruda Dos Pisões</v>
      </c>
    </row>
    <row r="2361" spans="9:12" x14ac:dyDescent="0.25">
      <c r="I2361" s="45" t="s">
        <v>318</v>
      </c>
      <c r="J2361" s="45" t="s">
        <v>790</v>
      </c>
      <c r="K2361" s="46" t="s">
        <v>3240</v>
      </c>
      <c r="L2361" s="40" t="str">
        <f t="shared" si="36"/>
        <v>União Das Freguesias De Ovadas E Panchorra</v>
      </c>
    </row>
    <row r="2362" spans="9:12" x14ac:dyDescent="0.25">
      <c r="I2362" s="42" t="s">
        <v>18</v>
      </c>
      <c r="J2362" s="42" t="s">
        <v>761</v>
      </c>
      <c r="K2362" s="43" t="s">
        <v>3241</v>
      </c>
      <c r="L2362" s="40" t="str">
        <f t="shared" si="36"/>
        <v>União Das Freguesias De Ovar, São João, Arada E São Vicente De Pereira Jusã</v>
      </c>
    </row>
    <row r="2363" spans="9:12" x14ac:dyDescent="0.25">
      <c r="I2363" s="45" t="s">
        <v>318</v>
      </c>
      <c r="J2363" s="45" t="s">
        <v>795</v>
      </c>
      <c r="K2363" s="46" t="s">
        <v>3242</v>
      </c>
      <c r="L2363" s="40" t="str">
        <f t="shared" si="36"/>
        <v>União Das Freguesias De Ovoa E Vimieiro</v>
      </c>
    </row>
    <row r="2364" spans="9:12" x14ac:dyDescent="0.25">
      <c r="I2364" s="45" t="s">
        <v>113</v>
      </c>
      <c r="J2364" s="45" t="s">
        <v>248</v>
      </c>
      <c r="K2364" s="46" t="s">
        <v>3243</v>
      </c>
      <c r="L2364" s="40" t="str">
        <f t="shared" si="36"/>
        <v>União Das Freguesias De Padreiro (Salvador E Santa Cristina)</v>
      </c>
    </row>
    <row r="2365" spans="9:12" x14ac:dyDescent="0.25">
      <c r="I2365" s="45" t="s">
        <v>127</v>
      </c>
      <c r="J2365" s="45" t="s">
        <v>483</v>
      </c>
      <c r="K2365" s="46" t="s">
        <v>3244</v>
      </c>
      <c r="L2365" s="40" t="str">
        <f t="shared" si="36"/>
        <v>União Das Freguesias De Painho E Figueiros</v>
      </c>
    </row>
    <row r="2366" spans="9:12" x14ac:dyDescent="0.25">
      <c r="I2366" s="45" t="s">
        <v>72</v>
      </c>
      <c r="J2366" s="45" t="s">
        <v>399</v>
      </c>
      <c r="K2366" s="46" t="s">
        <v>3245</v>
      </c>
      <c r="L2366" s="40" t="str">
        <f t="shared" si="36"/>
        <v>União Das Freguesias De Palhais E Coina</v>
      </c>
    </row>
    <row r="2367" spans="9:12" x14ac:dyDescent="0.25">
      <c r="I2367" s="45" t="s">
        <v>27</v>
      </c>
      <c r="J2367" s="45" t="s">
        <v>675</v>
      </c>
      <c r="K2367" s="46" t="s">
        <v>3246</v>
      </c>
      <c r="L2367" s="40" t="str">
        <f t="shared" si="36"/>
        <v>União Das Freguesias De Palmeira De Faro E Curvos</v>
      </c>
    </row>
    <row r="2368" spans="9:12" x14ac:dyDescent="0.25">
      <c r="I2368" s="42" t="s">
        <v>167</v>
      </c>
      <c r="J2368" s="42" t="s">
        <v>592</v>
      </c>
      <c r="K2368" s="43" t="s">
        <v>3247</v>
      </c>
      <c r="L2368" s="40" t="str">
        <f t="shared" si="36"/>
        <v>União Das Freguesias De Panoias E Conceição</v>
      </c>
    </row>
    <row r="2369" spans="9:12" x14ac:dyDescent="0.25">
      <c r="I2369" s="45" t="s">
        <v>318</v>
      </c>
      <c r="J2369" s="45" t="s">
        <v>570</v>
      </c>
      <c r="K2369" s="46" t="s">
        <v>3248</v>
      </c>
      <c r="L2369" s="40" t="str">
        <f t="shared" si="36"/>
        <v>União Das Freguesias De Parada De Ester E Ester</v>
      </c>
    </row>
    <row r="2370" spans="9:12" x14ac:dyDescent="0.25">
      <c r="I2370" s="42" t="s">
        <v>318</v>
      </c>
      <c r="J2370" s="42" t="s">
        <v>196</v>
      </c>
      <c r="K2370" s="43" t="s">
        <v>3249</v>
      </c>
      <c r="L2370" s="40" t="str">
        <f t="shared" ref="L2370:L2433" si="37">PROPER((LOWER(K2370)))</f>
        <v>União Das Freguesias De Parada Do Bispo E Valdigem</v>
      </c>
    </row>
    <row r="2371" spans="9:12" x14ac:dyDescent="0.25">
      <c r="I2371" s="42" t="s">
        <v>113</v>
      </c>
      <c r="J2371" s="42" t="s">
        <v>721</v>
      </c>
      <c r="K2371" s="43" t="s">
        <v>3250</v>
      </c>
      <c r="L2371" s="40" t="str">
        <f t="shared" si="37"/>
        <v>União Das Freguesias De Parada Do Monte E Cubalhão</v>
      </c>
    </row>
    <row r="2372" spans="9:12" x14ac:dyDescent="0.25">
      <c r="I2372" s="42" t="s">
        <v>39</v>
      </c>
      <c r="J2372" s="42" t="s">
        <v>39</v>
      </c>
      <c r="K2372" s="43" t="s">
        <v>3251</v>
      </c>
      <c r="L2372" s="40" t="str">
        <f t="shared" si="37"/>
        <v>União Das Freguesias De Parada E Faílde</v>
      </c>
    </row>
    <row r="2373" spans="9:12" x14ac:dyDescent="0.25">
      <c r="I2373" s="45" t="s">
        <v>39</v>
      </c>
      <c r="J2373" s="45" t="s">
        <v>139</v>
      </c>
      <c r="K2373" s="46" t="s">
        <v>3252</v>
      </c>
      <c r="L2373" s="40" t="str">
        <f t="shared" si="37"/>
        <v>União Das Freguesias De Parada E Sendim Da Ribeira</v>
      </c>
    </row>
    <row r="2374" spans="9:12" x14ac:dyDescent="0.25">
      <c r="I2374" s="45" t="s">
        <v>318</v>
      </c>
      <c r="J2374" s="45" t="s">
        <v>817</v>
      </c>
      <c r="K2374" s="46" t="s">
        <v>3253</v>
      </c>
      <c r="L2374" s="40" t="str">
        <f t="shared" si="37"/>
        <v>União Das Freguesias De Paradela E Granjinha</v>
      </c>
    </row>
    <row r="2375" spans="9:12" x14ac:dyDescent="0.25">
      <c r="I2375" s="42" t="s">
        <v>91</v>
      </c>
      <c r="J2375" s="42" t="s">
        <v>737</v>
      </c>
      <c r="K2375" s="43" t="s">
        <v>3254</v>
      </c>
      <c r="L2375" s="40" t="str">
        <f t="shared" si="37"/>
        <v>União Das Freguesias De Paradela, Contim E Fiães</v>
      </c>
    </row>
    <row r="2376" spans="9:12" x14ac:dyDescent="0.25">
      <c r="I2376" s="45" t="s">
        <v>318</v>
      </c>
      <c r="J2376" s="45" t="s">
        <v>730</v>
      </c>
      <c r="K2376" s="46" t="s">
        <v>3255</v>
      </c>
      <c r="L2376" s="40" t="str">
        <f t="shared" si="37"/>
        <v>União Das Freguesias De Paradinha E Nagosa</v>
      </c>
    </row>
    <row r="2377" spans="9:12" x14ac:dyDescent="0.25">
      <c r="I2377" s="42" t="s">
        <v>94</v>
      </c>
      <c r="J2377" s="42" t="s">
        <v>94</v>
      </c>
      <c r="K2377" s="43" t="s">
        <v>3256</v>
      </c>
      <c r="L2377" s="40" t="str">
        <f t="shared" si="37"/>
        <v>União Das Freguesias De Parceiros E Azoia</v>
      </c>
    </row>
    <row r="2378" spans="9:12" x14ac:dyDescent="0.25">
      <c r="I2378" s="42" t="s">
        <v>113</v>
      </c>
      <c r="J2378" s="42" t="s">
        <v>768</v>
      </c>
      <c r="K2378" s="43" t="s">
        <v>3257</v>
      </c>
      <c r="L2378" s="40" t="str">
        <f t="shared" si="37"/>
        <v>União Das Freguesias De Paredes De Coura E Resende</v>
      </c>
    </row>
    <row r="2379" spans="9:12" x14ac:dyDescent="0.25">
      <c r="I2379" s="45" t="s">
        <v>6</v>
      </c>
      <c r="J2379" s="45" t="s">
        <v>601</v>
      </c>
      <c r="K2379" s="46" t="s">
        <v>3258</v>
      </c>
      <c r="L2379" s="40" t="str">
        <f t="shared" si="37"/>
        <v>União Das Freguesias De Parreira E Chouto</v>
      </c>
    </row>
    <row r="2380" spans="9:12" x14ac:dyDescent="0.25">
      <c r="I2380" s="42" t="s">
        <v>94</v>
      </c>
      <c r="J2380" s="42" t="s">
        <v>95</v>
      </c>
      <c r="K2380" s="43" t="s">
        <v>3259</v>
      </c>
      <c r="L2380" s="40" t="str">
        <f t="shared" si="37"/>
        <v>União Das Freguesias De Pataias E Martingança</v>
      </c>
    </row>
    <row r="2381" spans="9:12" x14ac:dyDescent="0.25">
      <c r="I2381" s="45" t="s">
        <v>69</v>
      </c>
      <c r="J2381" s="45" t="s">
        <v>144</v>
      </c>
      <c r="K2381" s="46" t="s">
        <v>3260</v>
      </c>
      <c r="L2381" s="40" t="str">
        <f t="shared" si="37"/>
        <v>União Das Freguesias De Pedreira, Rande E Sernande</v>
      </c>
    </row>
    <row r="2382" spans="9:12" x14ac:dyDescent="0.25">
      <c r="I2382" s="45" t="s">
        <v>325</v>
      </c>
      <c r="J2382" s="45" t="s">
        <v>772</v>
      </c>
      <c r="K2382" s="46" t="s">
        <v>3261</v>
      </c>
      <c r="L2382" s="40" t="str">
        <f t="shared" si="37"/>
        <v>União Das Freguesias De Pedrógão De São Pedro E Bemposta</v>
      </c>
    </row>
    <row r="2383" spans="9:12" x14ac:dyDescent="0.25">
      <c r="I2383" s="42" t="s">
        <v>69</v>
      </c>
      <c r="J2383" s="42" t="s">
        <v>266</v>
      </c>
      <c r="K2383" s="43" t="s">
        <v>3262</v>
      </c>
      <c r="L2383" s="40" t="str">
        <f t="shared" si="37"/>
        <v>União Das Freguesias De Pedroso E Seixezelo</v>
      </c>
    </row>
    <row r="2384" spans="9:12" x14ac:dyDescent="0.25">
      <c r="I2384" s="42" t="s">
        <v>72</v>
      </c>
      <c r="J2384" s="42" t="s">
        <v>486</v>
      </c>
      <c r="K2384" s="43" t="s">
        <v>3263</v>
      </c>
      <c r="L2384" s="40" t="str">
        <f t="shared" si="37"/>
        <v>União Das Freguesias De Pegões</v>
      </c>
    </row>
    <row r="2385" spans="9:12" x14ac:dyDescent="0.25">
      <c r="I2385" s="42" t="s">
        <v>91</v>
      </c>
      <c r="J2385" s="42" t="s">
        <v>91</v>
      </c>
      <c r="K2385" s="43" t="s">
        <v>3264</v>
      </c>
      <c r="L2385" s="40" t="str">
        <f t="shared" si="37"/>
        <v>União Das Freguesias De Pena, Quintã E Vila Cova</v>
      </c>
    </row>
    <row r="2386" spans="9:12" x14ac:dyDescent="0.25">
      <c r="I2386" s="42" t="s">
        <v>307</v>
      </c>
      <c r="J2386" s="42" t="s">
        <v>759</v>
      </c>
      <c r="K2386" s="43" t="s">
        <v>3265</v>
      </c>
      <c r="L2386" s="40" t="str">
        <f t="shared" si="37"/>
        <v>União Das Freguesias De Penalva De Alva E São Sebastião Da Feira</v>
      </c>
    </row>
    <row r="2387" spans="9:12" x14ac:dyDescent="0.25">
      <c r="I2387" s="42" t="s">
        <v>318</v>
      </c>
      <c r="J2387" s="42" t="s">
        <v>773</v>
      </c>
      <c r="K2387" s="43" t="s">
        <v>3266</v>
      </c>
      <c r="L2387" s="40" t="str">
        <f t="shared" si="37"/>
        <v>União Das Freguesias De Penedono E Granja</v>
      </c>
    </row>
    <row r="2388" spans="9:12" x14ac:dyDescent="0.25">
      <c r="I2388" s="45" t="s">
        <v>91</v>
      </c>
      <c r="J2388" s="45" t="s">
        <v>841</v>
      </c>
      <c r="K2388" s="46" t="s">
        <v>3267</v>
      </c>
      <c r="L2388" s="40" t="str">
        <f t="shared" si="37"/>
        <v>União Das Freguesias De Pensalvos E Parada De Monteiros</v>
      </c>
    </row>
    <row r="2389" spans="9:12" x14ac:dyDescent="0.25">
      <c r="I2389" s="42" t="s">
        <v>318</v>
      </c>
      <c r="J2389" s="42" t="s">
        <v>806</v>
      </c>
      <c r="K2389" s="43" t="s">
        <v>3268</v>
      </c>
      <c r="L2389" s="40" t="str">
        <f t="shared" si="37"/>
        <v>União Das Freguesias De Penso E Freixinho</v>
      </c>
    </row>
    <row r="2390" spans="9:12" x14ac:dyDescent="0.25">
      <c r="I2390" s="42" t="s">
        <v>318</v>
      </c>
      <c r="J2390" s="42" t="s">
        <v>730</v>
      </c>
      <c r="K2390" s="43" t="s">
        <v>3269</v>
      </c>
      <c r="L2390" s="40" t="str">
        <f t="shared" si="37"/>
        <v>União Das Freguesias De Pêra Velha, Aldeia De Nacomba E Ariz</v>
      </c>
    </row>
    <row r="2391" spans="9:12" x14ac:dyDescent="0.25">
      <c r="I2391" s="42" t="s">
        <v>69</v>
      </c>
      <c r="J2391" s="42" t="s">
        <v>217</v>
      </c>
      <c r="K2391" s="43" t="s">
        <v>3270</v>
      </c>
      <c r="L2391" s="40" t="str">
        <f t="shared" si="37"/>
        <v>União Das Freguesias De Perafita, Lavra E Santa Cruz Do Bispo</v>
      </c>
    </row>
    <row r="2392" spans="9:12" x14ac:dyDescent="0.25">
      <c r="I2392" s="45" t="s">
        <v>91</v>
      </c>
      <c r="J2392" s="45" t="s">
        <v>776</v>
      </c>
      <c r="K2392" s="46" t="s">
        <v>3271</v>
      </c>
      <c r="L2392" s="40" t="str">
        <f t="shared" si="37"/>
        <v>União Das Freguesias De Peso Da Régua E Godim</v>
      </c>
    </row>
    <row r="2393" spans="9:12" x14ac:dyDescent="0.25">
      <c r="I2393" s="45" t="s">
        <v>325</v>
      </c>
      <c r="J2393" s="45" t="s">
        <v>406</v>
      </c>
      <c r="K2393" s="46" t="s">
        <v>3272</v>
      </c>
      <c r="L2393" s="40" t="str">
        <f t="shared" si="37"/>
        <v>União Das Freguesias De Peso E Vales Do Rio</v>
      </c>
    </row>
    <row r="2394" spans="9:12" x14ac:dyDescent="0.25">
      <c r="I2394" s="45" t="s">
        <v>318</v>
      </c>
      <c r="J2394" s="45" t="s">
        <v>730</v>
      </c>
      <c r="K2394" s="46" t="s">
        <v>3273</v>
      </c>
      <c r="L2394" s="40" t="str">
        <f t="shared" si="37"/>
        <v>União Das Freguesias De Peva E Segões</v>
      </c>
    </row>
    <row r="2395" spans="9:12" x14ac:dyDescent="0.25">
      <c r="I2395" s="42" t="s">
        <v>318</v>
      </c>
      <c r="J2395" s="42" t="s">
        <v>570</v>
      </c>
      <c r="K2395" s="43" t="s">
        <v>3274</v>
      </c>
      <c r="L2395" s="40" t="str">
        <f t="shared" si="37"/>
        <v>União Das Freguesias De Picão E Ermida</v>
      </c>
    </row>
    <row r="2396" spans="9:12" x14ac:dyDescent="0.25">
      <c r="I2396" s="45" t="s">
        <v>27</v>
      </c>
      <c r="J2396" s="45" t="s">
        <v>844</v>
      </c>
      <c r="K2396" s="46" t="s">
        <v>3275</v>
      </c>
      <c r="L2396" s="40" t="str">
        <f t="shared" si="37"/>
        <v>União Das Freguesias De Pico De Regalados, Gondiães E Mós</v>
      </c>
    </row>
    <row r="2397" spans="9:12" x14ac:dyDescent="0.25">
      <c r="I2397" s="45" t="s">
        <v>18</v>
      </c>
      <c r="J2397" s="45" t="s">
        <v>756</v>
      </c>
      <c r="K2397" s="46" t="s">
        <v>3276</v>
      </c>
      <c r="L2397" s="40" t="str">
        <f t="shared" si="37"/>
        <v>União Das Freguesias De Pinheiro Da Bemposta, Travanca E Palmaz</v>
      </c>
    </row>
    <row r="2398" spans="9:12" x14ac:dyDescent="0.25">
      <c r="I2398" s="45" t="s">
        <v>307</v>
      </c>
      <c r="J2398" s="45" t="s">
        <v>816</v>
      </c>
      <c r="K2398" s="46" t="s">
        <v>3277</v>
      </c>
      <c r="L2398" s="40" t="str">
        <f t="shared" si="37"/>
        <v>União Das Freguesias De Pinheiro De Coja E Meda De Mouros</v>
      </c>
    </row>
    <row r="2399" spans="9:12" x14ac:dyDescent="0.25">
      <c r="I2399" s="42" t="s">
        <v>318</v>
      </c>
      <c r="J2399" s="42" t="s">
        <v>817</v>
      </c>
      <c r="K2399" s="43" t="s">
        <v>3278</v>
      </c>
      <c r="L2399" s="40" t="str">
        <f t="shared" si="37"/>
        <v>União Das Freguesias De Pinheiros E Vale De Figueira</v>
      </c>
    </row>
    <row r="2400" spans="9:12" x14ac:dyDescent="0.25">
      <c r="I2400" s="45" t="s">
        <v>72</v>
      </c>
      <c r="J2400" s="45" t="s">
        <v>763</v>
      </c>
      <c r="K2400" s="46" t="s">
        <v>3279</v>
      </c>
      <c r="L2400" s="40" t="str">
        <f t="shared" si="37"/>
        <v>União Das Freguesias De Poceirão E Marateca</v>
      </c>
    </row>
    <row r="2401" spans="9:12" x14ac:dyDescent="0.25">
      <c r="I2401" s="42" t="s">
        <v>39</v>
      </c>
      <c r="J2401" s="42" t="s">
        <v>50</v>
      </c>
      <c r="K2401" s="43" t="s">
        <v>3280</v>
      </c>
      <c r="L2401" s="40" t="str">
        <f t="shared" si="37"/>
        <v>União Das Freguesias De Podence E Santa Combinha</v>
      </c>
    </row>
    <row r="2402" spans="9:12" x14ac:dyDescent="0.25">
      <c r="I2402" s="42" t="s">
        <v>91</v>
      </c>
      <c r="J2402" s="42" t="s">
        <v>776</v>
      </c>
      <c r="K2402" s="43" t="s">
        <v>3281</v>
      </c>
      <c r="L2402" s="40" t="str">
        <f t="shared" si="37"/>
        <v>União Das Freguesias De Poiares E Canelas</v>
      </c>
    </row>
    <row r="2403" spans="9:12" x14ac:dyDescent="0.25">
      <c r="I2403" s="42" t="s">
        <v>39</v>
      </c>
      <c r="J2403" s="42" t="s">
        <v>139</v>
      </c>
      <c r="K2403" s="43" t="s">
        <v>3282</v>
      </c>
      <c r="L2403" s="40" t="str">
        <f t="shared" si="37"/>
        <v>União Das Freguesias De Pombal E Vales</v>
      </c>
    </row>
    <row r="2404" spans="9:12" x14ac:dyDescent="0.25">
      <c r="I2404" s="42" t="s">
        <v>113</v>
      </c>
      <c r="J2404" s="42" t="s">
        <v>778</v>
      </c>
      <c r="K2404" s="43" t="s">
        <v>3283</v>
      </c>
      <c r="L2404" s="40" t="str">
        <f t="shared" si="37"/>
        <v>União Das Freguesias De Ponte Da Barca, Vila Nova De Muía E Paço Vedro De Magalhães</v>
      </c>
    </row>
    <row r="2405" spans="9:12" x14ac:dyDescent="0.25">
      <c r="I2405" s="45" t="s">
        <v>228</v>
      </c>
      <c r="J2405" s="45" t="s">
        <v>780</v>
      </c>
      <c r="K2405" s="46" t="s">
        <v>3284</v>
      </c>
      <c r="L2405" s="40" t="str">
        <f t="shared" si="37"/>
        <v>União Das Freguesias De Ponte De Sor, Tramaga E Vale De Açor</v>
      </c>
    </row>
    <row r="2406" spans="9:12" x14ac:dyDescent="0.25">
      <c r="I2406" s="42" t="s">
        <v>18</v>
      </c>
      <c r="J2406" s="42" t="s">
        <v>823</v>
      </c>
      <c r="K2406" s="43" t="s">
        <v>3285</v>
      </c>
      <c r="L2406" s="40" t="str">
        <f t="shared" si="37"/>
        <v>União Das Freguesias De Ponte De Vagos E Santa Catarina</v>
      </c>
    </row>
    <row r="2407" spans="9:12" x14ac:dyDescent="0.25">
      <c r="I2407" s="42" t="s">
        <v>127</v>
      </c>
      <c r="J2407" s="42" t="s">
        <v>474</v>
      </c>
      <c r="K2407" s="43" t="s">
        <v>3286</v>
      </c>
      <c r="L2407" s="40" t="str">
        <f t="shared" si="37"/>
        <v>União Das Freguesias De Pontinha E Famões</v>
      </c>
    </row>
    <row r="2408" spans="9:12" x14ac:dyDescent="0.25">
      <c r="I2408" s="42" t="s">
        <v>91</v>
      </c>
      <c r="J2408" s="42" t="s">
        <v>147</v>
      </c>
      <c r="K2408" s="43" t="s">
        <v>3287</v>
      </c>
      <c r="L2408" s="40" t="str">
        <f t="shared" si="37"/>
        <v>União Das Freguesias De Pópulo E Ribalonga</v>
      </c>
    </row>
    <row r="2409" spans="9:12" x14ac:dyDescent="0.25">
      <c r="I2409" s="42" t="s">
        <v>113</v>
      </c>
      <c r="J2409" s="42" t="s">
        <v>248</v>
      </c>
      <c r="K2409" s="43" t="s">
        <v>3288</v>
      </c>
      <c r="L2409" s="40" t="str">
        <f t="shared" si="37"/>
        <v>União Das Freguesias De Portela E Extremo</v>
      </c>
    </row>
    <row r="2410" spans="9:12" x14ac:dyDescent="0.25">
      <c r="I2410" s="42" t="s">
        <v>307</v>
      </c>
      <c r="J2410" s="42" t="s">
        <v>510</v>
      </c>
      <c r="K2410" s="43" t="s">
        <v>3289</v>
      </c>
      <c r="L2410" s="40" t="str">
        <f t="shared" si="37"/>
        <v>União Das Freguesias De Portunhos E Outil</v>
      </c>
    </row>
    <row r="2411" spans="9:12" x14ac:dyDescent="0.25">
      <c r="I2411" s="42" t="s">
        <v>30</v>
      </c>
      <c r="J2411" s="42" t="s">
        <v>794</v>
      </c>
      <c r="K2411" s="43" t="s">
        <v>3290</v>
      </c>
      <c r="L2411" s="40" t="str">
        <f t="shared" si="37"/>
        <v>União Das Freguesias De Pousafoles Do Bispo, Pena Lobo E Lomba</v>
      </c>
    </row>
    <row r="2412" spans="9:12" x14ac:dyDescent="0.25">
      <c r="I2412" s="42" t="s">
        <v>325</v>
      </c>
      <c r="J2412" s="42" t="s">
        <v>690</v>
      </c>
      <c r="K2412" s="43" t="s">
        <v>3291</v>
      </c>
      <c r="L2412" s="40" t="str">
        <f t="shared" si="37"/>
        <v>União Das Freguesias De Póvoa De Atalaia E Atalaia Do Campo</v>
      </c>
    </row>
    <row r="2413" spans="9:12" x14ac:dyDescent="0.25">
      <c r="I2413" s="42" t="s">
        <v>325</v>
      </c>
      <c r="J2413" s="42" t="s">
        <v>325</v>
      </c>
      <c r="K2413" s="43" t="s">
        <v>3292</v>
      </c>
      <c r="L2413" s="40" t="str">
        <f t="shared" si="37"/>
        <v>União Das Freguesias De Póvoa De Rio De Moinhos E Cafede</v>
      </c>
    </row>
    <row r="2414" spans="9:12" x14ac:dyDescent="0.25">
      <c r="I2414" s="45" t="s">
        <v>127</v>
      </c>
      <c r="J2414" s="45" t="s">
        <v>500</v>
      </c>
      <c r="K2414" s="46" t="s">
        <v>3293</v>
      </c>
      <c r="L2414" s="40" t="str">
        <f t="shared" si="37"/>
        <v>União Das Freguesias De Póvoa De Santa Iria E Forte Da Casa</v>
      </c>
    </row>
    <row r="2415" spans="9:12" x14ac:dyDescent="0.25">
      <c r="I2415" s="45" t="s">
        <v>127</v>
      </c>
      <c r="J2415" s="45" t="s">
        <v>474</v>
      </c>
      <c r="K2415" s="46" t="s">
        <v>3294</v>
      </c>
      <c r="L2415" s="40" t="str">
        <f t="shared" si="37"/>
        <v>União Das Freguesias De Póvoa De Santo Adrião E Olival Basto</v>
      </c>
    </row>
    <row r="2416" spans="9:12" x14ac:dyDescent="0.25">
      <c r="I2416" s="45" t="s">
        <v>113</v>
      </c>
      <c r="J2416" s="45" t="s">
        <v>721</v>
      </c>
      <c r="K2416" s="46" t="s">
        <v>3295</v>
      </c>
      <c r="L2416" s="40" t="str">
        <f t="shared" si="37"/>
        <v>União Das Freguesias De Prado E Remoães</v>
      </c>
    </row>
    <row r="2417" spans="9:12" x14ac:dyDescent="0.25">
      <c r="I2417" s="45" t="s">
        <v>27</v>
      </c>
      <c r="J2417" s="45" t="s">
        <v>175</v>
      </c>
      <c r="K2417" s="46" t="s">
        <v>3296</v>
      </c>
      <c r="L2417" s="40" t="str">
        <f t="shared" si="37"/>
        <v>União Das Freguesias De Prazins Santo Tirso E Corvite</v>
      </c>
    </row>
    <row r="2418" spans="9:12" x14ac:dyDescent="0.25">
      <c r="I2418" s="45" t="s">
        <v>325</v>
      </c>
      <c r="J2418" s="45" t="s">
        <v>787</v>
      </c>
      <c r="K2418" s="46" t="s">
        <v>3297</v>
      </c>
      <c r="L2418" s="40" t="str">
        <f t="shared" si="37"/>
        <v>União Das Freguesias De Proença-A-Nova E Peral</v>
      </c>
    </row>
    <row r="2419" spans="9:12" x14ac:dyDescent="0.25">
      <c r="I2419" s="42" t="s">
        <v>91</v>
      </c>
      <c r="J2419" s="42" t="s">
        <v>793</v>
      </c>
      <c r="K2419" s="43" t="s">
        <v>3298</v>
      </c>
      <c r="L2419" s="40" t="str">
        <f t="shared" si="37"/>
        <v>União Das Freguesias De Provesende, Gouvães Do Douro E São Cristóvão Do Douro</v>
      </c>
    </row>
    <row r="2420" spans="9:12" x14ac:dyDescent="0.25">
      <c r="I2420" s="42" t="s">
        <v>127</v>
      </c>
      <c r="J2420" s="42" t="s">
        <v>567</v>
      </c>
      <c r="K2420" s="43" t="s">
        <v>3299</v>
      </c>
      <c r="L2420" s="40" t="str">
        <f t="shared" si="37"/>
        <v>União Das Freguesias De Queluz E Belas</v>
      </c>
    </row>
    <row r="2421" spans="9:12" x14ac:dyDescent="0.25">
      <c r="I2421" s="42" t="s">
        <v>27</v>
      </c>
      <c r="J2421" s="42" t="s">
        <v>153</v>
      </c>
      <c r="K2421" s="43" t="s">
        <v>3300</v>
      </c>
      <c r="L2421" s="40" t="str">
        <f t="shared" si="37"/>
        <v>União Das Freguesias De Quintiães E Aguiar</v>
      </c>
    </row>
    <row r="2422" spans="9:12" x14ac:dyDescent="0.25">
      <c r="I2422" s="45" t="s">
        <v>39</v>
      </c>
      <c r="J2422" s="45" t="s">
        <v>847</v>
      </c>
      <c r="K2422" s="46" t="s">
        <v>3301</v>
      </c>
      <c r="L2422" s="40" t="str">
        <f t="shared" si="37"/>
        <v>União Das Freguesias De Quirás E Pinheiro Novo</v>
      </c>
    </row>
    <row r="2423" spans="9:12" x14ac:dyDescent="0.25">
      <c r="I2423" s="45" t="s">
        <v>18</v>
      </c>
      <c r="J2423" s="45" t="s">
        <v>555</v>
      </c>
      <c r="K2423" s="46" t="s">
        <v>3302</v>
      </c>
      <c r="L2423" s="40" t="str">
        <f t="shared" si="37"/>
        <v>União Das Freguesias De Raiva, Pedorido E Paraíso</v>
      </c>
    </row>
    <row r="2424" spans="9:12" x14ac:dyDescent="0.25">
      <c r="I2424" s="42" t="s">
        <v>127</v>
      </c>
      <c r="J2424" s="42" t="s">
        <v>474</v>
      </c>
      <c r="K2424" s="43" t="s">
        <v>3303</v>
      </c>
      <c r="L2424" s="40" t="str">
        <f t="shared" si="37"/>
        <v>União Das Freguesias De Ramada E Caneças</v>
      </c>
    </row>
    <row r="2425" spans="9:12" x14ac:dyDescent="0.25">
      <c r="I2425" s="42" t="s">
        <v>30</v>
      </c>
      <c r="J2425" s="42" t="s">
        <v>588</v>
      </c>
      <c r="K2425" s="43" t="s">
        <v>3304</v>
      </c>
      <c r="L2425" s="40" t="str">
        <f t="shared" si="37"/>
        <v>União Das Freguesias De Rapa E Cadafaz</v>
      </c>
    </row>
    <row r="2426" spans="9:12" x14ac:dyDescent="0.25">
      <c r="I2426" s="42" t="s">
        <v>27</v>
      </c>
      <c r="J2426" s="42" t="s">
        <v>27</v>
      </c>
      <c r="K2426" s="43" t="s">
        <v>3305</v>
      </c>
      <c r="L2426" s="40" t="str">
        <f t="shared" si="37"/>
        <v>União Das Freguesias De Real, Dume E Semelhe</v>
      </c>
    </row>
    <row r="2427" spans="9:12" x14ac:dyDescent="0.25">
      <c r="I2427" s="45" t="s">
        <v>39</v>
      </c>
      <c r="J2427" s="45" t="s">
        <v>39</v>
      </c>
      <c r="K2427" s="46" t="s">
        <v>3306</v>
      </c>
      <c r="L2427" s="40" t="str">
        <f t="shared" si="37"/>
        <v>União Das Freguesias De Rebordainhos E Pombares</v>
      </c>
    </row>
    <row r="2428" spans="9:12" x14ac:dyDescent="0.25">
      <c r="I2428" s="45" t="s">
        <v>113</v>
      </c>
      <c r="J2428" s="45" t="s">
        <v>836</v>
      </c>
      <c r="K2428" s="46" t="s">
        <v>3307</v>
      </c>
      <c r="L2428" s="40" t="str">
        <f t="shared" si="37"/>
        <v>União Das Freguesias De Reboreda E Nogueira</v>
      </c>
    </row>
    <row r="2429" spans="9:12" x14ac:dyDescent="0.25">
      <c r="I2429" s="42" t="s">
        <v>18</v>
      </c>
      <c r="J2429" s="42" t="s">
        <v>19</v>
      </c>
      <c r="K2429" s="43" t="s">
        <v>3308</v>
      </c>
      <c r="L2429" s="40" t="str">
        <f t="shared" si="37"/>
        <v>União Das Freguesias De Recardães E Espinhel</v>
      </c>
    </row>
    <row r="2430" spans="9:12" x14ac:dyDescent="0.25">
      <c r="I2430" s="42" t="s">
        <v>27</v>
      </c>
      <c r="J2430" s="42" t="s">
        <v>477</v>
      </c>
      <c r="K2430" s="43" t="s">
        <v>3309</v>
      </c>
      <c r="L2430" s="40" t="str">
        <f t="shared" si="37"/>
        <v>União Das Freguesias De Refojos De Basto, Outeiro E Painzela</v>
      </c>
    </row>
    <row r="2431" spans="9:12" x14ac:dyDescent="0.25">
      <c r="I2431" s="42" t="s">
        <v>228</v>
      </c>
      <c r="J2431" s="42" t="s">
        <v>228</v>
      </c>
      <c r="K2431" s="43" t="s">
        <v>3310</v>
      </c>
      <c r="L2431" s="40" t="str">
        <f t="shared" si="37"/>
        <v>União Das Freguesias De Reguengo E São Julião</v>
      </c>
    </row>
    <row r="2432" spans="9:12" x14ac:dyDescent="0.25">
      <c r="I2432" s="45" t="s">
        <v>39</v>
      </c>
      <c r="J2432" s="45" t="s">
        <v>729</v>
      </c>
      <c r="K2432" s="46" t="s">
        <v>3311</v>
      </c>
      <c r="L2432" s="40" t="str">
        <f t="shared" si="37"/>
        <v>União Das Freguesias De Remondes E Soutelo</v>
      </c>
    </row>
    <row r="2433" spans="9:12" x14ac:dyDescent="0.25">
      <c r="I2433" s="45" t="s">
        <v>318</v>
      </c>
      <c r="J2433" s="45" t="s">
        <v>570</v>
      </c>
      <c r="K2433" s="46" t="s">
        <v>3312</v>
      </c>
      <c r="L2433" s="40" t="str">
        <f t="shared" si="37"/>
        <v>União Das Freguesias De Reriz E Gafanhão</v>
      </c>
    </row>
    <row r="2434" spans="9:12" x14ac:dyDescent="0.25">
      <c r="I2434" s="42" t="s">
        <v>69</v>
      </c>
      <c r="J2434" s="42" t="s">
        <v>832</v>
      </c>
      <c r="K2434" s="43" t="s">
        <v>3313</v>
      </c>
      <c r="L2434" s="40" t="str">
        <f t="shared" ref="L2434:L2497" si="38">PROPER((LOWER(K2434)))</f>
        <v>União Das Freguesias De Retorta E Tougues</v>
      </c>
    </row>
    <row r="2435" spans="9:12" x14ac:dyDescent="0.25">
      <c r="I2435" s="42" t="s">
        <v>127</v>
      </c>
      <c r="J2435" s="42" t="s">
        <v>128</v>
      </c>
      <c r="K2435" s="43" t="s">
        <v>3314</v>
      </c>
      <c r="L2435" s="40" t="str">
        <f t="shared" si="38"/>
        <v>União Das Freguesias De Ribafria E Pereiro De Palhacana</v>
      </c>
    </row>
    <row r="2436" spans="9:12" x14ac:dyDescent="0.25">
      <c r="I2436" s="45" t="s">
        <v>228</v>
      </c>
      <c r="J2436" s="45" t="s">
        <v>228</v>
      </c>
      <c r="K2436" s="46" t="s">
        <v>3315</v>
      </c>
      <c r="L2436" s="40" t="str">
        <f t="shared" si="38"/>
        <v>União Das Freguesias De Ribeira De Nisa E Carreiras</v>
      </c>
    </row>
    <row r="2437" spans="9:12" x14ac:dyDescent="0.25">
      <c r="I2437" s="42" t="s">
        <v>91</v>
      </c>
      <c r="J2437" s="42" t="s">
        <v>791</v>
      </c>
      <c r="K2437" s="43" t="s">
        <v>3316</v>
      </c>
      <c r="L2437" s="40" t="str">
        <f t="shared" si="38"/>
        <v>União Das Freguesias De Ribeira De Pena (Salvador) E Santo Aleixo De Além-Tâmega</v>
      </c>
    </row>
    <row r="2438" spans="9:12" x14ac:dyDescent="0.25">
      <c r="I2438" s="42" t="s">
        <v>6</v>
      </c>
      <c r="J2438" s="42" t="s">
        <v>760</v>
      </c>
      <c r="K2438" s="43" t="s">
        <v>3317</v>
      </c>
      <c r="L2438" s="40" t="str">
        <f t="shared" si="38"/>
        <v>União Das Freguesias De Rio De Couros E Casal Dos Bernardos</v>
      </c>
    </row>
    <row r="2439" spans="9:12" x14ac:dyDescent="0.25">
      <c r="I2439" s="42" t="s">
        <v>39</v>
      </c>
      <c r="J2439" s="42" t="s">
        <v>39</v>
      </c>
      <c r="K2439" s="43" t="s">
        <v>3318</v>
      </c>
      <c r="L2439" s="40" t="str">
        <f t="shared" si="38"/>
        <v>União Das Freguesias De Rio Frio E Milhão</v>
      </c>
    </row>
    <row r="2440" spans="9:12" x14ac:dyDescent="0.25">
      <c r="I2440" s="45" t="s">
        <v>69</v>
      </c>
      <c r="J2440" s="45" t="s">
        <v>832</v>
      </c>
      <c r="K2440" s="46" t="s">
        <v>3319</v>
      </c>
      <c r="L2440" s="40" t="str">
        <f t="shared" si="38"/>
        <v>União Das Freguesias De Rio Mau E Arcos</v>
      </c>
    </row>
    <row r="2441" spans="9:12" x14ac:dyDescent="0.25">
      <c r="I2441" s="45" t="s">
        <v>30</v>
      </c>
      <c r="J2441" s="45" t="s">
        <v>695</v>
      </c>
      <c r="K2441" s="46" t="s">
        <v>3320</v>
      </c>
      <c r="L2441" s="40" t="str">
        <f t="shared" si="38"/>
        <v>União Das Freguesias De Rio Torto E Lagarinhos</v>
      </c>
    </row>
    <row r="2442" spans="9:12" x14ac:dyDescent="0.25">
      <c r="I2442" s="42" t="s">
        <v>318</v>
      </c>
      <c r="J2442" s="42" t="s">
        <v>803</v>
      </c>
      <c r="K2442" s="43" t="s">
        <v>3321</v>
      </c>
      <c r="L2442" s="40" t="str">
        <f t="shared" si="38"/>
        <v>União Das Freguesias De Romãs, Decermilo E Vila Longa</v>
      </c>
    </row>
    <row r="2443" spans="9:12" x14ac:dyDescent="0.25">
      <c r="I2443" s="45" t="s">
        <v>6</v>
      </c>
      <c r="J2443" s="45" t="s">
        <v>6</v>
      </c>
      <c r="K2443" s="46" t="s">
        <v>3322</v>
      </c>
      <c r="L2443" s="40" t="str">
        <f t="shared" si="38"/>
        <v>União Das Freguesias De Romeira E Várzea</v>
      </c>
    </row>
    <row r="2444" spans="9:12" x14ac:dyDescent="0.25">
      <c r="I2444" s="42" t="s">
        <v>27</v>
      </c>
      <c r="J2444" s="42" t="s">
        <v>829</v>
      </c>
      <c r="K2444" s="43" t="s">
        <v>3323</v>
      </c>
      <c r="L2444" s="40" t="str">
        <f t="shared" si="38"/>
        <v>União Das Freguesias De Ruivães E Campos</v>
      </c>
    </row>
    <row r="2445" spans="9:12" x14ac:dyDescent="0.25">
      <c r="I2445" s="45" t="s">
        <v>27</v>
      </c>
      <c r="J2445" s="45" t="s">
        <v>291</v>
      </c>
      <c r="K2445" s="46" t="s">
        <v>3324</v>
      </c>
      <c r="L2445" s="40" t="str">
        <f t="shared" si="38"/>
        <v>União Das Freguesias De Ruivães E Novais</v>
      </c>
    </row>
    <row r="2446" spans="9:12" x14ac:dyDescent="0.25">
      <c r="I2446" s="45" t="s">
        <v>30</v>
      </c>
      <c r="J2446" s="45" t="s">
        <v>794</v>
      </c>
      <c r="K2446" s="46" t="s">
        <v>3325</v>
      </c>
      <c r="L2446" s="40" t="str">
        <f t="shared" si="38"/>
        <v>União Das Freguesias De Ruvina, Ruivós E Vale Das Éguas</v>
      </c>
    </row>
    <row r="2447" spans="9:12" x14ac:dyDescent="0.25">
      <c r="I2447" s="45" t="s">
        <v>127</v>
      </c>
      <c r="J2447" s="45" t="s">
        <v>467</v>
      </c>
      <c r="K2447" s="46" t="s">
        <v>3326</v>
      </c>
      <c r="L2447" s="40" t="str">
        <f t="shared" si="38"/>
        <v>União Das Freguesias De Sacavém E Prior Velho</v>
      </c>
    </row>
    <row r="2448" spans="9:12" x14ac:dyDescent="0.25">
      <c r="I2448" s="45" t="s">
        <v>167</v>
      </c>
      <c r="J2448" s="45" t="s">
        <v>598</v>
      </c>
      <c r="K2448" s="46" t="s">
        <v>3327</v>
      </c>
      <c r="L2448" s="40" t="str">
        <f t="shared" si="38"/>
        <v>União Das Freguesias De Safara E Santo Aleixo Da Restauração</v>
      </c>
    </row>
    <row r="2449" spans="9:12" x14ac:dyDescent="0.25">
      <c r="I2449" s="42" t="s">
        <v>113</v>
      </c>
      <c r="J2449" s="42" t="s">
        <v>733</v>
      </c>
      <c r="K2449" s="43" t="s">
        <v>3328</v>
      </c>
      <c r="L2449" s="40" t="str">
        <f t="shared" si="38"/>
        <v>União Das Freguesias De Sago, Lordelo E Parada</v>
      </c>
    </row>
    <row r="2450" spans="9:12" x14ac:dyDescent="0.25">
      <c r="I2450" s="42" t="s">
        <v>167</v>
      </c>
      <c r="J2450" s="42" t="s">
        <v>167</v>
      </c>
      <c r="K2450" s="43" t="s">
        <v>3329</v>
      </c>
      <c r="L2450" s="40" t="str">
        <f t="shared" si="38"/>
        <v>União Das Freguesias De Salvada E Quintos</v>
      </c>
    </row>
    <row r="2451" spans="9:12" x14ac:dyDescent="0.25">
      <c r="I2451" s="42" t="s">
        <v>6</v>
      </c>
      <c r="J2451" s="42" t="s">
        <v>525</v>
      </c>
      <c r="K2451" s="43" t="s">
        <v>3330</v>
      </c>
      <c r="L2451" s="40" t="str">
        <f t="shared" si="38"/>
        <v>União Das Freguesias De Salvaterra De Magos E Foros De Salvaterra</v>
      </c>
    </row>
    <row r="2452" spans="9:12" x14ac:dyDescent="0.25">
      <c r="I2452" s="45" t="s">
        <v>30</v>
      </c>
      <c r="J2452" s="45" t="s">
        <v>376</v>
      </c>
      <c r="K2452" s="46" t="s">
        <v>3331</v>
      </c>
      <c r="L2452" s="40" t="str">
        <f t="shared" si="38"/>
        <v>União Das Freguesias De Sameice E Santa Eulália</v>
      </c>
    </row>
    <row r="2453" spans="9:12" x14ac:dyDescent="0.25">
      <c r="I2453" s="42" t="s">
        <v>27</v>
      </c>
      <c r="J2453" s="42" t="s">
        <v>175</v>
      </c>
      <c r="K2453" s="43" t="s">
        <v>3332</v>
      </c>
      <c r="L2453" s="40" t="str">
        <f t="shared" si="38"/>
        <v>União Das Freguesias De Sande São Lourenço E Balazar</v>
      </c>
    </row>
    <row r="2454" spans="9:12" x14ac:dyDescent="0.25">
      <c r="I2454" s="45" t="s">
        <v>27</v>
      </c>
      <c r="J2454" s="45" t="s">
        <v>175</v>
      </c>
      <c r="K2454" s="46" t="s">
        <v>3333</v>
      </c>
      <c r="L2454" s="40" t="str">
        <f t="shared" si="38"/>
        <v>União Das Freguesias De Sande Vila Nova E Sande São Clemente</v>
      </c>
    </row>
    <row r="2455" spans="9:12" x14ac:dyDescent="0.25">
      <c r="I2455" s="42" t="s">
        <v>27</v>
      </c>
      <c r="J2455" s="42" t="s">
        <v>844</v>
      </c>
      <c r="K2455" s="43" t="s">
        <v>3334</v>
      </c>
      <c r="L2455" s="40" t="str">
        <f t="shared" si="38"/>
        <v>União Das Freguesias De Sande, Vilarinho, Barros E Gomide</v>
      </c>
    </row>
    <row r="2456" spans="9:12" x14ac:dyDescent="0.25">
      <c r="I2456" s="45" t="s">
        <v>69</v>
      </c>
      <c r="J2456" s="45" t="s">
        <v>266</v>
      </c>
      <c r="K2456" s="46" t="s">
        <v>3335</v>
      </c>
      <c r="L2456" s="40" t="str">
        <f t="shared" si="38"/>
        <v>União Das Freguesias De Sandim, Olival, Lever E Crestuma</v>
      </c>
    </row>
    <row r="2457" spans="9:12" x14ac:dyDescent="0.25">
      <c r="I2457" s="45" t="s">
        <v>94</v>
      </c>
      <c r="J2457" s="45" t="s">
        <v>94</v>
      </c>
      <c r="K2457" s="46" t="s">
        <v>3336</v>
      </c>
      <c r="L2457" s="40" t="str">
        <f t="shared" si="38"/>
        <v>União Das Freguesias De Santa Catarina Da Serra E Chainça</v>
      </c>
    </row>
    <row r="2458" spans="9:12" x14ac:dyDescent="0.25">
      <c r="I2458" s="42" t="s">
        <v>307</v>
      </c>
      <c r="J2458" s="42" t="s">
        <v>307</v>
      </c>
      <c r="K2458" s="43" t="s">
        <v>3337</v>
      </c>
      <c r="L2458" s="40" t="str">
        <f t="shared" si="38"/>
        <v>União Das Freguesias De Santa Clara E Castelo Viegas</v>
      </c>
    </row>
    <row r="2459" spans="9:12" x14ac:dyDescent="0.25">
      <c r="I2459" s="42" t="s">
        <v>167</v>
      </c>
      <c r="J2459" s="42" t="s">
        <v>210</v>
      </c>
      <c r="K2459" s="43" t="s">
        <v>3338</v>
      </c>
      <c r="L2459" s="40" t="str">
        <f t="shared" si="38"/>
        <v>União Das Freguesias De Santa Clara-A-Nova E Gomes Aires</v>
      </c>
    </row>
    <row r="2460" spans="9:12" x14ac:dyDescent="0.25">
      <c r="I2460" s="42" t="s">
        <v>318</v>
      </c>
      <c r="J2460" s="42" t="s">
        <v>795</v>
      </c>
      <c r="K2460" s="43" t="s">
        <v>3339</v>
      </c>
      <c r="L2460" s="40" t="str">
        <f t="shared" si="38"/>
        <v>União Das Freguesias De Santa Comba Dão E Couto Do Mosteiro</v>
      </c>
    </row>
    <row r="2461" spans="9:12" x14ac:dyDescent="0.25">
      <c r="I2461" s="42" t="s">
        <v>318</v>
      </c>
      <c r="J2461" s="42" t="s">
        <v>422</v>
      </c>
      <c r="K2461" s="43" t="s">
        <v>3340</v>
      </c>
      <c r="L2461" s="40" t="str">
        <f t="shared" si="38"/>
        <v>União Das Freguesias De Santa Cruz Da Trapa E São Cristóvão De Lafões</v>
      </c>
    </row>
    <row r="2462" spans="9:12" x14ac:dyDescent="0.25">
      <c r="I2462" s="42" t="s">
        <v>69</v>
      </c>
      <c r="J2462" s="42" t="s">
        <v>379</v>
      </c>
      <c r="K2462" s="43" t="s">
        <v>3341</v>
      </c>
      <c r="L2462" s="40" t="str">
        <f t="shared" si="38"/>
        <v>União Das Freguesias De Santa Cruz Do Douro E São Tomé De Covelas</v>
      </c>
    </row>
    <row r="2463" spans="9:12" x14ac:dyDescent="0.25">
      <c r="I2463" s="45" t="s">
        <v>91</v>
      </c>
      <c r="J2463" s="45" t="s">
        <v>124</v>
      </c>
      <c r="K2463" s="46" t="s">
        <v>3342</v>
      </c>
      <c r="L2463" s="40" t="str">
        <f t="shared" si="38"/>
        <v>União Das Freguesias De Santa Cruz/Trindade E Sanjurge</v>
      </c>
    </row>
    <row r="2464" spans="9:12" x14ac:dyDescent="0.25">
      <c r="I2464" s="42" t="s">
        <v>94</v>
      </c>
      <c r="J2464" s="42" t="s">
        <v>94</v>
      </c>
      <c r="K2464" s="43" t="s">
        <v>3343</v>
      </c>
      <c r="L2464" s="40" t="str">
        <f t="shared" si="38"/>
        <v>União Das Freguesias De Santa Eufémia E Boa Vista</v>
      </c>
    </row>
    <row r="2465" spans="9:12" x14ac:dyDescent="0.25">
      <c r="I2465" s="42" t="s">
        <v>127</v>
      </c>
      <c r="J2465" s="42" t="s">
        <v>467</v>
      </c>
      <c r="K2465" s="43" t="s">
        <v>3344</v>
      </c>
      <c r="L2465" s="40" t="str">
        <f t="shared" si="38"/>
        <v>União Das Freguesias De Santa Iria De Azoia, São João Da Talha E Bobadela</v>
      </c>
    </row>
    <row r="2466" spans="9:12" x14ac:dyDescent="0.25">
      <c r="I2466" s="45" t="s">
        <v>27</v>
      </c>
      <c r="J2466" s="45" t="s">
        <v>27</v>
      </c>
      <c r="K2466" s="46" t="s">
        <v>3345</v>
      </c>
      <c r="L2466" s="40" t="str">
        <f t="shared" si="38"/>
        <v>União Das Freguesias De Santa Lucrécia De Algeriz E Navarra</v>
      </c>
    </row>
    <row r="2467" spans="9:12" x14ac:dyDescent="0.25">
      <c r="I2467" s="45" t="s">
        <v>18</v>
      </c>
      <c r="J2467" s="45" t="s">
        <v>796</v>
      </c>
      <c r="K2467" s="46" t="s">
        <v>3346</v>
      </c>
      <c r="L2467" s="40" t="str">
        <f t="shared" si="38"/>
        <v>União Das Freguesias De Santa Maria Da Feira, Travanca, Sanfins E Espargo</v>
      </c>
    </row>
    <row r="2468" spans="9:12" x14ac:dyDescent="0.25">
      <c r="I2468" s="42" t="s">
        <v>30</v>
      </c>
      <c r="J2468" s="42" t="s">
        <v>376</v>
      </c>
      <c r="K2468" s="43" t="s">
        <v>3347</v>
      </c>
      <c r="L2468" s="40" t="str">
        <f t="shared" si="38"/>
        <v>União Das Freguesias De Santa Marinha E São Martinho</v>
      </c>
    </row>
    <row r="2469" spans="9:12" x14ac:dyDescent="0.25">
      <c r="I2469" s="42" t="s">
        <v>69</v>
      </c>
      <c r="J2469" s="42" t="s">
        <v>266</v>
      </c>
      <c r="K2469" s="43" t="s">
        <v>3348</v>
      </c>
      <c r="L2469" s="40" t="str">
        <f t="shared" si="38"/>
        <v>União Das Freguesias De Santa Marinha E São Pedro Da Afurada</v>
      </c>
    </row>
    <row r="2470" spans="9:12" x14ac:dyDescent="0.25">
      <c r="I2470" s="45" t="s">
        <v>307</v>
      </c>
      <c r="J2470" s="45" t="s">
        <v>759</v>
      </c>
      <c r="K2470" s="46" t="s">
        <v>3349</v>
      </c>
      <c r="L2470" s="40" t="str">
        <f t="shared" si="38"/>
        <v>União Das Freguesias De Santa Ovaia E Vila Pouca Da Beira</v>
      </c>
    </row>
    <row r="2471" spans="9:12" x14ac:dyDescent="0.25">
      <c r="I2471" s="45" t="s">
        <v>167</v>
      </c>
      <c r="J2471" s="45" t="s">
        <v>167</v>
      </c>
      <c r="K2471" s="46" t="s">
        <v>3350</v>
      </c>
      <c r="L2471" s="40" t="str">
        <f t="shared" si="38"/>
        <v>União Das Freguesias De Santa Vitória E Mombeja</v>
      </c>
    </row>
    <row r="2472" spans="9:12" x14ac:dyDescent="0.25">
      <c r="I2472" s="42" t="s">
        <v>318</v>
      </c>
      <c r="J2472" s="42" t="s">
        <v>747</v>
      </c>
      <c r="K2472" s="43" t="s">
        <v>3351</v>
      </c>
      <c r="L2472" s="40" t="str">
        <f t="shared" si="38"/>
        <v>União Das Freguesias De Santar E Moreira</v>
      </c>
    </row>
    <row r="2473" spans="9:12" x14ac:dyDescent="0.25">
      <c r="I2473" s="45" t="s">
        <v>318</v>
      </c>
      <c r="J2473" s="45" t="s">
        <v>712</v>
      </c>
      <c r="K2473" s="46" t="s">
        <v>3352</v>
      </c>
      <c r="L2473" s="40" t="str">
        <f t="shared" si="38"/>
        <v>União Das Freguesias De Santiago De Cassurrães E Póvoa De Cervães</v>
      </c>
    </row>
    <row r="2474" spans="9:12" x14ac:dyDescent="0.25">
      <c r="I2474" s="42" t="s">
        <v>72</v>
      </c>
      <c r="J2474" s="42" t="s">
        <v>798</v>
      </c>
      <c r="K2474" s="43" t="s">
        <v>3353</v>
      </c>
      <c r="L2474" s="40" t="str">
        <f t="shared" si="38"/>
        <v>União Das Freguesias De Santiago Do Cacém, Santa Cruz E São Bartolomeu Da Serra</v>
      </c>
    </row>
    <row r="2475" spans="9:12" x14ac:dyDescent="0.25">
      <c r="I2475" s="45" t="s">
        <v>94</v>
      </c>
      <c r="J2475" s="45" t="s">
        <v>777</v>
      </c>
      <c r="K2475" s="46" t="s">
        <v>3354</v>
      </c>
      <c r="L2475" s="40" t="str">
        <f t="shared" si="38"/>
        <v>União Das Freguesias De Santiago E São Simão De Litém E Albergaria Dos Doze</v>
      </c>
    </row>
    <row r="2476" spans="9:12" x14ac:dyDescent="0.25">
      <c r="I2476" s="45" t="s">
        <v>127</v>
      </c>
      <c r="J2476" s="45" t="s">
        <v>467</v>
      </c>
      <c r="K2476" s="46" t="s">
        <v>3355</v>
      </c>
      <c r="L2476" s="40" t="str">
        <f t="shared" si="38"/>
        <v>União Das Freguesias De Santo Antão E São Julião Do Tojal</v>
      </c>
    </row>
    <row r="2477" spans="9:12" x14ac:dyDescent="0.25">
      <c r="I2477" s="42" t="s">
        <v>127</v>
      </c>
      <c r="J2477" s="42" t="s">
        <v>467</v>
      </c>
      <c r="K2477" s="43" t="s">
        <v>3356</v>
      </c>
      <c r="L2477" s="40" t="str">
        <f t="shared" si="38"/>
        <v>União Das Freguesias De Santo António Dos Cavaleiros E Frielas</v>
      </c>
    </row>
    <row r="2478" spans="9:12" x14ac:dyDescent="0.25">
      <c r="I2478" s="45" t="s">
        <v>30</v>
      </c>
      <c r="J2478" s="45" t="s">
        <v>794</v>
      </c>
      <c r="K2478" s="46" t="s">
        <v>3357</v>
      </c>
      <c r="L2478" s="40" t="str">
        <f t="shared" si="38"/>
        <v>União Das Freguesias De Santo Estêvão E Moita</v>
      </c>
    </row>
    <row r="2479" spans="9:12" x14ac:dyDescent="0.25">
      <c r="I2479" s="45" t="s">
        <v>69</v>
      </c>
      <c r="J2479" s="45" t="s">
        <v>299</v>
      </c>
      <c r="K2479" s="46" t="s">
        <v>3358</v>
      </c>
      <c r="L2479" s="40" t="str">
        <f t="shared" si="38"/>
        <v>União Das Freguesias De Santo Tirso, Couto (Santa Cristina E São Miguel) E Burgães</v>
      </c>
    </row>
    <row r="2480" spans="9:12" x14ac:dyDescent="0.25">
      <c r="I2480" s="42" t="s">
        <v>42</v>
      </c>
      <c r="J2480" s="42" t="s">
        <v>781</v>
      </c>
      <c r="K2480" s="43" t="s">
        <v>3359</v>
      </c>
      <c r="L2480" s="40" t="str">
        <f t="shared" si="38"/>
        <v>União Das Freguesias De São Bartolomeu Do Outeiro E Oriola</v>
      </c>
    </row>
    <row r="2481" spans="9:12" x14ac:dyDescent="0.25">
      <c r="I2481" s="42" t="s">
        <v>127</v>
      </c>
      <c r="J2481" s="42" t="s">
        <v>705</v>
      </c>
      <c r="K2481" s="43" t="s">
        <v>3360</v>
      </c>
      <c r="L2481" s="40" t="str">
        <f t="shared" si="38"/>
        <v>União Das Freguesias De São Bartolomeu Dos Galegos E Moledo</v>
      </c>
    </row>
    <row r="2482" spans="9:12" x14ac:dyDescent="0.25">
      <c r="I2482" s="45" t="s">
        <v>42</v>
      </c>
      <c r="J2482" s="45" t="s">
        <v>604</v>
      </c>
      <c r="K2482" s="46" t="s">
        <v>3361</v>
      </c>
      <c r="L2482" s="40" t="str">
        <f t="shared" si="38"/>
        <v>União Das Freguesias De São Bento Do Cortiço E Santo Estêvão</v>
      </c>
    </row>
    <row r="2483" spans="9:12" x14ac:dyDescent="0.25">
      <c r="I2483" s="45" t="s">
        <v>72</v>
      </c>
      <c r="J2483" s="45" t="s">
        <v>798</v>
      </c>
      <c r="K2483" s="46" t="s">
        <v>3362</v>
      </c>
      <c r="L2483" s="40" t="str">
        <f t="shared" si="38"/>
        <v>União Das Freguesias De São Domingos E Vale De Água</v>
      </c>
    </row>
    <row r="2484" spans="9:12" x14ac:dyDescent="0.25">
      <c r="I2484" s="42" t="s">
        <v>6</v>
      </c>
      <c r="J2484" s="42" t="s">
        <v>7</v>
      </c>
      <c r="K2484" s="43" t="s">
        <v>3363</v>
      </c>
      <c r="L2484" s="40" t="str">
        <f t="shared" si="38"/>
        <v>União Das Freguesias De São Facundo E Vale Das Mós</v>
      </c>
    </row>
    <row r="2485" spans="9:12" x14ac:dyDescent="0.25">
      <c r="I2485" s="42" t="s">
        <v>42</v>
      </c>
      <c r="J2485" s="42" t="s">
        <v>336</v>
      </c>
      <c r="K2485" s="43" t="s">
        <v>3364</v>
      </c>
      <c r="L2485" s="40" t="str">
        <f t="shared" si="38"/>
        <v>União Das Freguesias De São Gregório E Santa Justa</v>
      </c>
    </row>
    <row r="2486" spans="9:12" x14ac:dyDescent="0.25">
      <c r="I2486" s="45" t="s">
        <v>318</v>
      </c>
      <c r="J2486" s="45" t="s">
        <v>801</v>
      </c>
      <c r="K2486" s="46" t="s">
        <v>3365</v>
      </c>
      <c r="L2486" s="40" t="str">
        <f t="shared" si="38"/>
        <v>União Das Freguesias De São João Da Pesqueira E Várzea De Trevões</v>
      </c>
    </row>
    <row r="2487" spans="9:12" x14ac:dyDescent="0.25">
      <c r="I2487" s="45" t="s">
        <v>6</v>
      </c>
      <c r="J2487" s="45" t="s">
        <v>792</v>
      </c>
      <c r="K2487" s="46" t="s">
        <v>3366</v>
      </c>
      <c r="L2487" s="40" t="str">
        <f t="shared" si="38"/>
        <v>União Das Freguesias De São João Da Ribeira E Ribeira De São João</v>
      </c>
    </row>
    <row r="2488" spans="9:12" x14ac:dyDescent="0.25">
      <c r="I2488" s="45" t="s">
        <v>127</v>
      </c>
      <c r="J2488" s="45" t="s">
        <v>567</v>
      </c>
      <c r="K2488" s="46" t="s">
        <v>3367</v>
      </c>
      <c r="L2488" s="40" t="str">
        <f t="shared" si="38"/>
        <v>União Das Freguesias De São João Das Lampas E Terrugem</v>
      </c>
    </row>
    <row r="2489" spans="9:12" x14ac:dyDescent="0.25">
      <c r="I2489" s="45" t="s">
        <v>318</v>
      </c>
      <c r="J2489" s="45" t="s">
        <v>431</v>
      </c>
      <c r="K2489" s="46" t="s">
        <v>3368</v>
      </c>
      <c r="L2489" s="40" t="str">
        <f t="shared" si="38"/>
        <v>União Das Freguesias De São João Do Monte E Mosteirinho</v>
      </c>
    </row>
    <row r="2490" spans="9:12" x14ac:dyDescent="0.25">
      <c r="I2490" s="45" t="s">
        <v>113</v>
      </c>
      <c r="J2490" s="45" t="s">
        <v>248</v>
      </c>
      <c r="K2490" s="46" t="s">
        <v>3369</v>
      </c>
      <c r="L2490" s="40" t="str">
        <f t="shared" si="38"/>
        <v>União Das Freguesias De São Jorge E Ermelo</v>
      </c>
    </row>
    <row r="2491" spans="9:12" x14ac:dyDescent="0.25">
      <c r="I2491" s="45" t="s">
        <v>39</v>
      </c>
      <c r="J2491" s="45" t="s">
        <v>39</v>
      </c>
      <c r="K2491" s="46" t="s">
        <v>3370</v>
      </c>
      <c r="L2491" s="40" t="str">
        <f t="shared" si="38"/>
        <v>União Das Freguesias De São Julião De Palácios E Deilão</v>
      </c>
    </row>
    <row r="2492" spans="9:12" x14ac:dyDescent="0.25">
      <c r="I2492" s="45" t="s">
        <v>113</v>
      </c>
      <c r="J2492" s="45" t="s">
        <v>255</v>
      </c>
      <c r="K2492" s="46" t="s">
        <v>3371</v>
      </c>
      <c r="L2492" s="40" t="str">
        <f t="shared" si="38"/>
        <v>União Das Freguesias De São Julião E Silva</v>
      </c>
    </row>
    <row r="2493" spans="9:12" x14ac:dyDescent="0.25">
      <c r="I2493" s="42" t="s">
        <v>42</v>
      </c>
      <c r="J2493" s="42" t="s">
        <v>604</v>
      </c>
      <c r="K2493" s="43" t="s">
        <v>3372</v>
      </c>
      <c r="L2493" s="40" t="str">
        <f t="shared" si="38"/>
        <v>União Das Freguesias De São Lourenço De Mamporcão E São Bento De Ana Loura</v>
      </c>
    </row>
    <row r="2494" spans="9:12" x14ac:dyDescent="0.25">
      <c r="I2494" s="45" t="s">
        <v>69</v>
      </c>
      <c r="J2494" s="45" t="s">
        <v>217</v>
      </c>
      <c r="K2494" s="46" t="s">
        <v>3373</v>
      </c>
      <c r="L2494" s="40" t="str">
        <f t="shared" si="38"/>
        <v>União Das Freguesias De São Mamede De Infesta E Senhora Da Hora</v>
      </c>
    </row>
    <row r="2495" spans="9:12" x14ac:dyDescent="0.25">
      <c r="I2495" s="45" t="s">
        <v>42</v>
      </c>
      <c r="J2495" s="45" t="s">
        <v>42</v>
      </c>
      <c r="K2495" s="46" t="s">
        <v>3374</v>
      </c>
      <c r="L2495" s="40" t="str">
        <f t="shared" si="38"/>
        <v>União Das Freguesias De São Manços E São Vicente Do Pigeiro</v>
      </c>
    </row>
    <row r="2496" spans="9:12" x14ac:dyDescent="0.25">
      <c r="I2496" s="45" t="s">
        <v>318</v>
      </c>
      <c r="J2496" s="45" t="s">
        <v>422</v>
      </c>
      <c r="K2496" s="46" t="s">
        <v>3375</v>
      </c>
      <c r="L2496" s="40" t="str">
        <f t="shared" si="38"/>
        <v>União Das Freguesias De São Martinho Das Moitas E Covas Do Rio</v>
      </c>
    </row>
    <row r="2497" spans="9:12" x14ac:dyDescent="0.25">
      <c r="I2497" s="45" t="s">
        <v>91</v>
      </c>
      <c r="J2497" s="45" t="s">
        <v>793</v>
      </c>
      <c r="K2497" s="46" t="s">
        <v>3376</v>
      </c>
      <c r="L2497" s="40" t="str">
        <f t="shared" si="38"/>
        <v>União Das Freguesias De São Martinho De Antas E Paradela De Guiães</v>
      </c>
    </row>
    <row r="2498" spans="9:12" x14ac:dyDescent="0.25">
      <c r="I2498" s="45" t="s">
        <v>307</v>
      </c>
      <c r="J2498" s="45" t="s">
        <v>307</v>
      </c>
      <c r="K2498" s="46" t="s">
        <v>3377</v>
      </c>
      <c r="L2498" s="40" t="str">
        <f t="shared" ref="L2498:L2561" si="39">PROPER((LOWER(K2498)))</f>
        <v>União Das Freguesias De São Martinho De Árvore E Lamarosa</v>
      </c>
    </row>
    <row r="2499" spans="9:12" x14ac:dyDescent="0.25">
      <c r="I2499" s="42" t="s">
        <v>307</v>
      </c>
      <c r="J2499" s="42" t="s">
        <v>307</v>
      </c>
      <c r="K2499" s="43" t="s">
        <v>3378</v>
      </c>
      <c r="L2499" s="40" t="str">
        <f t="shared" si="39"/>
        <v>União Das Freguesias De São Martinho Do Bispo E Ribeira De Frades</v>
      </c>
    </row>
    <row r="2500" spans="9:12" x14ac:dyDescent="0.25">
      <c r="I2500" s="42" t="s">
        <v>318</v>
      </c>
      <c r="J2500" s="42" t="s">
        <v>431</v>
      </c>
      <c r="K2500" s="43" t="s">
        <v>3379</v>
      </c>
      <c r="L2500" s="40" t="str">
        <f t="shared" si="39"/>
        <v>União Das Freguesias De São Miguel Do Outeiro E Sabugosa</v>
      </c>
    </row>
    <row r="2501" spans="9:12" x14ac:dyDescent="0.25">
      <c r="I2501" s="45" t="s">
        <v>167</v>
      </c>
      <c r="J2501" s="45" t="s">
        <v>723</v>
      </c>
      <c r="K2501" s="46" t="s">
        <v>3380</v>
      </c>
      <c r="L2501" s="40" t="str">
        <f t="shared" si="39"/>
        <v>União Das Freguesias De São Miguel Do Pinheiro, São Pedro De Solis E São Sebastião Dos Carros</v>
      </c>
    </row>
    <row r="2502" spans="9:12" x14ac:dyDescent="0.25">
      <c r="I2502" s="45" t="s">
        <v>6</v>
      </c>
      <c r="J2502" s="45" t="s">
        <v>7</v>
      </c>
      <c r="K2502" s="46" t="s">
        <v>3381</v>
      </c>
      <c r="L2502" s="40" t="str">
        <f t="shared" si="39"/>
        <v>União Das Freguesias De São Miguel Do Rio Torto E Rossio Ao Sul Do Tejo</v>
      </c>
    </row>
    <row r="2503" spans="9:12" x14ac:dyDescent="0.25">
      <c r="I2503" s="42" t="s">
        <v>18</v>
      </c>
      <c r="J2503" s="42" t="s">
        <v>796</v>
      </c>
      <c r="K2503" s="43" t="s">
        <v>3382</v>
      </c>
      <c r="L2503" s="40" t="str">
        <f t="shared" si="39"/>
        <v>União Das Freguesias De São Miguel Do Souto E Mosteirô</v>
      </c>
    </row>
    <row r="2504" spans="9:12" x14ac:dyDescent="0.25">
      <c r="I2504" s="45" t="s">
        <v>307</v>
      </c>
      <c r="J2504" s="45" t="s">
        <v>774</v>
      </c>
      <c r="K2504" s="46" t="s">
        <v>3383</v>
      </c>
      <c r="L2504" s="40" t="str">
        <f t="shared" si="39"/>
        <v>União Das Freguesias De São Miguel, Santa Eufémia E Rabaçal</v>
      </c>
    </row>
    <row r="2505" spans="9:12" x14ac:dyDescent="0.25">
      <c r="I2505" s="42" t="s">
        <v>307</v>
      </c>
      <c r="J2505" s="42" t="s">
        <v>770</v>
      </c>
      <c r="K2505" s="43" t="s">
        <v>3384</v>
      </c>
      <c r="L2505" s="40" t="str">
        <f t="shared" si="39"/>
        <v>União Das Freguesias De São Pedro De Alva E São Paio De Mondego</v>
      </c>
    </row>
    <row r="2506" spans="9:12" x14ac:dyDescent="0.25">
      <c r="I2506" s="42" t="s">
        <v>318</v>
      </c>
      <c r="J2506" s="42" t="s">
        <v>422</v>
      </c>
      <c r="K2506" s="43" t="s">
        <v>3385</v>
      </c>
      <c r="L2506" s="40" t="str">
        <f t="shared" si="39"/>
        <v>União Das Freguesias De São Pedro Do Sul, Várzea E Baiões</v>
      </c>
    </row>
    <row r="2507" spans="9:12" x14ac:dyDescent="0.25">
      <c r="I2507" s="42" t="s">
        <v>318</v>
      </c>
      <c r="J2507" s="42" t="s">
        <v>319</v>
      </c>
      <c r="K2507" s="43" t="s">
        <v>3386</v>
      </c>
      <c r="L2507" s="40" t="str">
        <f t="shared" si="39"/>
        <v>União Das Freguesias De São Romão E Santiago</v>
      </c>
    </row>
    <row r="2508" spans="9:12" x14ac:dyDescent="0.25">
      <c r="I2508" s="42" t="s">
        <v>42</v>
      </c>
      <c r="J2508" s="42" t="s">
        <v>42</v>
      </c>
      <c r="K2508" s="43" t="s">
        <v>3387</v>
      </c>
      <c r="L2508" s="40" t="str">
        <f t="shared" si="39"/>
        <v>União Das Freguesias De São Sebastião Da Giesteira E Nossa Senhora Da Boa Fé</v>
      </c>
    </row>
    <row r="2509" spans="9:12" x14ac:dyDescent="0.25">
      <c r="I2509" s="45" t="s">
        <v>91</v>
      </c>
      <c r="J2509" s="45" t="s">
        <v>91</v>
      </c>
      <c r="K2509" s="46" t="s">
        <v>3388</v>
      </c>
      <c r="L2509" s="40" t="str">
        <f t="shared" si="39"/>
        <v>União Das Freguesias De São Tomé Do Castelo E Justes</v>
      </c>
    </row>
    <row r="2510" spans="9:12" x14ac:dyDescent="0.25">
      <c r="I2510" s="45" t="s">
        <v>6</v>
      </c>
      <c r="J2510" s="45" t="s">
        <v>6</v>
      </c>
      <c r="K2510" s="46" t="s">
        <v>3389</v>
      </c>
      <c r="L2510" s="40" t="str">
        <f t="shared" si="39"/>
        <v>União Das Freguesias De São Vicente Do Paul E Vale De Figueira</v>
      </c>
    </row>
    <row r="2511" spans="9:12" x14ac:dyDescent="0.25">
      <c r="I2511" s="42" t="s">
        <v>39</v>
      </c>
      <c r="J2511" s="42" t="s">
        <v>39</v>
      </c>
      <c r="K2511" s="43" t="s">
        <v>3390</v>
      </c>
      <c r="L2511" s="40" t="str">
        <f t="shared" si="39"/>
        <v>União Das Freguesias De Sé, Santa Maria E Meixedo</v>
      </c>
    </row>
    <row r="2512" spans="9:12" x14ac:dyDescent="0.25">
      <c r="I2512" s="42" t="s">
        <v>307</v>
      </c>
      <c r="J2512" s="42" t="s">
        <v>623</v>
      </c>
      <c r="K2512" s="43" t="s">
        <v>3391</v>
      </c>
      <c r="L2512" s="40" t="str">
        <f t="shared" si="39"/>
        <v>União Das Freguesias De Sebal E Belide</v>
      </c>
    </row>
    <row r="2513" spans="9:12" x14ac:dyDescent="0.25">
      <c r="I2513" s="45" t="s">
        <v>30</v>
      </c>
      <c r="J2513" s="45" t="s">
        <v>376</v>
      </c>
      <c r="K2513" s="46" t="s">
        <v>3392</v>
      </c>
      <c r="L2513" s="40" t="str">
        <f t="shared" si="39"/>
        <v>União Das Freguesias De Seia, São Romão E Lapa Dos Dinheiros</v>
      </c>
    </row>
    <row r="2514" spans="9:12" x14ac:dyDescent="0.25">
      <c r="I2514" s="42" t="s">
        <v>27</v>
      </c>
      <c r="J2514" s="42" t="s">
        <v>291</v>
      </c>
      <c r="K2514" s="43" t="s">
        <v>3393</v>
      </c>
      <c r="L2514" s="40" t="str">
        <f t="shared" si="39"/>
        <v>União Das Freguesias De Seide</v>
      </c>
    </row>
    <row r="2515" spans="9:12" x14ac:dyDescent="0.25">
      <c r="I2515" s="42" t="s">
        <v>30</v>
      </c>
      <c r="J2515" s="42" t="s">
        <v>794</v>
      </c>
      <c r="K2515" s="43" t="s">
        <v>3394</v>
      </c>
      <c r="L2515" s="40" t="str">
        <f t="shared" si="39"/>
        <v>União Das Freguesias De Seixo Do Côa E Vale Longo</v>
      </c>
    </row>
    <row r="2516" spans="9:12" x14ac:dyDescent="0.25">
      <c r="I2516" s="42" t="s">
        <v>27</v>
      </c>
      <c r="J2516" s="42" t="s">
        <v>175</v>
      </c>
      <c r="K2516" s="43" t="s">
        <v>3395</v>
      </c>
      <c r="L2516" s="40" t="str">
        <f t="shared" si="39"/>
        <v>União Das Freguesias De Selho São Lourenço E Gominhães</v>
      </c>
    </row>
    <row r="2517" spans="9:12" x14ac:dyDescent="0.25">
      <c r="I2517" s="42" t="s">
        <v>307</v>
      </c>
      <c r="J2517" s="42" t="s">
        <v>726</v>
      </c>
      <c r="K2517" s="43" t="s">
        <v>3396</v>
      </c>
      <c r="L2517" s="40" t="str">
        <f t="shared" si="39"/>
        <v>União Das Freguesias De Semide E Rio Vide</v>
      </c>
    </row>
    <row r="2518" spans="9:12" x14ac:dyDescent="0.25">
      <c r="I2518" s="42" t="s">
        <v>39</v>
      </c>
      <c r="J2518" s="42" t="s">
        <v>727</v>
      </c>
      <c r="K2518" s="43" t="s">
        <v>3397</v>
      </c>
      <c r="L2518" s="40" t="str">
        <f t="shared" si="39"/>
        <v>União Das Freguesias De Sendim E Atenor</v>
      </c>
    </row>
    <row r="2519" spans="9:12" x14ac:dyDescent="0.25">
      <c r="I2519" s="45" t="s">
        <v>307</v>
      </c>
      <c r="J2519" s="45" t="s">
        <v>510</v>
      </c>
      <c r="K2519" s="46" t="s">
        <v>3398</v>
      </c>
      <c r="L2519" s="40" t="str">
        <f t="shared" si="39"/>
        <v>União Das Freguesias De Sepins E Bolho</v>
      </c>
    </row>
    <row r="2520" spans="9:12" x14ac:dyDescent="0.25">
      <c r="I2520" s="45" t="s">
        <v>27</v>
      </c>
      <c r="J2520" s="45" t="s">
        <v>153</v>
      </c>
      <c r="K2520" s="46" t="s">
        <v>3399</v>
      </c>
      <c r="L2520" s="40" t="str">
        <f t="shared" si="39"/>
        <v>União Das Freguesias De Sequeade E Bastuço (São João E Santo Estevão)</v>
      </c>
    </row>
    <row r="2521" spans="9:12" x14ac:dyDescent="0.25">
      <c r="I2521" s="42" t="s">
        <v>30</v>
      </c>
      <c r="J2521" s="42" t="s">
        <v>31</v>
      </c>
      <c r="K2521" s="43" t="s">
        <v>3400</v>
      </c>
      <c r="L2521" s="40" t="str">
        <f t="shared" si="39"/>
        <v>União Das Freguesias De Sequeiros E Gradiz</v>
      </c>
    </row>
    <row r="2522" spans="9:12" x14ac:dyDescent="0.25">
      <c r="I2522" s="42" t="s">
        <v>318</v>
      </c>
      <c r="J2522" s="42" t="s">
        <v>806</v>
      </c>
      <c r="K2522" s="43" t="s">
        <v>3401</v>
      </c>
      <c r="L2522" s="40" t="str">
        <f t="shared" si="39"/>
        <v>União Das Freguesias De Sernancelhe E Sarzeda</v>
      </c>
    </row>
    <row r="2523" spans="9:12" x14ac:dyDescent="0.25">
      <c r="I2523" s="45" t="s">
        <v>167</v>
      </c>
      <c r="J2523" s="45" t="s">
        <v>807</v>
      </c>
      <c r="K2523" s="46" t="s">
        <v>3402</v>
      </c>
      <c r="L2523" s="40" t="str">
        <f t="shared" si="39"/>
        <v>União Das Freguesias De Serpa (Salvador E Santa Maria)</v>
      </c>
    </row>
    <row r="2524" spans="9:12" x14ac:dyDescent="0.25">
      <c r="I2524" s="45" t="s">
        <v>6</v>
      </c>
      <c r="J2524" s="45" t="s">
        <v>552</v>
      </c>
      <c r="K2524" s="46" t="s">
        <v>3403</v>
      </c>
      <c r="L2524" s="40" t="str">
        <f t="shared" si="39"/>
        <v>União Das Freguesias De Serra E Junceira</v>
      </c>
    </row>
    <row r="2525" spans="9:12" x14ac:dyDescent="0.25">
      <c r="I2525" s="45" t="s">
        <v>27</v>
      </c>
      <c r="J2525" s="45" t="s">
        <v>175</v>
      </c>
      <c r="K2525" s="46" t="s">
        <v>3404</v>
      </c>
      <c r="L2525" s="40" t="str">
        <f t="shared" si="39"/>
        <v>União Das Freguesias De Serzedo E Calvos</v>
      </c>
    </row>
    <row r="2526" spans="9:12" x14ac:dyDescent="0.25">
      <c r="I2526" s="45" t="s">
        <v>69</v>
      </c>
      <c r="J2526" s="45" t="s">
        <v>266</v>
      </c>
      <c r="K2526" s="46" t="s">
        <v>3405</v>
      </c>
      <c r="L2526" s="40" t="str">
        <f t="shared" si="39"/>
        <v>União Das Freguesias De Serzedo E Perosinho</v>
      </c>
    </row>
    <row r="2527" spans="9:12" x14ac:dyDescent="0.25">
      <c r="I2527" s="45" t="s">
        <v>72</v>
      </c>
      <c r="J2527" s="45" t="s">
        <v>72</v>
      </c>
      <c r="K2527" s="46" t="s">
        <v>3406</v>
      </c>
      <c r="L2527" s="40" t="str">
        <f t="shared" si="39"/>
        <v>União Das Freguesias De Setúbal (São Julião, Nossa Senhora Da Anunciada E Santa Maria Da Graça)</v>
      </c>
    </row>
    <row r="2528" spans="9:12" x14ac:dyDescent="0.25">
      <c r="I2528" s="45" t="s">
        <v>91</v>
      </c>
      <c r="J2528" s="45" t="s">
        <v>737</v>
      </c>
      <c r="K2528" s="46" t="s">
        <v>3407</v>
      </c>
      <c r="L2528" s="40" t="str">
        <f t="shared" si="39"/>
        <v>União Das Freguesias De Sezelhe E Covelães</v>
      </c>
    </row>
    <row r="2529" spans="9:12" x14ac:dyDescent="0.25">
      <c r="I2529" s="45" t="s">
        <v>39</v>
      </c>
      <c r="J2529" s="45" t="s">
        <v>727</v>
      </c>
      <c r="K2529" s="46" t="s">
        <v>3408</v>
      </c>
      <c r="L2529" s="40" t="str">
        <f t="shared" si="39"/>
        <v>União Das Freguesias De Silva E Águas Vivas</v>
      </c>
    </row>
    <row r="2530" spans="9:12" x14ac:dyDescent="0.25">
      <c r="I2530" s="42" t="s">
        <v>18</v>
      </c>
      <c r="J2530" s="42" t="s">
        <v>810</v>
      </c>
      <c r="K2530" s="43" t="s">
        <v>3409</v>
      </c>
      <c r="L2530" s="40" t="str">
        <f t="shared" si="39"/>
        <v>União Das Freguesias De Silva Escura E Dornelas</v>
      </c>
    </row>
    <row r="2531" spans="9:12" x14ac:dyDescent="0.25">
      <c r="I2531" s="42" t="s">
        <v>69</v>
      </c>
      <c r="J2531" s="42" t="s">
        <v>707</v>
      </c>
      <c r="K2531" s="43" t="s">
        <v>3410</v>
      </c>
      <c r="L2531" s="40" t="str">
        <f t="shared" si="39"/>
        <v>União Das Freguesias De Silvares, Pias, Nogueira E Alvarenga</v>
      </c>
    </row>
    <row r="2532" spans="9:12" x14ac:dyDescent="0.25">
      <c r="I2532" s="42" t="s">
        <v>27</v>
      </c>
      <c r="J2532" s="42" t="s">
        <v>153</v>
      </c>
      <c r="K2532" s="43" t="s">
        <v>3411</v>
      </c>
      <c r="L2532" s="40" t="str">
        <f t="shared" si="39"/>
        <v>União Das Freguesias De Silveiros E Rio Covo (Santa Eulália)</v>
      </c>
    </row>
    <row r="2533" spans="9:12" x14ac:dyDescent="0.25">
      <c r="I2533" s="42" t="s">
        <v>127</v>
      </c>
      <c r="J2533" s="42" t="s">
        <v>567</v>
      </c>
      <c r="K2533" s="43" t="s">
        <v>3412</v>
      </c>
      <c r="L2533" s="40" t="str">
        <f t="shared" si="39"/>
        <v>União Das Freguesias De Sintra (Santa Maria E São Miguel, São Martinho E São Pedro De Penaferrim)</v>
      </c>
    </row>
    <row r="2534" spans="9:12" x14ac:dyDescent="0.25">
      <c r="I2534" s="42" t="s">
        <v>18</v>
      </c>
      <c r="J2534" s="42" t="s">
        <v>555</v>
      </c>
      <c r="K2534" s="43" t="s">
        <v>3413</v>
      </c>
      <c r="L2534" s="40" t="str">
        <f t="shared" si="39"/>
        <v>União Das Freguesias De Sobrado E Bairros</v>
      </c>
    </row>
    <row r="2535" spans="9:12" x14ac:dyDescent="0.25">
      <c r="I2535" s="42" t="s">
        <v>30</v>
      </c>
      <c r="J2535" s="42" t="s">
        <v>685</v>
      </c>
      <c r="K2535" s="43" t="s">
        <v>3414</v>
      </c>
      <c r="L2535" s="40" t="str">
        <f t="shared" si="39"/>
        <v>União Das Freguesias De Sobral Pichorro E Fuinhas</v>
      </c>
    </row>
    <row r="2536" spans="9:12" x14ac:dyDescent="0.25">
      <c r="I2536" s="42" t="s">
        <v>325</v>
      </c>
      <c r="J2536" s="42" t="s">
        <v>787</v>
      </c>
      <c r="K2536" s="43" t="s">
        <v>3415</v>
      </c>
      <c r="L2536" s="40" t="str">
        <f t="shared" si="39"/>
        <v>União Das Freguesias De Sobreira Formosa E Alvito Da Beira</v>
      </c>
    </row>
    <row r="2537" spans="9:12" x14ac:dyDescent="0.25">
      <c r="I2537" s="42" t="s">
        <v>39</v>
      </c>
      <c r="J2537" s="42" t="s">
        <v>847</v>
      </c>
      <c r="K2537" s="43" t="s">
        <v>3416</v>
      </c>
      <c r="L2537" s="40" t="str">
        <f t="shared" si="39"/>
        <v>União Das Freguesias De Sobreiro De Baixo E Alvaredos</v>
      </c>
    </row>
    <row r="2538" spans="9:12" x14ac:dyDescent="0.25">
      <c r="I2538" s="45" t="s">
        <v>39</v>
      </c>
      <c r="J2538" s="45" t="s">
        <v>847</v>
      </c>
      <c r="K2538" s="46" t="s">
        <v>3417</v>
      </c>
      <c r="L2538" s="40" t="str">
        <f t="shared" si="39"/>
        <v>União Das Freguesias De Soeira, Fresulfe E Mofreita</v>
      </c>
    </row>
    <row r="2539" spans="9:12" x14ac:dyDescent="0.25">
      <c r="I2539" s="45" t="s">
        <v>307</v>
      </c>
      <c r="J2539" s="45" t="s">
        <v>307</v>
      </c>
      <c r="K2539" s="46" t="s">
        <v>3418</v>
      </c>
      <c r="L2539" s="40" t="str">
        <f t="shared" si="39"/>
        <v>União Das Freguesias De Souselas E Botão</v>
      </c>
    </row>
    <row r="2540" spans="9:12" x14ac:dyDescent="0.25">
      <c r="I2540" s="42" t="s">
        <v>91</v>
      </c>
      <c r="J2540" s="42" t="s">
        <v>124</v>
      </c>
      <c r="K2540" s="43" t="s">
        <v>3419</v>
      </c>
      <c r="L2540" s="40" t="str">
        <f t="shared" si="39"/>
        <v>União Das Freguesias De Soutelo E Seara Velha</v>
      </c>
    </row>
    <row r="2541" spans="9:12" x14ac:dyDescent="0.25">
      <c r="I2541" s="45" t="s">
        <v>94</v>
      </c>
      <c r="J2541" s="45" t="s">
        <v>94</v>
      </c>
      <c r="K2541" s="46" t="s">
        <v>3420</v>
      </c>
      <c r="L2541" s="40" t="str">
        <f t="shared" si="39"/>
        <v>União Das Freguesias De Souto Da Carpalhosa E Ortigosa</v>
      </c>
    </row>
    <row r="2542" spans="9:12" x14ac:dyDescent="0.25">
      <c r="I2542" s="45" t="s">
        <v>30</v>
      </c>
      <c r="J2542" s="45" t="s">
        <v>31</v>
      </c>
      <c r="K2542" s="46" t="s">
        <v>3421</v>
      </c>
      <c r="L2542" s="40" t="str">
        <f t="shared" si="39"/>
        <v>União Das Freguesias De Souto De Aguiar Da Beira E Valverde</v>
      </c>
    </row>
    <row r="2543" spans="9:12" x14ac:dyDescent="0.25">
      <c r="I2543" s="42" t="s">
        <v>113</v>
      </c>
      <c r="J2543" s="42" t="s">
        <v>248</v>
      </c>
      <c r="K2543" s="43" t="s">
        <v>3422</v>
      </c>
      <c r="L2543" s="40" t="str">
        <f t="shared" si="39"/>
        <v>União Das Freguesias De Souto E Tabaçô</v>
      </c>
    </row>
    <row r="2544" spans="9:12" x14ac:dyDescent="0.25">
      <c r="I2544" s="42" t="s">
        <v>27</v>
      </c>
      <c r="J2544" s="42" t="s">
        <v>175</v>
      </c>
      <c r="K2544" s="43" t="s">
        <v>3423</v>
      </c>
      <c r="L2544" s="40" t="str">
        <f t="shared" si="39"/>
        <v>União Das Freguesias De Souto Santa Maria, Souto São Salvador E Gondomar</v>
      </c>
    </row>
    <row r="2545" spans="9:12" x14ac:dyDescent="0.25">
      <c r="I2545" s="45" t="s">
        <v>113</v>
      </c>
      <c r="J2545" s="45" t="s">
        <v>113</v>
      </c>
      <c r="K2545" s="46" t="s">
        <v>3424</v>
      </c>
      <c r="L2545" s="40" t="str">
        <f t="shared" si="39"/>
        <v>União Das Freguesias De Subportela, Deocriste E Portela Susã</v>
      </c>
    </row>
    <row r="2546" spans="9:12" x14ac:dyDescent="0.25">
      <c r="I2546" s="45" t="s">
        <v>27</v>
      </c>
      <c r="J2546" s="45" t="s">
        <v>175</v>
      </c>
      <c r="K2546" s="46" t="s">
        <v>3425</v>
      </c>
      <c r="L2546" s="40" t="str">
        <f t="shared" si="39"/>
        <v>União Das Freguesias De Tabuadelo E São Faustino</v>
      </c>
    </row>
    <row r="2547" spans="9:12" x14ac:dyDescent="0.25">
      <c r="I2547" s="45" t="s">
        <v>27</v>
      </c>
      <c r="J2547" s="45" t="s">
        <v>848</v>
      </c>
      <c r="K2547" s="46" t="s">
        <v>3426</v>
      </c>
      <c r="L2547" s="40" t="str">
        <f t="shared" si="39"/>
        <v>União Das Freguesias De Tagilde E Vizela (São Paio)</v>
      </c>
    </row>
    <row r="2548" spans="9:12" x14ac:dyDescent="0.25">
      <c r="I2548" s="45" t="s">
        <v>39</v>
      </c>
      <c r="J2548" s="45" t="s">
        <v>50</v>
      </c>
      <c r="K2548" s="46" t="s">
        <v>3427</v>
      </c>
      <c r="L2548" s="40" t="str">
        <f t="shared" si="39"/>
        <v>União Das Freguesias De Talhinhas E Bagueixe</v>
      </c>
    </row>
    <row r="2549" spans="9:12" x14ac:dyDescent="0.25">
      <c r="I2549" s="45" t="s">
        <v>27</v>
      </c>
      <c r="J2549" s="45" t="s">
        <v>153</v>
      </c>
      <c r="K2549" s="46" t="s">
        <v>3428</v>
      </c>
      <c r="L2549" s="40" t="str">
        <f t="shared" si="39"/>
        <v>União Das Freguesias De Tamel (Santa Leocádia) E Vilar Do Monte</v>
      </c>
    </row>
    <row r="2550" spans="9:12" x14ac:dyDescent="0.25">
      <c r="I2550" s="45" t="s">
        <v>18</v>
      </c>
      <c r="J2550" s="45" t="s">
        <v>286</v>
      </c>
      <c r="K2550" s="46" t="s">
        <v>3429</v>
      </c>
      <c r="L2550" s="40" t="str">
        <f t="shared" si="39"/>
        <v>União Das Freguesias De Tamengos, Aguim E Óis Do Bairro</v>
      </c>
    </row>
    <row r="2551" spans="9:12" x14ac:dyDescent="0.25">
      <c r="I2551" s="45" t="s">
        <v>318</v>
      </c>
      <c r="J2551" s="45" t="s">
        <v>818</v>
      </c>
      <c r="K2551" s="46" t="s">
        <v>3430</v>
      </c>
      <c r="L2551" s="40" t="str">
        <f t="shared" si="39"/>
        <v>União Das Freguesias De Tarouca E Dálvares</v>
      </c>
    </row>
    <row r="2552" spans="9:12" x14ac:dyDescent="0.25">
      <c r="I2552" s="42" t="s">
        <v>318</v>
      </c>
      <c r="J2552" s="42" t="s">
        <v>712</v>
      </c>
      <c r="K2552" s="43" t="s">
        <v>3431</v>
      </c>
      <c r="L2552" s="40" t="str">
        <f t="shared" si="39"/>
        <v>União Das Freguesias De Tavares (Chãs, Várzea E Travanca)</v>
      </c>
    </row>
    <row r="2553" spans="9:12" x14ac:dyDescent="0.25">
      <c r="I2553" s="42" t="s">
        <v>307</v>
      </c>
      <c r="J2553" s="42" t="s">
        <v>307</v>
      </c>
      <c r="K2553" s="43" t="s">
        <v>3432</v>
      </c>
      <c r="L2553" s="40" t="str">
        <f t="shared" si="39"/>
        <v>União Das Freguesias De Taveiro, Ameal E Arzila</v>
      </c>
    </row>
    <row r="2554" spans="9:12" x14ac:dyDescent="0.25">
      <c r="I2554" s="45" t="s">
        <v>60</v>
      </c>
      <c r="J2554" s="45" t="s">
        <v>819</v>
      </c>
      <c r="K2554" s="46" t="s">
        <v>3433</v>
      </c>
      <c r="L2554" s="40" t="str">
        <f t="shared" si="39"/>
        <v>União Das Freguesias De Tavira (Santa Maria E Santiago)</v>
      </c>
    </row>
    <row r="2555" spans="9:12" x14ac:dyDescent="0.25">
      <c r="I2555" s="45" t="s">
        <v>113</v>
      </c>
      <c r="J2555" s="45" t="s">
        <v>248</v>
      </c>
      <c r="K2555" s="46" t="s">
        <v>3434</v>
      </c>
      <c r="L2555" s="40" t="str">
        <f t="shared" si="39"/>
        <v>União Das Freguesias De Távora (Santa Maria E São Vicente)</v>
      </c>
    </row>
    <row r="2556" spans="9:12" x14ac:dyDescent="0.25">
      <c r="I2556" s="45" t="s">
        <v>318</v>
      </c>
      <c r="J2556" s="45" t="s">
        <v>817</v>
      </c>
      <c r="K2556" s="46" t="s">
        <v>3435</v>
      </c>
      <c r="L2556" s="40" t="str">
        <f t="shared" si="39"/>
        <v>União Das Freguesias De Távora E Pereiro</v>
      </c>
    </row>
    <row r="2557" spans="9:12" x14ac:dyDescent="0.25">
      <c r="I2557" s="45" t="s">
        <v>69</v>
      </c>
      <c r="J2557" s="45" t="s">
        <v>379</v>
      </c>
      <c r="K2557" s="46" t="s">
        <v>3436</v>
      </c>
      <c r="L2557" s="40" t="str">
        <f t="shared" si="39"/>
        <v>União Das Freguesias De Teixeira E Teixeiró</v>
      </c>
    </row>
    <row r="2558" spans="9:12" x14ac:dyDescent="0.25">
      <c r="I2558" s="42" t="s">
        <v>325</v>
      </c>
      <c r="J2558" s="42" t="s">
        <v>406</v>
      </c>
      <c r="K2558" s="43" t="s">
        <v>3437</v>
      </c>
      <c r="L2558" s="40" t="str">
        <f t="shared" si="39"/>
        <v>União Das Freguesias De Teixoso E Sarzedo</v>
      </c>
    </row>
    <row r="2559" spans="9:12" x14ac:dyDescent="0.25">
      <c r="I2559" s="42" t="s">
        <v>228</v>
      </c>
      <c r="J2559" s="42" t="s">
        <v>620</v>
      </c>
      <c r="K2559" s="43" t="s">
        <v>3438</v>
      </c>
      <c r="L2559" s="40" t="str">
        <f t="shared" si="39"/>
        <v>União Das Freguesias De Terrugem E Vila Boim</v>
      </c>
    </row>
    <row r="2560" spans="9:12" x14ac:dyDescent="0.25">
      <c r="I2560" s="45" t="s">
        <v>6</v>
      </c>
      <c r="J2560" s="45" t="s">
        <v>552</v>
      </c>
      <c r="K2560" s="46" t="s">
        <v>3439</v>
      </c>
      <c r="L2560" s="40" t="str">
        <f t="shared" si="39"/>
        <v>União Das Freguesias De Tomar (São João Baptista) E Santa Maria Dos Olivais</v>
      </c>
    </row>
    <row r="2561" spans="9:12" x14ac:dyDescent="0.25">
      <c r="I2561" s="45" t="s">
        <v>318</v>
      </c>
      <c r="J2561" s="45" t="s">
        <v>431</v>
      </c>
      <c r="K2561" s="46" t="s">
        <v>3440</v>
      </c>
      <c r="L2561" s="40" t="str">
        <f t="shared" si="39"/>
        <v>União Das Freguesias De Tondela E Nandufe</v>
      </c>
    </row>
    <row r="2562" spans="9:12" x14ac:dyDescent="0.25">
      <c r="I2562" s="42" t="s">
        <v>94</v>
      </c>
      <c r="J2562" s="42" t="s">
        <v>440</v>
      </c>
      <c r="K2562" s="43" t="s">
        <v>3441</v>
      </c>
      <c r="L2562" s="40" t="str">
        <f t="shared" ref="L2562:L2625" si="40">PROPER((LOWER(K2562)))</f>
        <v>União Das Freguesias De Tornada E Salir Do Porto</v>
      </c>
    </row>
    <row r="2563" spans="9:12" x14ac:dyDescent="0.25">
      <c r="I2563" s="42" t="s">
        <v>69</v>
      </c>
      <c r="J2563" s="42" t="s">
        <v>144</v>
      </c>
      <c r="K2563" s="43" t="s">
        <v>3442</v>
      </c>
      <c r="L2563" s="40" t="str">
        <f t="shared" si="40"/>
        <v>União Das Freguesias De Torrados E Sousa</v>
      </c>
    </row>
    <row r="2564" spans="9:12" x14ac:dyDescent="0.25">
      <c r="I2564" s="42" t="s">
        <v>30</v>
      </c>
      <c r="J2564" s="42" t="s">
        <v>821</v>
      </c>
      <c r="K2564" s="43" t="s">
        <v>3443</v>
      </c>
      <c r="L2564" s="40" t="str">
        <f t="shared" si="40"/>
        <v>União Das Freguesias De Torre Do Terrenho, Sebadelhe Da Serra E Terrenho</v>
      </c>
    </row>
    <row r="2565" spans="9:12" x14ac:dyDescent="0.25">
      <c r="I2565" s="45" t="s">
        <v>27</v>
      </c>
      <c r="J2565" s="45" t="s">
        <v>277</v>
      </c>
      <c r="K2565" s="46" t="s">
        <v>3444</v>
      </c>
      <c r="L2565" s="40" t="str">
        <f t="shared" si="40"/>
        <v>União Das Freguesias De Torre E Portela</v>
      </c>
    </row>
    <row r="2566" spans="9:12" x14ac:dyDescent="0.25">
      <c r="I2566" s="42" t="s">
        <v>113</v>
      </c>
      <c r="J2566" s="42" t="s">
        <v>113</v>
      </c>
      <c r="K2566" s="43" t="s">
        <v>3445</v>
      </c>
      <c r="L2566" s="40" t="str">
        <f t="shared" si="40"/>
        <v>União Das Freguesias De Torre E Vila Mou</v>
      </c>
    </row>
    <row r="2567" spans="9:12" x14ac:dyDescent="0.25">
      <c r="I2567" s="42" t="s">
        <v>6</v>
      </c>
      <c r="J2567" s="42" t="s">
        <v>559</v>
      </c>
      <c r="K2567" s="43" t="s">
        <v>3446</v>
      </c>
      <c r="L2567" s="40" t="str">
        <f t="shared" si="40"/>
        <v>União Das Freguesias De Torres Novas (Santa Maria, Salvador E Santiago)</v>
      </c>
    </row>
    <row r="2568" spans="9:12" x14ac:dyDescent="0.25">
      <c r="I2568" s="45" t="s">
        <v>6</v>
      </c>
      <c r="J2568" s="45" t="s">
        <v>559</v>
      </c>
      <c r="K2568" s="46" t="s">
        <v>3447</v>
      </c>
      <c r="L2568" s="40" t="str">
        <f t="shared" si="40"/>
        <v>União Das Freguesias De Torres Novas (São Pedro), Lapas E Ribeira Branca</v>
      </c>
    </row>
    <row r="2569" spans="9:12" x14ac:dyDescent="0.25">
      <c r="I2569" s="42" t="s">
        <v>30</v>
      </c>
      <c r="J2569" s="42" t="s">
        <v>376</v>
      </c>
      <c r="K2569" s="43" t="s">
        <v>3448</v>
      </c>
      <c r="L2569" s="40" t="str">
        <f t="shared" si="40"/>
        <v>União Das Freguesias De Torrozelo E Folhadosa</v>
      </c>
    </row>
    <row r="2570" spans="9:12" x14ac:dyDescent="0.25">
      <c r="I2570" s="42" t="s">
        <v>69</v>
      </c>
      <c r="J2570" s="42" t="s">
        <v>832</v>
      </c>
      <c r="K2570" s="43" t="s">
        <v>3449</v>
      </c>
      <c r="L2570" s="40" t="str">
        <f t="shared" si="40"/>
        <v>União Das Freguesias De Touguinha E Touguinhó</v>
      </c>
    </row>
    <row r="2571" spans="9:12" x14ac:dyDescent="0.25">
      <c r="I2571" s="45" t="s">
        <v>30</v>
      </c>
      <c r="J2571" s="45" t="s">
        <v>376</v>
      </c>
      <c r="K2571" s="46" t="s">
        <v>3450</v>
      </c>
      <c r="L2571" s="40" t="str">
        <f t="shared" si="40"/>
        <v>União Das Freguesias De Tourais E Lajes</v>
      </c>
    </row>
    <row r="2572" spans="9:12" x14ac:dyDescent="0.25">
      <c r="I2572" s="45" t="s">
        <v>113</v>
      </c>
      <c r="J2572" s="45" t="s">
        <v>778</v>
      </c>
      <c r="K2572" s="46" t="s">
        <v>3451</v>
      </c>
      <c r="L2572" s="40" t="str">
        <f t="shared" si="40"/>
        <v>União Das Freguesias De Touvedo (São Lourenço E Salvador)</v>
      </c>
    </row>
    <row r="2573" spans="9:12" x14ac:dyDescent="0.25">
      <c r="I2573" s="45" t="s">
        <v>30</v>
      </c>
      <c r="J2573" s="45" t="s">
        <v>821</v>
      </c>
      <c r="K2573" s="46" t="s">
        <v>3452</v>
      </c>
      <c r="L2573" s="40" t="str">
        <f t="shared" si="40"/>
        <v>União Das Freguesias De Trancoso (São Pedro E Santa Maria) E Souto Maior</v>
      </c>
    </row>
    <row r="2574" spans="9:12" x14ac:dyDescent="0.25">
      <c r="I2574" s="42" t="s">
        <v>39</v>
      </c>
      <c r="J2574" s="42" t="s">
        <v>847</v>
      </c>
      <c r="K2574" s="43" t="s">
        <v>3453</v>
      </c>
      <c r="L2574" s="40" t="str">
        <f t="shared" si="40"/>
        <v>União Das Freguesias De Travanca E Santa Cruz</v>
      </c>
    </row>
    <row r="2575" spans="9:12" x14ac:dyDescent="0.25">
      <c r="I2575" s="45" t="s">
        <v>91</v>
      </c>
      <c r="J2575" s="45" t="s">
        <v>124</v>
      </c>
      <c r="K2575" s="46" t="s">
        <v>3454</v>
      </c>
      <c r="L2575" s="40" t="str">
        <f t="shared" si="40"/>
        <v>União Das Freguesias De Travancas E Roriz</v>
      </c>
    </row>
    <row r="2576" spans="9:12" x14ac:dyDescent="0.25">
      <c r="I2576" s="45" t="s">
        <v>18</v>
      </c>
      <c r="J2576" s="45" t="s">
        <v>19</v>
      </c>
      <c r="K2576" s="46" t="s">
        <v>3455</v>
      </c>
      <c r="L2576" s="40" t="str">
        <f t="shared" si="40"/>
        <v>União Das Freguesias De Travassô E Óis Da Ribeira</v>
      </c>
    </row>
    <row r="2577" spans="9:12" x14ac:dyDescent="0.25">
      <c r="I2577" s="45" t="s">
        <v>318</v>
      </c>
      <c r="J2577" s="45" t="s">
        <v>795</v>
      </c>
      <c r="K2577" s="46" t="s">
        <v>3456</v>
      </c>
      <c r="L2577" s="40" t="str">
        <f t="shared" si="40"/>
        <v>União Das Freguesias De Treixedo E Nagozela</v>
      </c>
    </row>
    <row r="2578" spans="9:12" x14ac:dyDescent="0.25">
      <c r="I2578" s="42" t="s">
        <v>318</v>
      </c>
      <c r="J2578" s="42" t="s">
        <v>801</v>
      </c>
      <c r="K2578" s="43" t="s">
        <v>3457</v>
      </c>
      <c r="L2578" s="40" t="str">
        <f t="shared" si="40"/>
        <v>União Das Freguesias De Trevões E Espinhosa</v>
      </c>
    </row>
    <row r="2579" spans="9:12" x14ac:dyDescent="0.25">
      <c r="I2579" s="42" t="s">
        <v>167</v>
      </c>
      <c r="J2579" s="42" t="s">
        <v>167</v>
      </c>
      <c r="K2579" s="43" t="s">
        <v>3458</v>
      </c>
      <c r="L2579" s="40" t="str">
        <f t="shared" si="40"/>
        <v>União Das Freguesias De Trigaches E São Brissos</v>
      </c>
    </row>
    <row r="2580" spans="9:12" x14ac:dyDescent="0.25">
      <c r="I2580" s="42" t="s">
        <v>18</v>
      </c>
      <c r="J2580" s="42" t="s">
        <v>19</v>
      </c>
      <c r="K2580" s="43" t="s">
        <v>3459</v>
      </c>
      <c r="L2580" s="40" t="str">
        <f t="shared" si="40"/>
        <v>União Das Freguesias De Trofa, Segadães E Lamas Do Vouga</v>
      </c>
    </row>
    <row r="2581" spans="9:12" x14ac:dyDescent="0.25">
      <c r="I2581" s="45" t="s">
        <v>113</v>
      </c>
      <c r="J2581" s="45" t="s">
        <v>733</v>
      </c>
      <c r="K2581" s="46" t="s">
        <v>3460</v>
      </c>
      <c r="L2581" s="40" t="str">
        <f t="shared" si="40"/>
        <v>União Das Freguesias De Troporiz E Lapela</v>
      </c>
    </row>
    <row r="2582" spans="9:12" x14ac:dyDescent="0.25">
      <c r="I2582" s="45" t="s">
        <v>307</v>
      </c>
      <c r="J2582" s="45" t="s">
        <v>307</v>
      </c>
      <c r="K2582" s="46" t="s">
        <v>3461</v>
      </c>
      <c r="L2582" s="40" t="str">
        <f t="shared" si="40"/>
        <v>União Das Freguesias De Trouxemil E Torre De Vilela</v>
      </c>
    </row>
    <row r="2583" spans="9:12" x14ac:dyDescent="0.25">
      <c r="I2583" s="45" t="s">
        <v>69</v>
      </c>
      <c r="J2583" s="45" t="s">
        <v>144</v>
      </c>
      <c r="K2583" s="46" t="s">
        <v>3462</v>
      </c>
      <c r="L2583" s="40" t="str">
        <f t="shared" si="40"/>
        <v>União Das Freguesias De Unhão E Lordelo</v>
      </c>
    </row>
    <row r="2584" spans="9:12" x14ac:dyDescent="0.25">
      <c r="I2584" s="45" t="s">
        <v>39</v>
      </c>
      <c r="J2584" s="45" t="s">
        <v>102</v>
      </c>
      <c r="K2584" s="46" t="s">
        <v>3463</v>
      </c>
      <c r="L2584" s="40" t="str">
        <f t="shared" si="40"/>
        <v>União Das Freguesias De Urros E Peredo Dos Castelhanos</v>
      </c>
    </row>
    <row r="2585" spans="9:12" x14ac:dyDescent="0.25">
      <c r="I2585" s="45" t="s">
        <v>18</v>
      </c>
      <c r="J2585" s="45" t="s">
        <v>823</v>
      </c>
      <c r="K2585" s="46" t="s">
        <v>3464</v>
      </c>
      <c r="L2585" s="40" t="str">
        <f t="shared" si="40"/>
        <v>União Das Freguesias De Vagos E Santo António</v>
      </c>
    </row>
    <row r="2586" spans="9:12" x14ac:dyDescent="0.25">
      <c r="I2586" s="45" t="s">
        <v>27</v>
      </c>
      <c r="J2586" s="45" t="s">
        <v>844</v>
      </c>
      <c r="K2586" s="46" t="s">
        <v>3465</v>
      </c>
      <c r="L2586" s="40" t="str">
        <f t="shared" si="40"/>
        <v>União Das Freguesias De Valbom (São Pedro), Passô E Valbom (São Martinho)</v>
      </c>
    </row>
    <row r="2587" spans="9:12" x14ac:dyDescent="0.25">
      <c r="I2587" s="45" t="s">
        <v>27</v>
      </c>
      <c r="J2587" s="45" t="s">
        <v>291</v>
      </c>
      <c r="K2587" s="46" t="s">
        <v>3466</v>
      </c>
      <c r="L2587" s="40" t="str">
        <f t="shared" si="40"/>
        <v>União Das Freguesias De Vale (São Cosme), Telhado E Portela</v>
      </c>
    </row>
    <row r="2588" spans="9:12" x14ac:dyDescent="0.25">
      <c r="I2588" s="42" t="s">
        <v>39</v>
      </c>
      <c r="J2588" s="42" t="s">
        <v>846</v>
      </c>
      <c r="K2588" s="43" t="s">
        <v>3467</v>
      </c>
      <c r="L2588" s="40" t="str">
        <f t="shared" si="40"/>
        <v>União Das Freguesias De Vale De Frades E Avelanoso</v>
      </c>
    </row>
    <row r="2589" spans="9:12" x14ac:dyDescent="0.25">
      <c r="I2589" s="45" t="s">
        <v>91</v>
      </c>
      <c r="J2589" s="45" t="s">
        <v>147</v>
      </c>
      <c r="K2589" s="46" t="s">
        <v>3468</v>
      </c>
      <c r="L2589" s="40" t="str">
        <f t="shared" si="40"/>
        <v>União Das Freguesias De Vale De Mendiz, Casal De Loivos E Vilarinho De Cotas</v>
      </c>
    </row>
    <row r="2590" spans="9:12" x14ac:dyDescent="0.25">
      <c r="I2590" s="45" t="s">
        <v>325</v>
      </c>
      <c r="J2590" s="45" t="s">
        <v>690</v>
      </c>
      <c r="K2590" s="46" t="s">
        <v>3469</v>
      </c>
      <c r="L2590" s="40" t="str">
        <f t="shared" si="40"/>
        <v>União Das Freguesias De Vale De Prazeres E Mata Da Rainha</v>
      </c>
    </row>
    <row r="2591" spans="9:12" x14ac:dyDescent="0.25">
      <c r="I2591" s="42" t="s">
        <v>30</v>
      </c>
      <c r="J2591" s="42" t="s">
        <v>821</v>
      </c>
      <c r="K2591" s="43" t="s">
        <v>3470</v>
      </c>
      <c r="L2591" s="40" t="str">
        <f t="shared" si="40"/>
        <v>União Das Freguesias De Vale Do Seixo E Vila Garcia</v>
      </c>
    </row>
    <row r="2592" spans="9:12" x14ac:dyDescent="0.25">
      <c r="I2592" s="42" t="s">
        <v>30</v>
      </c>
      <c r="J2592" s="42" t="s">
        <v>720</v>
      </c>
      <c r="K2592" s="43" t="s">
        <v>3471</v>
      </c>
      <c r="L2592" s="40" t="str">
        <f t="shared" si="40"/>
        <v>União Das Freguesias De Vale Flor, Carvalhal E Pai Penela</v>
      </c>
    </row>
    <row r="2593" spans="9:12" x14ac:dyDescent="0.25">
      <c r="I2593" s="45" t="s">
        <v>325</v>
      </c>
      <c r="J2593" s="45" t="s">
        <v>406</v>
      </c>
      <c r="K2593" s="46" t="s">
        <v>3472</v>
      </c>
      <c r="L2593" s="40" t="str">
        <f t="shared" si="40"/>
        <v>União Das Freguesias De Vale Formoso E Aldeia Do Souto</v>
      </c>
    </row>
    <row r="2594" spans="9:12" x14ac:dyDescent="0.25">
      <c r="I2594" s="42" t="s">
        <v>113</v>
      </c>
      <c r="J2594" s="42" t="s">
        <v>255</v>
      </c>
      <c r="K2594" s="43" t="s">
        <v>3473</v>
      </c>
      <c r="L2594" s="40" t="str">
        <f t="shared" si="40"/>
        <v>União Das Freguesias De Valença, Cristelo Covo E Arão</v>
      </c>
    </row>
    <row r="2595" spans="9:12" x14ac:dyDescent="0.25">
      <c r="I2595" s="45" t="s">
        <v>39</v>
      </c>
      <c r="J2595" s="45" t="s">
        <v>833</v>
      </c>
      <c r="K2595" s="46" t="s">
        <v>3474</v>
      </c>
      <c r="L2595" s="40" t="str">
        <f t="shared" si="40"/>
        <v>União Das Freguesias De Valtorno E Mourão</v>
      </c>
    </row>
    <row r="2596" spans="9:12" x14ac:dyDescent="0.25">
      <c r="I2596" s="45" t="s">
        <v>27</v>
      </c>
      <c r="J2596" s="45" t="s">
        <v>595</v>
      </c>
      <c r="K2596" s="46" t="s">
        <v>3475</v>
      </c>
      <c r="L2596" s="40" t="str">
        <f t="shared" si="40"/>
        <v>União Das Freguesias De Veade, Gagos E Molares</v>
      </c>
    </row>
    <row r="2597" spans="9:12" x14ac:dyDescent="0.25">
      <c r="I2597" s="45" t="s">
        <v>113</v>
      </c>
      <c r="J2597" s="45" t="s">
        <v>494</v>
      </c>
      <c r="K2597" s="46" t="s">
        <v>3476</v>
      </c>
      <c r="L2597" s="40" t="str">
        <f t="shared" si="40"/>
        <v>União Das Freguesias De Venade E Azevedo</v>
      </c>
    </row>
    <row r="2598" spans="9:12" x14ac:dyDescent="0.25">
      <c r="I2598" s="45" t="s">
        <v>127</v>
      </c>
      <c r="J2598" s="45" t="s">
        <v>709</v>
      </c>
      <c r="K2598" s="46" t="s">
        <v>3477</v>
      </c>
      <c r="L2598" s="40" t="str">
        <f t="shared" si="40"/>
        <v>União Das Freguesias De Venda Do Pinheiro E Santo Estêvão Das Galés</v>
      </c>
    </row>
    <row r="2599" spans="9:12" x14ac:dyDescent="0.25">
      <c r="I2599" s="42" t="s">
        <v>91</v>
      </c>
      <c r="J2599" s="42" t="s">
        <v>737</v>
      </c>
      <c r="K2599" s="43" t="s">
        <v>3478</v>
      </c>
      <c r="L2599" s="40" t="str">
        <f t="shared" si="40"/>
        <v>União Das Freguesias De Venda Nova E Pondras</v>
      </c>
    </row>
    <row r="2600" spans="9:12" x14ac:dyDescent="0.25">
      <c r="I2600" s="45" t="s">
        <v>27</v>
      </c>
      <c r="J2600" s="45" t="s">
        <v>829</v>
      </c>
      <c r="K2600" s="46" t="s">
        <v>3479</v>
      </c>
      <c r="L2600" s="40" t="str">
        <f t="shared" si="40"/>
        <v>União Das Freguesias De Ventosa E Cova</v>
      </c>
    </row>
    <row r="2601" spans="9:12" x14ac:dyDescent="0.25">
      <c r="I2601" s="42" t="s">
        <v>27</v>
      </c>
      <c r="J2601" s="42" t="s">
        <v>784</v>
      </c>
      <c r="K2601" s="43" t="s">
        <v>3480</v>
      </c>
      <c r="L2601" s="40" t="str">
        <f t="shared" si="40"/>
        <v>União Das Freguesias De Verim, Friande E Ajude</v>
      </c>
    </row>
    <row r="2602" spans="9:12" x14ac:dyDescent="0.25">
      <c r="I2602" s="45" t="s">
        <v>91</v>
      </c>
      <c r="J2602" s="45" t="s">
        <v>737</v>
      </c>
      <c r="K2602" s="46" t="s">
        <v>3481</v>
      </c>
      <c r="L2602" s="40" t="str">
        <f t="shared" si="40"/>
        <v>União Das Freguesias De Viade De Baixo E Fervidelas</v>
      </c>
    </row>
    <row r="2603" spans="9:12" x14ac:dyDescent="0.25">
      <c r="I2603" s="45" t="s">
        <v>113</v>
      </c>
      <c r="J2603" s="45" t="s">
        <v>113</v>
      </c>
      <c r="K2603" s="46" t="s">
        <v>3482</v>
      </c>
      <c r="L2603" s="40" t="str">
        <f t="shared" si="40"/>
        <v>União Das Freguesias De Viana Do Castelo (Santa Maria Maior E Monserrate) E Meadela</v>
      </c>
    </row>
    <row r="2604" spans="9:12" x14ac:dyDescent="0.25">
      <c r="I2604" s="42" t="s">
        <v>27</v>
      </c>
      <c r="J2604" s="42" t="s">
        <v>153</v>
      </c>
      <c r="K2604" s="43" t="s">
        <v>3483</v>
      </c>
      <c r="L2604" s="40" t="str">
        <f t="shared" si="40"/>
        <v>União Das Freguesias De Viatodos, Grimancelos, Minhotães E Monte De Fralães</v>
      </c>
    </row>
    <row r="2605" spans="9:12" x14ac:dyDescent="0.25">
      <c r="I2605" s="42" t="s">
        <v>30</v>
      </c>
      <c r="J2605" s="42" t="s">
        <v>376</v>
      </c>
      <c r="K2605" s="43" t="s">
        <v>3484</v>
      </c>
      <c r="L2605" s="40" t="str">
        <f t="shared" si="40"/>
        <v>União Das Freguesias De Vide E Cabeça</v>
      </c>
    </row>
    <row r="2606" spans="9:12" x14ac:dyDescent="0.25">
      <c r="I2606" s="42" t="s">
        <v>113</v>
      </c>
      <c r="J2606" s="42" t="s">
        <v>778</v>
      </c>
      <c r="K2606" s="43" t="s">
        <v>3485</v>
      </c>
      <c r="L2606" s="40" t="str">
        <f t="shared" si="40"/>
        <v>União Das Freguesias De Vila Chã (São João Baptista E Santiago)</v>
      </c>
    </row>
    <row r="2607" spans="9:12" x14ac:dyDescent="0.25">
      <c r="I2607" s="45" t="s">
        <v>18</v>
      </c>
      <c r="J2607" s="45" t="s">
        <v>824</v>
      </c>
      <c r="K2607" s="46" t="s">
        <v>3486</v>
      </c>
      <c r="L2607" s="40" t="str">
        <f t="shared" si="40"/>
        <v>União Das Freguesias De Vila Chã, Codal E Vila Cova De Perrinho</v>
      </c>
    </row>
    <row r="2608" spans="9:12" x14ac:dyDescent="0.25">
      <c r="I2608" s="42" t="s">
        <v>69</v>
      </c>
      <c r="J2608" s="42" t="s">
        <v>144</v>
      </c>
      <c r="K2608" s="43" t="s">
        <v>3487</v>
      </c>
      <c r="L2608" s="40" t="str">
        <f t="shared" si="40"/>
        <v>União Das Freguesias De Vila Cova Da Lixa E Borba De Godim</v>
      </c>
    </row>
    <row r="2609" spans="9:12" x14ac:dyDescent="0.25">
      <c r="I2609" s="45" t="s">
        <v>307</v>
      </c>
      <c r="J2609" s="45" t="s">
        <v>308</v>
      </c>
      <c r="K2609" s="46" t="s">
        <v>3488</v>
      </c>
      <c r="L2609" s="40" t="str">
        <f t="shared" si="40"/>
        <v>União Das Freguesias De Vila Cova De Alva E Anseriz</v>
      </c>
    </row>
    <row r="2610" spans="9:12" x14ac:dyDescent="0.25">
      <c r="I2610" s="42" t="s">
        <v>318</v>
      </c>
      <c r="J2610" s="42" t="s">
        <v>771</v>
      </c>
      <c r="K2610" s="43" t="s">
        <v>3489</v>
      </c>
      <c r="L2610" s="40" t="str">
        <f t="shared" si="40"/>
        <v>União Das Freguesias De Vila Cova Do Covelo/Mareco</v>
      </c>
    </row>
    <row r="2611" spans="9:12" x14ac:dyDescent="0.25">
      <c r="I2611" s="45" t="s">
        <v>27</v>
      </c>
      <c r="J2611" s="45" t="s">
        <v>153</v>
      </c>
      <c r="K2611" s="46" t="s">
        <v>3490</v>
      </c>
      <c r="L2611" s="40" t="str">
        <f t="shared" si="40"/>
        <v>União Das Freguesias De Vila Cova E Feitos</v>
      </c>
    </row>
    <row r="2612" spans="9:12" x14ac:dyDescent="0.25">
      <c r="I2612" s="42" t="s">
        <v>113</v>
      </c>
      <c r="J2612" s="42" t="s">
        <v>721</v>
      </c>
      <c r="K2612" s="43" t="s">
        <v>3491</v>
      </c>
      <c r="L2612" s="40" t="str">
        <f t="shared" si="40"/>
        <v>União Das Freguesias De Vila E Roussas</v>
      </c>
    </row>
    <row r="2613" spans="9:12" x14ac:dyDescent="0.25">
      <c r="I2613" s="42" t="s">
        <v>39</v>
      </c>
      <c r="J2613" s="42" t="s">
        <v>833</v>
      </c>
      <c r="K2613" s="43" t="s">
        <v>3492</v>
      </c>
      <c r="L2613" s="40" t="str">
        <f t="shared" si="40"/>
        <v>União Das Freguesias De Vila Flor E Nabo</v>
      </c>
    </row>
    <row r="2614" spans="9:12" x14ac:dyDescent="0.25">
      <c r="I2614" s="45" t="s">
        <v>30</v>
      </c>
      <c r="J2614" s="45" t="s">
        <v>821</v>
      </c>
      <c r="K2614" s="46" t="s">
        <v>3493</v>
      </c>
      <c r="L2614" s="40" t="str">
        <f t="shared" si="40"/>
        <v>União Das Freguesias De Vila Franca Das Naves E Feital</v>
      </c>
    </row>
    <row r="2615" spans="9:12" x14ac:dyDescent="0.25">
      <c r="I2615" s="45" t="s">
        <v>69</v>
      </c>
      <c r="J2615" s="45" t="s">
        <v>144</v>
      </c>
      <c r="K2615" s="46" t="s">
        <v>3494</v>
      </c>
      <c r="L2615" s="40" t="str">
        <f t="shared" si="40"/>
        <v>União Das Freguesias De Vila Fria E Vizela (São Jorge)</v>
      </c>
    </row>
    <row r="2616" spans="9:12" x14ac:dyDescent="0.25">
      <c r="I2616" s="42" t="s">
        <v>69</v>
      </c>
      <c r="J2616" s="42" t="s">
        <v>136</v>
      </c>
      <c r="K2616" s="43" t="s">
        <v>3495</v>
      </c>
      <c r="L2616" s="40" t="str">
        <f t="shared" si="40"/>
        <v>União Das Freguesias De Vila Garcia, Aboim E Chapa</v>
      </c>
    </row>
    <row r="2617" spans="9:12" x14ac:dyDescent="0.25">
      <c r="I2617" s="45" t="s">
        <v>113</v>
      </c>
      <c r="J2617" s="45" t="s">
        <v>836</v>
      </c>
      <c r="K2617" s="46" t="s">
        <v>3496</v>
      </c>
      <c r="L2617" s="40" t="str">
        <f t="shared" si="40"/>
        <v>União Das Freguesias De Vila Nova De Cerveira E Lovelhe</v>
      </c>
    </row>
    <row r="2618" spans="9:12" x14ac:dyDescent="0.25">
      <c r="I2618" s="42" t="s">
        <v>27</v>
      </c>
      <c r="J2618" s="42" t="s">
        <v>291</v>
      </c>
      <c r="K2618" s="43" t="s">
        <v>3497</v>
      </c>
      <c r="L2618" s="40" t="str">
        <f t="shared" si="40"/>
        <v>União Das Freguesias De Vila Nova De Famalicão E Calendário</v>
      </c>
    </row>
    <row r="2619" spans="9:12" x14ac:dyDescent="0.25">
      <c r="I2619" s="45" t="s">
        <v>318</v>
      </c>
      <c r="J2619" s="45" t="s">
        <v>839</v>
      </c>
      <c r="K2619" s="46" t="s">
        <v>3498</v>
      </c>
      <c r="L2619" s="40" t="str">
        <f t="shared" si="40"/>
        <v>União Das Freguesias De Vila Nova De Paiva, Alhais E Fráguas</v>
      </c>
    </row>
    <row r="2620" spans="9:12" x14ac:dyDescent="0.25">
      <c r="I2620" s="42" t="s">
        <v>318</v>
      </c>
      <c r="J2620" s="42" t="s">
        <v>839</v>
      </c>
      <c r="K2620" s="43" t="s">
        <v>3498</v>
      </c>
      <c r="L2620" s="40" t="str">
        <f t="shared" si="40"/>
        <v>União Das Freguesias De Vila Nova De Paiva, Alhais E Fráguas</v>
      </c>
    </row>
    <row r="2621" spans="9:12" x14ac:dyDescent="0.25">
      <c r="I2621" s="42" t="s">
        <v>167</v>
      </c>
      <c r="J2621" s="42" t="s">
        <v>807</v>
      </c>
      <c r="K2621" s="43" t="s">
        <v>3499</v>
      </c>
      <c r="L2621" s="40" t="str">
        <f t="shared" si="40"/>
        <v>União Das Freguesias De Vila Nova De São Bento E Vale De Vargo</v>
      </c>
    </row>
    <row r="2622" spans="9:12" x14ac:dyDescent="0.25">
      <c r="I2622" s="45" t="s">
        <v>307</v>
      </c>
      <c r="J2622" s="45" t="s">
        <v>623</v>
      </c>
      <c r="K2622" s="46" t="s">
        <v>3500</v>
      </c>
      <c r="L2622" s="40" t="str">
        <f t="shared" si="40"/>
        <v>União Das Freguesias De Vila Seca E Bem Da Fé</v>
      </c>
    </row>
    <row r="2623" spans="9:12" x14ac:dyDescent="0.25">
      <c r="I2623" s="45" t="s">
        <v>318</v>
      </c>
      <c r="J2623" s="45" t="s">
        <v>319</v>
      </c>
      <c r="K2623" s="46" t="s">
        <v>3501</v>
      </c>
      <c r="L2623" s="40" t="str">
        <f t="shared" si="40"/>
        <v>União Das Freguesias De Vila Seca E Santo Adrião</v>
      </c>
    </row>
    <row r="2624" spans="9:12" x14ac:dyDescent="0.25">
      <c r="I2624" s="42" t="s">
        <v>69</v>
      </c>
      <c r="J2624" s="42" t="s">
        <v>144</v>
      </c>
      <c r="K2624" s="43" t="s">
        <v>3502</v>
      </c>
      <c r="L2624" s="40" t="str">
        <f t="shared" si="40"/>
        <v>União Das Freguesias De Vila Verde E Santão</v>
      </c>
    </row>
    <row r="2625" spans="9:12" x14ac:dyDescent="0.25">
      <c r="I2625" s="42" t="s">
        <v>27</v>
      </c>
      <c r="J2625" s="42" t="s">
        <v>27</v>
      </c>
      <c r="K2625" s="43" t="s">
        <v>3503</v>
      </c>
      <c r="L2625" s="40" t="str">
        <f t="shared" si="40"/>
        <v>União Das Freguesias De Vilaça E Fradelos</v>
      </c>
    </row>
    <row r="2626" spans="9:12" x14ac:dyDescent="0.25">
      <c r="I2626" s="42" t="s">
        <v>307</v>
      </c>
      <c r="J2626" s="42" t="s">
        <v>510</v>
      </c>
      <c r="K2626" s="43" t="s">
        <v>3504</v>
      </c>
      <c r="L2626" s="40" t="str">
        <f t="shared" ref="L2626:L2689" si="41">PROPER((LOWER(K2626)))</f>
        <v>União Das Freguesias De Vilamar E Corticeiro De Cima</v>
      </c>
    </row>
    <row r="2627" spans="9:12" x14ac:dyDescent="0.25">
      <c r="I2627" s="42" t="s">
        <v>318</v>
      </c>
      <c r="J2627" s="42" t="s">
        <v>431</v>
      </c>
      <c r="K2627" s="43" t="s">
        <v>3505</v>
      </c>
      <c r="L2627" s="40" t="str">
        <f t="shared" si="41"/>
        <v>União Das Freguesias De Vilar De Besteiros E Mosteiro De Fráguas</v>
      </c>
    </row>
    <row r="2628" spans="9:12" x14ac:dyDescent="0.25">
      <c r="I2628" s="45" t="s">
        <v>39</v>
      </c>
      <c r="J2628" s="45" t="s">
        <v>847</v>
      </c>
      <c r="K2628" s="46" t="s">
        <v>3506</v>
      </c>
      <c r="L2628" s="40" t="str">
        <f t="shared" si="41"/>
        <v>União Das Freguesias De Vilar De Lomba E São Jomil</v>
      </c>
    </row>
    <row r="2629" spans="9:12" x14ac:dyDescent="0.25">
      <c r="I2629" s="42" t="s">
        <v>91</v>
      </c>
      <c r="J2629" s="42" t="s">
        <v>737</v>
      </c>
      <c r="K2629" s="43" t="s">
        <v>3507</v>
      </c>
      <c r="L2629" s="40" t="str">
        <f t="shared" si="41"/>
        <v>União Das Freguesias De Vilar De Perdizes E Meixide</v>
      </c>
    </row>
    <row r="2630" spans="9:12" x14ac:dyDescent="0.25">
      <c r="I2630" s="45" t="s">
        <v>69</v>
      </c>
      <c r="J2630" s="45" t="s">
        <v>832</v>
      </c>
      <c r="K2630" s="46" t="s">
        <v>3508</v>
      </c>
      <c r="L2630" s="40" t="str">
        <f t="shared" si="41"/>
        <v>União Das Freguesias De Vilar E Mosteiró</v>
      </c>
    </row>
    <row r="2631" spans="9:12" x14ac:dyDescent="0.25">
      <c r="I2631" s="42" t="s">
        <v>30</v>
      </c>
      <c r="J2631" s="42" t="s">
        <v>821</v>
      </c>
      <c r="K2631" s="43" t="s">
        <v>3509</v>
      </c>
      <c r="L2631" s="40" t="str">
        <f t="shared" si="41"/>
        <v>União Das Freguesias De Vilares E Carnicães</v>
      </c>
    </row>
    <row r="2632" spans="9:12" x14ac:dyDescent="0.25">
      <c r="I2632" s="42" t="s">
        <v>39</v>
      </c>
      <c r="J2632" s="42" t="s">
        <v>729</v>
      </c>
      <c r="K2632" s="43" t="s">
        <v>3510</v>
      </c>
      <c r="L2632" s="40" t="str">
        <f t="shared" si="41"/>
        <v>União Das Freguesias De Vilarinho Dos Galegos E Ventozelo</v>
      </c>
    </row>
    <row r="2633" spans="9:12" x14ac:dyDescent="0.25">
      <c r="I2633" s="45" t="s">
        <v>318</v>
      </c>
      <c r="J2633" s="45" t="s">
        <v>801</v>
      </c>
      <c r="K2633" s="46" t="s">
        <v>3511</v>
      </c>
      <c r="L2633" s="40" t="str">
        <f t="shared" si="41"/>
        <v>União Das Freguesias De Vilarouco E Pereiros</v>
      </c>
    </row>
    <row r="2634" spans="9:12" x14ac:dyDescent="0.25">
      <c r="I2634" s="45" t="s">
        <v>39</v>
      </c>
      <c r="J2634" s="45" t="s">
        <v>833</v>
      </c>
      <c r="K2634" s="46" t="s">
        <v>3512</v>
      </c>
      <c r="L2634" s="40" t="str">
        <f t="shared" si="41"/>
        <v>União Das Freguesias De Vilas Boas E Vilarinho Das Azenhas</v>
      </c>
    </row>
    <row r="2635" spans="9:12" x14ac:dyDescent="0.25">
      <c r="I2635" s="42" t="s">
        <v>113</v>
      </c>
      <c r="J2635" s="42" t="s">
        <v>248</v>
      </c>
      <c r="K2635" s="43" t="s">
        <v>3513</v>
      </c>
      <c r="L2635" s="40" t="str">
        <f t="shared" si="41"/>
        <v>União Das Freguesias De Vilela, São Cosme E São Damião E Sá</v>
      </c>
    </row>
    <row r="2636" spans="9:12" x14ac:dyDescent="0.25">
      <c r="I2636" s="42" t="s">
        <v>27</v>
      </c>
      <c r="J2636" s="42" t="s">
        <v>277</v>
      </c>
      <c r="K2636" s="43" t="s">
        <v>3514</v>
      </c>
      <c r="L2636" s="40" t="str">
        <f t="shared" si="41"/>
        <v>União Das Freguesias De Vilela, Seramil E Paredes Secas</v>
      </c>
    </row>
    <row r="2637" spans="9:12" x14ac:dyDescent="0.25">
      <c r="I2637" s="42" t="s">
        <v>318</v>
      </c>
      <c r="J2637" s="42" t="s">
        <v>849</v>
      </c>
      <c r="K2637" s="43" t="s">
        <v>3515</v>
      </c>
      <c r="L2637" s="40" t="str">
        <f t="shared" si="41"/>
        <v>União Das Freguesias De Vouzela E Paços De Vilharigues</v>
      </c>
    </row>
    <row r="2638" spans="9:12" x14ac:dyDescent="0.25">
      <c r="I2638" s="42" t="s">
        <v>325</v>
      </c>
      <c r="J2638" s="42" t="s">
        <v>698</v>
      </c>
      <c r="K2638" s="43" t="s">
        <v>3516</v>
      </c>
      <c r="L2638" s="40" t="str">
        <f t="shared" si="41"/>
        <v>União Das Freguesias De Zebreira E Segura</v>
      </c>
    </row>
    <row r="2639" spans="9:12" x14ac:dyDescent="0.25">
      <c r="I2639" s="45" t="s">
        <v>42</v>
      </c>
      <c r="J2639" s="45" t="s">
        <v>604</v>
      </c>
      <c r="K2639" s="46" t="s">
        <v>3517</v>
      </c>
      <c r="L2639" s="40" t="str">
        <f t="shared" si="41"/>
        <v>União Das Freguesias Do Ameixial (Santa Vitória E São Bento)</v>
      </c>
    </row>
    <row r="2640" spans="9:12" x14ac:dyDescent="0.25">
      <c r="I2640" s="45" t="s">
        <v>94</v>
      </c>
      <c r="J2640" s="45" t="s">
        <v>443</v>
      </c>
      <c r="K2640" s="46" t="s">
        <v>3518</v>
      </c>
      <c r="L2640" s="40" t="str">
        <f t="shared" si="41"/>
        <v>União Das Freguesias Do Bombarral E Vale Covo</v>
      </c>
    </row>
    <row r="2641" spans="9:12" x14ac:dyDescent="0.25">
      <c r="I2641" s="42" t="s">
        <v>127</v>
      </c>
      <c r="J2641" s="42" t="s">
        <v>567</v>
      </c>
      <c r="K2641" s="43" t="s">
        <v>3519</v>
      </c>
      <c r="L2641" s="40" t="str">
        <f t="shared" si="41"/>
        <v>União Das Freguesias Do Cacém E São Marcos</v>
      </c>
    </row>
    <row r="2642" spans="9:12" x14ac:dyDescent="0.25">
      <c r="I2642" s="42" t="s">
        <v>127</v>
      </c>
      <c r="J2642" s="42" t="s">
        <v>483</v>
      </c>
      <c r="K2642" s="43" t="s">
        <v>3520</v>
      </c>
      <c r="L2642" s="40" t="str">
        <f t="shared" si="41"/>
        <v>União Das Freguesias Do Cadaval E Pêro Moniz</v>
      </c>
    </row>
    <row r="2643" spans="9:12" x14ac:dyDescent="0.25">
      <c r="I2643" s="42" t="s">
        <v>6</v>
      </c>
      <c r="J2643" s="42" t="s">
        <v>528</v>
      </c>
      <c r="K2643" s="43" t="s">
        <v>3521</v>
      </c>
      <c r="L2643" s="40" t="str">
        <f t="shared" si="41"/>
        <v>União Das Freguesias Do Cartaxo E Vale Da Pinta</v>
      </c>
    </row>
    <row r="2644" spans="9:12" x14ac:dyDescent="0.25">
      <c r="I2644" s="45" t="s">
        <v>30</v>
      </c>
      <c r="J2644" s="45" t="s">
        <v>684</v>
      </c>
      <c r="K2644" s="46" t="s">
        <v>3522</v>
      </c>
      <c r="L2644" s="40" t="str">
        <f t="shared" si="41"/>
        <v>União Das Freguesias Do Colmeal E Vilar Torpim</v>
      </c>
    </row>
    <row r="2645" spans="9:12" x14ac:dyDescent="0.25">
      <c r="I2645" s="45" t="s">
        <v>18</v>
      </c>
      <c r="J2645" s="45" t="s">
        <v>19</v>
      </c>
      <c r="K2645" s="46" t="s">
        <v>3523</v>
      </c>
      <c r="L2645" s="40" t="str">
        <f t="shared" si="41"/>
        <v>União Das Freguesias Do Préstimo E Macieira De Alcoba</v>
      </c>
    </row>
    <row r="2646" spans="9:12" x14ac:dyDescent="0.25">
      <c r="I2646" s="42" t="s">
        <v>30</v>
      </c>
      <c r="J2646" s="42" t="s">
        <v>794</v>
      </c>
      <c r="K2646" s="43" t="s">
        <v>3524</v>
      </c>
      <c r="L2646" s="40" t="str">
        <f t="shared" si="41"/>
        <v>União Das Freguesias Do Sabugal E Aldeia De Santo António</v>
      </c>
    </row>
    <row r="2647" spans="9:12" x14ac:dyDescent="0.25">
      <c r="I2647" s="42" t="s">
        <v>72</v>
      </c>
      <c r="J2647" s="42" t="s">
        <v>804</v>
      </c>
      <c r="K2647" s="43" t="s">
        <v>3525</v>
      </c>
      <c r="L2647" s="40" t="str">
        <f t="shared" si="41"/>
        <v>União Das Freguesias Do Seixal, Arrentela E Aldeia De Paio Pires</v>
      </c>
    </row>
    <row r="2648" spans="9:12" x14ac:dyDescent="0.25">
      <c r="I2648" s="42" t="s">
        <v>27</v>
      </c>
      <c r="J2648" s="42" t="s">
        <v>844</v>
      </c>
      <c r="K2648" s="43" t="s">
        <v>3526</v>
      </c>
      <c r="L2648" s="40" t="str">
        <f t="shared" si="41"/>
        <v>União Das Freguesias Do Vade</v>
      </c>
    </row>
    <row r="2649" spans="9:12" x14ac:dyDescent="0.25">
      <c r="I2649" s="45" t="s">
        <v>27</v>
      </c>
      <c r="J2649" s="45" t="s">
        <v>164</v>
      </c>
      <c r="K2649" s="46" t="s">
        <v>3527</v>
      </c>
      <c r="L2649" s="40" t="str">
        <f t="shared" si="41"/>
        <v>União De Freguesias De Aboim, Felgueiras, Gontim E Pedraído</v>
      </c>
    </row>
    <row r="2650" spans="9:12" x14ac:dyDescent="0.25">
      <c r="I2650" s="42" t="s">
        <v>27</v>
      </c>
      <c r="J2650" s="42" t="s">
        <v>164</v>
      </c>
      <c r="K2650" s="43" t="s">
        <v>3528</v>
      </c>
      <c r="L2650" s="40" t="str">
        <f t="shared" si="41"/>
        <v>União De Freguesias De Agrela E Serafão</v>
      </c>
    </row>
    <row r="2651" spans="9:12" x14ac:dyDescent="0.25">
      <c r="I2651" s="45" t="s">
        <v>27</v>
      </c>
      <c r="J2651" s="45" t="s">
        <v>164</v>
      </c>
      <c r="K2651" s="46" t="s">
        <v>3529</v>
      </c>
      <c r="L2651" s="40" t="str">
        <f t="shared" si="41"/>
        <v>União De Freguesias De Antime E Silvares (São Clemente)</v>
      </c>
    </row>
    <row r="2652" spans="9:12" x14ac:dyDescent="0.25">
      <c r="I2652" s="42" t="s">
        <v>27</v>
      </c>
      <c r="J2652" s="42" t="s">
        <v>164</v>
      </c>
      <c r="K2652" s="43" t="s">
        <v>3530</v>
      </c>
      <c r="L2652" s="40" t="str">
        <f t="shared" si="41"/>
        <v>União De Freguesias De Ardegão, Arnozela E Seidões</v>
      </c>
    </row>
    <row r="2653" spans="9:12" x14ac:dyDescent="0.25">
      <c r="I2653" s="42" t="s">
        <v>30</v>
      </c>
      <c r="J2653" s="42" t="s">
        <v>30</v>
      </c>
      <c r="K2653" s="43" t="s">
        <v>3531</v>
      </c>
      <c r="L2653" s="40" t="str">
        <f t="shared" si="41"/>
        <v>União De Freguesias De Avelãs De Ambom E Rocamondo</v>
      </c>
    </row>
    <row r="2654" spans="9:12" x14ac:dyDescent="0.25">
      <c r="I2654" s="45" t="s">
        <v>27</v>
      </c>
      <c r="J2654" s="45" t="s">
        <v>164</v>
      </c>
      <c r="K2654" s="46" t="s">
        <v>3532</v>
      </c>
      <c r="L2654" s="40" t="str">
        <f t="shared" si="41"/>
        <v>União De Freguesias De Cepães E Fareja</v>
      </c>
    </row>
    <row r="2655" spans="9:12" x14ac:dyDescent="0.25">
      <c r="I2655" s="45" t="s">
        <v>30</v>
      </c>
      <c r="J2655" s="45" t="s">
        <v>30</v>
      </c>
      <c r="K2655" s="46" t="s">
        <v>3533</v>
      </c>
      <c r="L2655" s="40" t="str">
        <f t="shared" si="41"/>
        <v>União De Freguesias De Corujeira E Trinta</v>
      </c>
    </row>
    <row r="2656" spans="9:12" x14ac:dyDescent="0.25">
      <c r="I2656" s="42" t="s">
        <v>27</v>
      </c>
      <c r="J2656" s="42" t="s">
        <v>164</v>
      </c>
      <c r="K2656" s="43" t="s">
        <v>3534</v>
      </c>
      <c r="L2656" s="40" t="str">
        <f t="shared" si="41"/>
        <v>União De Freguesias De Freitas E Vila Cova</v>
      </c>
    </row>
    <row r="2657" spans="9:12" x14ac:dyDescent="0.25">
      <c r="I2657" s="42" t="s">
        <v>30</v>
      </c>
      <c r="J2657" s="42" t="s">
        <v>30</v>
      </c>
      <c r="K2657" s="43" t="s">
        <v>3535</v>
      </c>
      <c r="L2657" s="40" t="str">
        <f t="shared" si="41"/>
        <v>União De Freguesias De Mizarela, Pêro Soares E Vila Soeiro</v>
      </c>
    </row>
    <row r="2658" spans="9:12" x14ac:dyDescent="0.25">
      <c r="I2658" s="45" t="s">
        <v>27</v>
      </c>
      <c r="J2658" s="45" t="s">
        <v>164</v>
      </c>
      <c r="K2658" s="46" t="s">
        <v>3536</v>
      </c>
      <c r="L2658" s="40" t="str">
        <f t="shared" si="41"/>
        <v>União De Freguesias De Monte E Queimadela</v>
      </c>
    </row>
    <row r="2659" spans="9:12" x14ac:dyDescent="0.25">
      <c r="I2659" s="42" t="s">
        <v>27</v>
      </c>
      <c r="J2659" s="42" t="s">
        <v>164</v>
      </c>
      <c r="K2659" s="43" t="s">
        <v>3537</v>
      </c>
      <c r="L2659" s="40" t="str">
        <f t="shared" si="41"/>
        <v>União De Freguesias De Moreira Do Rei E Várzea Cova</v>
      </c>
    </row>
    <row r="2660" spans="9:12" x14ac:dyDescent="0.25">
      <c r="I2660" s="45" t="s">
        <v>30</v>
      </c>
      <c r="J2660" s="45" t="s">
        <v>30</v>
      </c>
      <c r="K2660" s="46" t="s">
        <v>3538</v>
      </c>
      <c r="L2660" s="40" t="str">
        <f t="shared" si="41"/>
        <v>União De Freguesias De Pousade E Albardo</v>
      </c>
    </row>
    <row r="2661" spans="9:12" x14ac:dyDescent="0.25">
      <c r="I2661" s="45" t="s">
        <v>60</v>
      </c>
      <c r="J2661" s="45" t="s">
        <v>672</v>
      </c>
      <c r="K2661" s="46" t="s">
        <v>3539</v>
      </c>
      <c r="L2661" s="40" t="str">
        <f t="shared" si="41"/>
        <v>União De Freguesias De Querença, Tôr E Benafim</v>
      </c>
    </row>
    <row r="2662" spans="9:12" x14ac:dyDescent="0.25">
      <c r="I2662" s="42" t="s">
        <v>30</v>
      </c>
      <c r="J2662" s="42" t="s">
        <v>30</v>
      </c>
      <c r="K2662" s="43" t="s">
        <v>3540</v>
      </c>
      <c r="L2662" s="40" t="str">
        <f t="shared" si="41"/>
        <v>União De Freguesias De Rochoso E Monte Margarida</v>
      </c>
    </row>
    <row r="2663" spans="9:12" x14ac:dyDescent="0.25">
      <c r="I2663" s="42" t="s">
        <v>27</v>
      </c>
      <c r="J2663" s="42" t="s">
        <v>175</v>
      </c>
      <c r="K2663" s="43" t="s">
        <v>3541</v>
      </c>
      <c r="L2663" s="40" t="str">
        <f t="shared" si="41"/>
        <v>Urgezes</v>
      </c>
    </row>
    <row r="2664" spans="9:12" x14ac:dyDescent="0.25">
      <c r="I2664" s="45" t="s">
        <v>6</v>
      </c>
      <c r="J2664" s="45" t="s">
        <v>760</v>
      </c>
      <c r="K2664" s="46" t="s">
        <v>3542</v>
      </c>
      <c r="L2664" s="40" t="str">
        <f t="shared" si="41"/>
        <v>Urqueira</v>
      </c>
    </row>
    <row r="2665" spans="9:12" x14ac:dyDescent="0.25">
      <c r="I2665" s="42" t="s">
        <v>228</v>
      </c>
      <c r="J2665" s="42" t="s">
        <v>228</v>
      </c>
      <c r="K2665" s="43" t="s">
        <v>3543</v>
      </c>
      <c r="L2665" s="40" t="str">
        <f t="shared" si="41"/>
        <v>Urra</v>
      </c>
    </row>
    <row r="2666" spans="9:12" x14ac:dyDescent="0.25">
      <c r="I2666" s="45" t="s">
        <v>18</v>
      </c>
      <c r="J2666" s="45" t="s">
        <v>328</v>
      </c>
      <c r="K2666" s="46" t="s">
        <v>3544</v>
      </c>
      <c r="L2666" s="40" t="str">
        <f t="shared" si="41"/>
        <v>Urrô</v>
      </c>
    </row>
    <row r="2667" spans="9:12" x14ac:dyDescent="0.25">
      <c r="I2667" s="42" t="s">
        <v>39</v>
      </c>
      <c r="J2667" s="42" t="s">
        <v>729</v>
      </c>
      <c r="K2667" s="43" t="s">
        <v>3545</v>
      </c>
      <c r="L2667" s="40" t="str">
        <f t="shared" si="41"/>
        <v>Urrós</v>
      </c>
    </row>
    <row r="2668" spans="9:12" x14ac:dyDescent="0.25">
      <c r="I2668" s="45" t="s">
        <v>94</v>
      </c>
      <c r="J2668" s="45" t="s">
        <v>749</v>
      </c>
      <c r="K2668" s="46" t="s">
        <v>3546</v>
      </c>
      <c r="L2668" s="40" t="str">
        <f t="shared" si="41"/>
        <v>Usseira</v>
      </c>
    </row>
    <row r="2669" spans="9:12" x14ac:dyDescent="0.25">
      <c r="I2669" s="45" t="s">
        <v>318</v>
      </c>
      <c r="J2669" s="45" t="s">
        <v>319</v>
      </c>
      <c r="K2669" s="46" t="s">
        <v>3547</v>
      </c>
      <c r="L2669" s="40" t="str">
        <f t="shared" si="41"/>
        <v>Vacalar</v>
      </c>
    </row>
    <row r="2670" spans="9:12" x14ac:dyDescent="0.25">
      <c r="I2670" s="42" t="s">
        <v>18</v>
      </c>
      <c r="J2670" s="42" t="s">
        <v>719</v>
      </c>
      <c r="K2670" s="43" t="s">
        <v>3548</v>
      </c>
      <c r="L2670" s="40" t="str">
        <f t="shared" si="41"/>
        <v>Vacariça</v>
      </c>
    </row>
    <row r="2671" spans="9:12" x14ac:dyDescent="0.25">
      <c r="I2671" s="42" t="s">
        <v>113</v>
      </c>
      <c r="J2671" s="42" t="s">
        <v>778</v>
      </c>
      <c r="K2671" s="43" t="s">
        <v>3549</v>
      </c>
      <c r="L2671" s="40" t="str">
        <f t="shared" si="41"/>
        <v>Vade (São Pedro)</v>
      </c>
    </row>
    <row r="2672" spans="9:12" x14ac:dyDescent="0.25">
      <c r="I2672" s="45" t="s">
        <v>113</v>
      </c>
      <c r="J2672" s="45" t="s">
        <v>778</v>
      </c>
      <c r="K2672" s="46" t="s">
        <v>3550</v>
      </c>
      <c r="L2672" s="40" t="str">
        <f t="shared" si="41"/>
        <v>Vade (São Tomé)</v>
      </c>
    </row>
    <row r="2673" spans="9:12" x14ac:dyDescent="0.25">
      <c r="I2673" s="45" t="s">
        <v>228</v>
      </c>
      <c r="J2673" s="45" t="s">
        <v>736</v>
      </c>
      <c r="K2673" s="46" t="s">
        <v>3551</v>
      </c>
      <c r="L2673" s="40" t="str">
        <f t="shared" si="41"/>
        <v>Vaiamonte</v>
      </c>
    </row>
    <row r="2674" spans="9:12" x14ac:dyDescent="0.25">
      <c r="I2674" s="45" t="s">
        <v>6</v>
      </c>
      <c r="J2674" s="45" t="s">
        <v>528</v>
      </c>
      <c r="K2674" s="46" t="s">
        <v>3552</v>
      </c>
      <c r="L2674" s="40" t="str">
        <f t="shared" si="41"/>
        <v>Valada</v>
      </c>
    </row>
    <row r="2675" spans="9:12" x14ac:dyDescent="0.25">
      <c r="I2675" s="42" t="s">
        <v>69</v>
      </c>
      <c r="J2675" s="42" t="s">
        <v>379</v>
      </c>
      <c r="K2675" s="43" t="s">
        <v>3553</v>
      </c>
      <c r="L2675" s="40" t="str">
        <f t="shared" si="41"/>
        <v>Valadares</v>
      </c>
    </row>
    <row r="2676" spans="9:12" x14ac:dyDescent="0.25">
      <c r="I2676" s="45" t="s">
        <v>318</v>
      </c>
      <c r="J2676" s="45" t="s">
        <v>422</v>
      </c>
      <c r="K2676" s="46" t="s">
        <v>3553</v>
      </c>
      <c r="L2676" s="40" t="str">
        <f t="shared" si="41"/>
        <v>Valadares</v>
      </c>
    </row>
    <row r="2677" spans="9:12" x14ac:dyDescent="0.25">
      <c r="I2677" s="42" t="s">
        <v>94</v>
      </c>
      <c r="J2677" s="42" t="s">
        <v>746</v>
      </c>
      <c r="K2677" s="43" t="s">
        <v>3554</v>
      </c>
      <c r="L2677" s="40" t="str">
        <f t="shared" si="41"/>
        <v>Valado Dos Frades</v>
      </c>
    </row>
    <row r="2678" spans="9:12" x14ac:dyDescent="0.25">
      <c r="I2678" s="45" t="s">
        <v>30</v>
      </c>
      <c r="J2678" s="45" t="s">
        <v>382</v>
      </c>
      <c r="K2678" s="46" t="s">
        <v>3555</v>
      </c>
      <c r="L2678" s="40" t="str">
        <f t="shared" si="41"/>
        <v>Valbom/Bogalhal</v>
      </c>
    </row>
    <row r="2679" spans="9:12" x14ac:dyDescent="0.25">
      <c r="I2679" s="45" t="s">
        <v>27</v>
      </c>
      <c r="J2679" s="45" t="s">
        <v>820</v>
      </c>
      <c r="K2679" s="46" t="s">
        <v>3556</v>
      </c>
      <c r="L2679" s="40" t="str">
        <f t="shared" si="41"/>
        <v>Valdosende</v>
      </c>
    </row>
    <row r="2680" spans="9:12" x14ac:dyDescent="0.25">
      <c r="I2680" s="45" t="s">
        <v>27</v>
      </c>
      <c r="J2680" s="45" t="s">
        <v>844</v>
      </c>
      <c r="K2680" s="46" t="s">
        <v>3557</v>
      </c>
      <c r="L2680" s="40" t="str">
        <f t="shared" si="41"/>
        <v>Valdreu</v>
      </c>
    </row>
    <row r="2681" spans="9:12" x14ac:dyDescent="0.25">
      <c r="I2681" s="42" t="s">
        <v>30</v>
      </c>
      <c r="J2681" s="42" t="s">
        <v>821</v>
      </c>
      <c r="K2681" s="43" t="s">
        <v>3558</v>
      </c>
      <c r="L2681" s="40" t="str">
        <f t="shared" si="41"/>
        <v>Valdujo</v>
      </c>
    </row>
    <row r="2682" spans="9:12" x14ac:dyDescent="0.25">
      <c r="I2682" s="45" t="s">
        <v>113</v>
      </c>
      <c r="J2682" s="45" t="s">
        <v>248</v>
      </c>
      <c r="K2682" s="46" t="s">
        <v>3559</v>
      </c>
      <c r="L2682" s="40" t="str">
        <f t="shared" si="41"/>
        <v>Vale</v>
      </c>
    </row>
    <row r="2683" spans="9:12" x14ac:dyDescent="0.25">
      <c r="I2683" s="42" t="s">
        <v>27</v>
      </c>
      <c r="J2683" s="42" t="s">
        <v>291</v>
      </c>
      <c r="K2683" s="43" t="s">
        <v>3560</v>
      </c>
      <c r="L2683" s="40" t="str">
        <f t="shared" si="41"/>
        <v>Vale (São Martinho)</v>
      </c>
    </row>
    <row r="2684" spans="9:12" x14ac:dyDescent="0.25">
      <c r="I2684" s="45" t="s">
        <v>39</v>
      </c>
      <c r="J2684" s="45" t="s">
        <v>50</v>
      </c>
      <c r="K2684" s="46" t="s">
        <v>3561</v>
      </c>
      <c r="L2684" s="40" t="str">
        <f t="shared" si="41"/>
        <v>Vale Benfeito</v>
      </c>
    </row>
    <row r="2685" spans="9:12" x14ac:dyDescent="0.25">
      <c r="I2685" s="45" t="s">
        <v>39</v>
      </c>
      <c r="J2685" s="45" t="s">
        <v>729</v>
      </c>
      <c r="K2685" s="46" t="s">
        <v>3562</v>
      </c>
      <c r="L2685" s="40" t="str">
        <f t="shared" si="41"/>
        <v>Vale Da Madre</v>
      </c>
    </row>
    <row r="2686" spans="9:12" x14ac:dyDescent="0.25">
      <c r="I2686" s="45" t="s">
        <v>30</v>
      </c>
      <c r="J2686" s="45" t="s">
        <v>188</v>
      </c>
      <c r="K2686" s="46" t="s">
        <v>3563</v>
      </c>
      <c r="L2686" s="40" t="str">
        <f t="shared" si="41"/>
        <v>Vale Da Mula</v>
      </c>
    </row>
    <row r="2687" spans="9:12" x14ac:dyDescent="0.25">
      <c r="I2687" s="45" t="s">
        <v>6</v>
      </c>
      <c r="J2687" s="45" t="s">
        <v>528</v>
      </c>
      <c r="K2687" s="46" t="s">
        <v>3564</v>
      </c>
      <c r="L2687" s="40" t="str">
        <f t="shared" si="41"/>
        <v>Vale Da Pedra</v>
      </c>
    </row>
    <row r="2688" spans="9:12" x14ac:dyDescent="0.25">
      <c r="I2688" s="42" t="s">
        <v>39</v>
      </c>
      <c r="J2688" s="42" t="s">
        <v>50</v>
      </c>
      <c r="K2688" s="43" t="s">
        <v>3565</v>
      </c>
      <c r="L2688" s="40" t="str">
        <f t="shared" si="41"/>
        <v>Vale Da Porca</v>
      </c>
    </row>
    <row r="2689" spans="9:12" x14ac:dyDescent="0.25">
      <c r="I2689" s="45" t="s">
        <v>325</v>
      </c>
      <c r="J2689" s="45" t="s">
        <v>772</v>
      </c>
      <c r="K2689" s="46" t="s">
        <v>3566</v>
      </c>
      <c r="L2689" s="40" t="str">
        <f t="shared" si="41"/>
        <v>Vale Da Senhora Da Póvoa</v>
      </c>
    </row>
    <row r="2690" spans="9:12" x14ac:dyDescent="0.25">
      <c r="I2690" s="45" t="s">
        <v>39</v>
      </c>
      <c r="J2690" s="45" t="s">
        <v>847</v>
      </c>
      <c r="K2690" s="46" t="s">
        <v>3567</v>
      </c>
      <c r="L2690" s="40" t="str">
        <f t="shared" ref="L2690:L2753" si="42">PROPER((LOWER(K2690)))</f>
        <v>Vale Das Fontes</v>
      </c>
    </row>
    <row r="2691" spans="9:12" x14ac:dyDescent="0.25">
      <c r="I2691" s="42" t="s">
        <v>30</v>
      </c>
      <c r="J2691" s="42" t="s">
        <v>713</v>
      </c>
      <c r="K2691" s="43" t="s">
        <v>3568</v>
      </c>
      <c r="L2691" s="40" t="str">
        <f t="shared" si="42"/>
        <v>Vale De Amoreira</v>
      </c>
    </row>
    <row r="2692" spans="9:12" x14ac:dyDescent="0.25">
      <c r="I2692" s="42" t="s">
        <v>91</v>
      </c>
      <c r="J2692" s="42" t="s">
        <v>124</v>
      </c>
      <c r="K2692" s="43" t="s">
        <v>3569</v>
      </c>
      <c r="L2692" s="40" t="str">
        <f t="shared" si="42"/>
        <v>Vale De Anta</v>
      </c>
    </row>
    <row r="2693" spans="9:12" x14ac:dyDescent="0.25">
      <c r="I2693" s="42" t="s">
        <v>39</v>
      </c>
      <c r="J2693" s="42" t="s">
        <v>57</v>
      </c>
      <c r="K2693" s="43" t="s">
        <v>3570</v>
      </c>
      <c r="L2693" s="40" t="str">
        <f t="shared" si="42"/>
        <v>Vale De Asnes</v>
      </c>
    </row>
    <row r="2694" spans="9:12" x14ac:dyDescent="0.25">
      <c r="I2694" s="45" t="s">
        <v>30</v>
      </c>
      <c r="J2694" s="45" t="s">
        <v>588</v>
      </c>
      <c r="K2694" s="46" t="s">
        <v>3571</v>
      </c>
      <c r="L2694" s="40" t="str">
        <f t="shared" si="42"/>
        <v>Vale De Azares</v>
      </c>
    </row>
    <row r="2695" spans="9:12" x14ac:dyDescent="0.25">
      <c r="I2695" s="42" t="s">
        <v>27</v>
      </c>
      <c r="J2695" s="42" t="s">
        <v>595</v>
      </c>
      <c r="K2695" s="43" t="s">
        <v>3572</v>
      </c>
      <c r="L2695" s="40" t="str">
        <f t="shared" si="42"/>
        <v>Vale De Bouro</v>
      </c>
    </row>
    <row r="2696" spans="9:12" x14ac:dyDescent="0.25">
      <c r="I2696" s="42" t="s">
        <v>6</v>
      </c>
      <c r="J2696" s="42" t="s">
        <v>601</v>
      </c>
      <c r="K2696" s="43" t="s">
        <v>3573</v>
      </c>
      <c r="L2696" s="40" t="str">
        <f t="shared" si="42"/>
        <v>Vale De Cavalos</v>
      </c>
    </row>
    <row r="2697" spans="9:12" x14ac:dyDescent="0.25">
      <c r="I2697" s="45" t="s">
        <v>30</v>
      </c>
      <c r="J2697" s="45" t="s">
        <v>794</v>
      </c>
      <c r="K2697" s="46" t="s">
        <v>3574</v>
      </c>
      <c r="L2697" s="40" t="str">
        <f t="shared" si="42"/>
        <v>Vale De Espinho</v>
      </c>
    </row>
    <row r="2698" spans="9:12" x14ac:dyDescent="0.25">
      <c r="I2698" s="42" t="s">
        <v>30</v>
      </c>
      <c r="J2698" s="42" t="s">
        <v>30</v>
      </c>
      <c r="K2698" s="43" t="s">
        <v>3575</v>
      </c>
      <c r="L2698" s="40" t="str">
        <f t="shared" si="42"/>
        <v>Vale De Estrela</v>
      </c>
    </row>
    <row r="2699" spans="9:12" x14ac:dyDescent="0.25">
      <c r="I2699" s="45" t="s">
        <v>318</v>
      </c>
      <c r="J2699" s="45" t="s">
        <v>801</v>
      </c>
      <c r="K2699" s="46" t="s">
        <v>3576</v>
      </c>
      <c r="L2699" s="40" t="str">
        <f t="shared" si="42"/>
        <v>Vale De Figueira</v>
      </c>
    </row>
    <row r="2700" spans="9:12" x14ac:dyDescent="0.25">
      <c r="I2700" s="45" t="s">
        <v>39</v>
      </c>
      <c r="J2700" s="45" t="s">
        <v>57</v>
      </c>
      <c r="K2700" s="46" t="s">
        <v>3577</v>
      </c>
      <c r="L2700" s="40" t="str">
        <f t="shared" si="42"/>
        <v>Vale De Gouvinhas</v>
      </c>
    </row>
    <row r="2701" spans="9:12" x14ac:dyDescent="0.25">
      <c r="I2701" s="45" t="s">
        <v>39</v>
      </c>
      <c r="J2701" s="45" t="s">
        <v>50</v>
      </c>
      <c r="K2701" s="46" t="s">
        <v>3578</v>
      </c>
      <c r="L2701" s="40" t="str">
        <f t="shared" si="42"/>
        <v>Vale De Prados</v>
      </c>
    </row>
    <row r="2702" spans="9:12" x14ac:dyDescent="0.25">
      <c r="I2702" s="42" t="s">
        <v>39</v>
      </c>
      <c r="J2702" s="42" t="s">
        <v>57</v>
      </c>
      <c r="K2702" s="43" t="s">
        <v>3579</v>
      </c>
      <c r="L2702" s="40" t="str">
        <f t="shared" si="42"/>
        <v>Vale De Salgueiro</v>
      </c>
    </row>
    <row r="2703" spans="9:12" x14ac:dyDescent="0.25">
      <c r="I2703" s="42" t="s">
        <v>6</v>
      </c>
      <c r="J2703" s="42" t="s">
        <v>6</v>
      </c>
      <c r="K2703" s="43" t="s">
        <v>3580</v>
      </c>
      <c r="L2703" s="40" t="str">
        <f t="shared" si="42"/>
        <v>Vale De Santarém</v>
      </c>
    </row>
    <row r="2704" spans="9:12" x14ac:dyDescent="0.25">
      <c r="I2704" s="42" t="s">
        <v>167</v>
      </c>
      <c r="J2704" s="42" t="s">
        <v>750</v>
      </c>
      <c r="K2704" s="43" t="s">
        <v>3581</v>
      </c>
      <c r="L2704" s="40" t="str">
        <f t="shared" si="42"/>
        <v>Vale De Santiago</v>
      </c>
    </row>
    <row r="2705" spans="9:12" x14ac:dyDescent="0.25">
      <c r="I2705" s="45" t="s">
        <v>39</v>
      </c>
      <c r="J2705" s="45" t="s">
        <v>57</v>
      </c>
      <c r="K2705" s="46" t="s">
        <v>3582</v>
      </c>
      <c r="L2705" s="40" t="str">
        <f t="shared" si="42"/>
        <v>Vale De Telhas</v>
      </c>
    </row>
    <row r="2706" spans="9:12" x14ac:dyDescent="0.25">
      <c r="I2706" s="45" t="s">
        <v>30</v>
      </c>
      <c r="J2706" s="45" t="s">
        <v>382</v>
      </c>
      <c r="K2706" s="46" t="s">
        <v>3583</v>
      </c>
      <c r="L2706" s="40" t="str">
        <f t="shared" si="42"/>
        <v>Vale Do Côa</v>
      </c>
    </row>
    <row r="2707" spans="9:12" x14ac:dyDescent="0.25">
      <c r="I2707" s="42" t="s">
        <v>30</v>
      </c>
      <c r="J2707" s="42" t="s">
        <v>382</v>
      </c>
      <c r="K2707" s="43" t="s">
        <v>3584</v>
      </c>
      <c r="L2707" s="40" t="str">
        <f t="shared" si="42"/>
        <v>Vale Do Massueime</v>
      </c>
    </row>
    <row r="2708" spans="9:12" x14ac:dyDescent="0.25">
      <c r="I2708" s="42" t="s">
        <v>127</v>
      </c>
      <c r="J2708" s="42" t="s">
        <v>372</v>
      </c>
      <c r="K2708" s="43" t="s">
        <v>3585</v>
      </c>
      <c r="L2708" s="40" t="str">
        <f t="shared" si="42"/>
        <v>Vale Do Paraíso</v>
      </c>
    </row>
    <row r="2709" spans="9:12" x14ac:dyDescent="0.25">
      <c r="I2709" s="42" t="s">
        <v>39</v>
      </c>
      <c r="J2709" s="42" t="s">
        <v>833</v>
      </c>
      <c r="K2709" s="43" t="s">
        <v>3586</v>
      </c>
      <c r="L2709" s="40" t="str">
        <f t="shared" si="42"/>
        <v>Vale Frechoso</v>
      </c>
    </row>
    <row r="2710" spans="9:12" x14ac:dyDescent="0.25">
      <c r="I2710" s="45" t="s">
        <v>18</v>
      </c>
      <c r="J2710" s="45" t="s">
        <v>761</v>
      </c>
      <c r="K2710" s="46" t="s">
        <v>3587</v>
      </c>
      <c r="L2710" s="40" t="str">
        <f t="shared" si="42"/>
        <v>Válega</v>
      </c>
    </row>
    <row r="2711" spans="9:12" x14ac:dyDescent="0.25">
      <c r="I2711" s="45" t="s">
        <v>318</v>
      </c>
      <c r="J2711" s="45" t="s">
        <v>817</v>
      </c>
      <c r="K2711" s="46" t="s">
        <v>3588</v>
      </c>
      <c r="L2711" s="40" t="str">
        <f t="shared" si="42"/>
        <v>Valença Do Douro</v>
      </c>
    </row>
    <row r="2712" spans="9:12" x14ac:dyDescent="0.25">
      <c r="I2712" s="42" t="s">
        <v>91</v>
      </c>
      <c r="J2712" s="42" t="s">
        <v>825</v>
      </c>
      <c r="K2712" s="43" t="s">
        <v>3589</v>
      </c>
      <c r="L2712" s="40" t="str">
        <f t="shared" si="42"/>
        <v>Vales</v>
      </c>
    </row>
    <row r="2713" spans="9:12" x14ac:dyDescent="0.25">
      <c r="I2713" s="42" t="s">
        <v>30</v>
      </c>
      <c r="J2713" s="42" t="s">
        <v>376</v>
      </c>
      <c r="K2713" s="43" t="s">
        <v>3590</v>
      </c>
      <c r="L2713" s="40" t="str">
        <f t="shared" si="42"/>
        <v>Valezim</v>
      </c>
    </row>
    <row r="2714" spans="9:12" x14ac:dyDescent="0.25">
      <c r="I2714" s="42" t="s">
        <v>6</v>
      </c>
      <c r="J2714" s="42" t="s">
        <v>802</v>
      </c>
      <c r="K2714" s="43" t="s">
        <v>3591</v>
      </c>
      <c r="L2714" s="40" t="str">
        <f t="shared" si="42"/>
        <v>Valhascos</v>
      </c>
    </row>
    <row r="2715" spans="9:12" x14ac:dyDescent="0.25">
      <c r="I2715" s="45" t="s">
        <v>30</v>
      </c>
      <c r="J2715" s="45" t="s">
        <v>30</v>
      </c>
      <c r="K2715" s="46" t="s">
        <v>3592</v>
      </c>
      <c r="L2715" s="40" t="str">
        <f t="shared" si="42"/>
        <v>Valhelhas</v>
      </c>
    </row>
    <row r="2716" spans="9:12" x14ac:dyDescent="0.25">
      <c r="I2716" s="45" t="s">
        <v>69</v>
      </c>
      <c r="J2716" s="45" t="s">
        <v>283</v>
      </c>
      <c r="K2716" s="46" t="s">
        <v>283</v>
      </c>
      <c r="L2716" s="40" t="str">
        <f t="shared" si="42"/>
        <v>Valongo</v>
      </c>
    </row>
    <row r="2717" spans="9:12" x14ac:dyDescent="0.25">
      <c r="I2717" s="45" t="s">
        <v>91</v>
      </c>
      <c r="J2717" s="45" t="s">
        <v>744</v>
      </c>
      <c r="K2717" s="46" t="s">
        <v>3593</v>
      </c>
      <c r="L2717" s="40" t="str">
        <f t="shared" si="42"/>
        <v>Valongo De Milhais</v>
      </c>
    </row>
    <row r="2718" spans="9:12" x14ac:dyDescent="0.25">
      <c r="I2718" s="42" t="s">
        <v>18</v>
      </c>
      <c r="J2718" s="42" t="s">
        <v>19</v>
      </c>
      <c r="K2718" s="43" t="s">
        <v>3594</v>
      </c>
      <c r="L2718" s="40" t="str">
        <f t="shared" si="42"/>
        <v>Valongo Do Vouga</v>
      </c>
    </row>
    <row r="2719" spans="9:12" x14ac:dyDescent="0.25">
      <c r="I2719" s="42" t="s">
        <v>318</v>
      </c>
      <c r="J2719" s="42" t="s">
        <v>801</v>
      </c>
      <c r="K2719" s="43" t="s">
        <v>3595</v>
      </c>
      <c r="L2719" s="40" t="str">
        <f t="shared" si="42"/>
        <v>Valongo Dos Azeites</v>
      </c>
    </row>
    <row r="2720" spans="9:12" x14ac:dyDescent="0.25">
      <c r="I2720" s="45" t="s">
        <v>91</v>
      </c>
      <c r="J2720" s="45" t="s">
        <v>841</v>
      </c>
      <c r="K2720" s="46" t="s">
        <v>3596</v>
      </c>
      <c r="L2720" s="40" t="str">
        <f t="shared" si="42"/>
        <v>Valoura</v>
      </c>
    </row>
    <row r="2721" spans="9:12" x14ac:dyDescent="0.25">
      <c r="I2721" s="42" t="s">
        <v>91</v>
      </c>
      <c r="J2721" s="42" t="s">
        <v>825</v>
      </c>
      <c r="K2721" s="43" t="s">
        <v>3597</v>
      </c>
      <c r="L2721" s="40" t="str">
        <f t="shared" si="42"/>
        <v>Valpaços E Sanfins</v>
      </c>
    </row>
    <row r="2722" spans="9:12" x14ac:dyDescent="0.25">
      <c r="I2722" s="42" t="s">
        <v>69</v>
      </c>
      <c r="J2722" s="42" t="s">
        <v>225</v>
      </c>
      <c r="K2722" s="43" t="s">
        <v>3598</v>
      </c>
      <c r="L2722" s="40" t="str">
        <f t="shared" si="42"/>
        <v>Valpedre</v>
      </c>
    </row>
    <row r="2723" spans="9:12" x14ac:dyDescent="0.25">
      <c r="I2723" s="42" t="s">
        <v>69</v>
      </c>
      <c r="J2723" s="42" t="s">
        <v>766</v>
      </c>
      <c r="K2723" s="43" t="s">
        <v>3599</v>
      </c>
      <c r="L2723" s="40" t="str">
        <f t="shared" si="42"/>
        <v>Vandoma</v>
      </c>
    </row>
    <row r="2724" spans="9:12" x14ac:dyDescent="0.25">
      <c r="I2724" s="42" t="s">
        <v>60</v>
      </c>
      <c r="J2724" s="42" t="s">
        <v>116</v>
      </c>
      <c r="K2724" s="43" t="s">
        <v>3600</v>
      </c>
      <c r="L2724" s="40" t="str">
        <f t="shared" si="42"/>
        <v>Vaqueiros</v>
      </c>
    </row>
    <row r="2725" spans="9:12" x14ac:dyDescent="0.25">
      <c r="I2725" s="42" t="s">
        <v>18</v>
      </c>
      <c r="J2725" s="42" t="s">
        <v>328</v>
      </c>
      <c r="K2725" s="43" t="s">
        <v>3601</v>
      </c>
      <c r="L2725" s="40" t="str">
        <f t="shared" si="42"/>
        <v>Várzea</v>
      </c>
    </row>
    <row r="2726" spans="9:12" x14ac:dyDescent="0.25">
      <c r="I2726" s="42" t="s">
        <v>27</v>
      </c>
      <c r="J2726" s="42" t="s">
        <v>153</v>
      </c>
      <c r="K2726" s="43" t="s">
        <v>3601</v>
      </c>
      <c r="L2726" s="40" t="str">
        <f t="shared" si="42"/>
        <v>Várzea</v>
      </c>
    </row>
    <row r="2727" spans="9:12" x14ac:dyDescent="0.25">
      <c r="I2727" s="42" t="s">
        <v>318</v>
      </c>
      <c r="J2727" s="42" t="s">
        <v>818</v>
      </c>
      <c r="K2727" s="43" t="s">
        <v>3602</v>
      </c>
      <c r="L2727" s="40" t="str">
        <f t="shared" si="42"/>
        <v>Várzea Da Serra</v>
      </c>
    </row>
    <row r="2728" spans="9:12" x14ac:dyDescent="0.25">
      <c r="I2728" s="45" t="s">
        <v>318</v>
      </c>
      <c r="J2728" s="45" t="s">
        <v>196</v>
      </c>
      <c r="K2728" s="46" t="s">
        <v>3603</v>
      </c>
      <c r="L2728" s="40" t="str">
        <f t="shared" si="42"/>
        <v>Várzea De Abrunhais</v>
      </c>
    </row>
    <row r="2729" spans="9:12" x14ac:dyDescent="0.25">
      <c r="I2729" s="42" t="s">
        <v>325</v>
      </c>
      <c r="J2729" s="42" t="s">
        <v>540</v>
      </c>
      <c r="K2729" s="43" t="s">
        <v>3604</v>
      </c>
      <c r="L2729" s="40" t="str">
        <f t="shared" si="42"/>
        <v>Várzea Dos Cavaleiros</v>
      </c>
    </row>
    <row r="2730" spans="9:12" x14ac:dyDescent="0.25">
      <c r="I2730" s="42" t="s">
        <v>69</v>
      </c>
      <c r="J2730" s="42" t="s">
        <v>714</v>
      </c>
      <c r="K2730" s="43" t="s">
        <v>3605</v>
      </c>
      <c r="L2730" s="40" t="str">
        <f t="shared" si="42"/>
        <v>Várzea, Aliviada E Folhada</v>
      </c>
    </row>
    <row r="2731" spans="9:12" x14ac:dyDescent="0.25">
      <c r="I2731" s="45" t="s">
        <v>113</v>
      </c>
      <c r="J2731" s="45" t="s">
        <v>768</v>
      </c>
      <c r="K2731" s="46" t="s">
        <v>3606</v>
      </c>
      <c r="L2731" s="40" t="str">
        <f t="shared" si="42"/>
        <v>Vascões</v>
      </c>
    </row>
    <row r="2732" spans="9:12" x14ac:dyDescent="0.25">
      <c r="I2732" s="45" t="s">
        <v>30</v>
      </c>
      <c r="J2732" s="45" t="s">
        <v>382</v>
      </c>
      <c r="K2732" s="46" t="s">
        <v>3607</v>
      </c>
      <c r="L2732" s="40" t="str">
        <f t="shared" si="42"/>
        <v>Vascoveiro</v>
      </c>
    </row>
    <row r="2733" spans="9:12" x14ac:dyDescent="0.25">
      <c r="I2733" s="45" t="s">
        <v>91</v>
      </c>
      <c r="J2733" s="45" t="s">
        <v>825</v>
      </c>
      <c r="K2733" s="46" t="s">
        <v>3608</v>
      </c>
      <c r="L2733" s="40" t="str">
        <f t="shared" si="42"/>
        <v>Vassal</v>
      </c>
    </row>
    <row r="2734" spans="9:12" x14ac:dyDescent="0.25">
      <c r="I2734" s="45" t="s">
        <v>94</v>
      </c>
      <c r="J2734" s="45" t="s">
        <v>749</v>
      </c>
      <c r="K2734" s="46" t="s">
        <v>3609</v>
      </c>
      <c r="L2734" s="40" t="str">
        <f t="shared" si="42"/>
        <v>Vau</v>
      </c>
    </row>
    <row r="2735" spans="9:12" x14ac:dyDescent="0.25">
      <c r="I2735" s="42" t="s">
        <v>91</v>
      </c>
      <c r="J2735" s="42" t="s">
        <v>825</v>
      </c>
      <c r="K2735" s="43" t="s">
        <v>3610</v>
      </c>
      <c r="L2735" s="40" t="str">
        <f t="shared" si="42"/>
        <v>Veiga De Lila</v>
      </c>
    </row>
    <row r="2736" spans="9:12" x14ac:dyDescent="0.25">
      <c r="I2736" s="45" t="s">
        <v>42</v>
      </c>
      <c r="J2736" s="45" t="s">
        <v>604</v>
      </c>
      <c r="K2736" s="46" t="s">
        <v>3611</v>
      </c>
      <c r="L2736" s="40" t="str">
        <f t="shared" si="42"/>
        <v>Veiros</v>
      </c>
    </row>
    <row r="2737" spans="9:12" x14ac:dyDescent="0.25">
      <c r="I2737" s="42" t="s">
        <v>30</v>
      </c>
      <c r="J2737" s="42" t="s">
        <v>30</v>
      </c>
      <c r="K2737" s="43" t="s">
        <v>3612</v>
      </c>
      <c r="L2737" s="40" t="str">
        <f t="shared" si="42"/>
        <v>Vela</v>
      </c>
    </row>
    <row r="2738" spans="9:12" x14ac:dyDescent="0.25">
      <c r="I2738" s="42" t="s">
        <v>42</v>
      </c>
      <c r="J2738" s="42" t="s">
        <v>826</v>
      </c>
      <c r="K2738" s="43" t="s">
        <v>826</v>
      </c>
      <c r="L2738" s="40" t="str">
        <f t="shared" si="42"/>
        <v>Vendas Novas</v>
      </c>
    </row>
    <row r="2739" spans="9:12" x14ac:dyDescent="0.25">
      <c r="I2739" s="42" t="s">
        <v>127</v>
      </c>
      <c r="J2739" s="42" t="s">
        <v>258</v>
      </c>
      <c r="K2739" s="43" t="s">
        <v>3613</v>
      </c>
      <c r="L2739" s="40" t="str">
        <f t="shared" si="42"/>
        <v>Venteira</v>
      </c>
    </row>
    <row r="2740" spans="9:12" x14ac:dyDescent="0.25">
      <c r="I2740" s="45" t="s">
        <v>318</v>
      </c>
      <c r="J2740" s="45" t="s">
        <v>849</v>
      </c>
      <c r="K2740" s="46" t="s">
        <v>3614</v>
      </c>
      <c r="L2740" s="40" t="str">
        <f t="shared" si="42"/>
        <v>Ventosa</v>
      </c>
    </row>
    <row r="2741" spans="9:12" x14ac:dyDescent="0.25">
      <c r="I2741" s="42" t="s">
        <v>127</v>
      </c>
      <c r="J2741" s="42" t="s">
        <v>128</v>
      </c>
      <c r="K2741" s="43" t="s">
        <v>3614</v>
      </c>
      <c r="L2741" s="40" t="str">
        <f t="shared" si="42"/>
        <v>Ventosa</v>
      </c>
    </row>
    <row r="2742" spans="9:12" x14ac:dyDescent="0.25">
      <c r="I2742" s="42" t="s">
        <v>127</v>
      </c>
      <c r="J2742" s="42" t="s">
        <v>491</v>
      </c>
      <c r="K2742" s="43" t="s">
        <v>3614</v>
      </c>
      <c r="L2742" s="40" t="str">
        <f t="shared" si="42"/>
        <v>Ventosa</v>
      </c>
    </row>
    <row r="2743" spans="9:12" x14ac:dyDescent="0.25">
      <c r="I2743" s="42" t="s">
        <v>42</v>
      </c>
      <c r="J2743" s="42" t="s">
        <v>781</v>
      </c>
      <c r="K2743" s="43" t="s">
        <v>3615</v>
      </c>
      <c r="L2743" s="40" t="str">
        <f t="shared" si="42"/>
        <v>Vera Cruz</v>
      </c>
    </row>
    <row r="2744" spans="9:12" x14ac:dyDescent="0.25">
      <c r="I2744" s="42" t="s">
        <v>325</v>
      </c>
      <c r="J2744" s="42" t="s">
        <v>406</v>
      </c>
      <c r="K2744" s="43" t="s">
        <v>3616</v>
      </c>
      <c r="L2744" s="40" t="str">
        <f t="shared" si="42"/>
        <v>Verdelhos</v>
      </c>
    </row>
    <row r="2745" spans="9:12" x14ac:dyDescent="0.25">
      <c r="I2745" s="42" t="s">
        <v>113</v>
      </c>
      <c r="J2745" s="42" t="s">
        <v>255</v>
      </c>
      <c r="K2745" s="43" t="s">
        <v>3617</v>
      </c>
      <c r="L2745" s="40" t="str">
        <f t="shared" si="42"/>
        <v>Verdoejo</v>
      </c>
    </row>
    <row r="2746" spans="9:12" x14ac:dyDescent="0.25">
      <c r="I2746" s="45" t="s">
        <v>127</v>
      </c>
      <c r="J2746" s="45" t="s">
        <v>483</v>
      </c>
      <c r="K2746" s="46" t="s">
        <v>3618</v>
      </c>
      <c r="L2746" s="40" t="str">
        <f t="shared" si="42"/>
        <v>Vermelha</v>
      </c>
    </row>
    <row r="2747" spans="9:12" x14ac:dyDescent="0.25">
      <c r="I2747" s="42" t="s">
        <v>30</v>
      </c>
      <c r="J2747" s="42" t="s">
        <v>684</v>
      </c>
      <c r="K2747" s="43" t="s">
        <v>3619</v>
      </c>
      <c r="L2747" s="40" t="str">
        <f t="shared" si="42"/>
        <v>Vermiosa</v>
      </c>
    </row>
    <row r="2748" spans="9:12" x14ac:dyDescent="0.25">
      <c r="I2748" s="45" t="s">
        <v>94</v>
      </c>
      <c r="J2748" s="45" t="s">
        <v>777</v>
      </c>
      <c r="K2748" s="46" t="s">
        <v>3620</v>
      </c>
      <c r="L2748" s="40" t="str">
        <f t="shared" si="42"/>
        <v>Vermoil</v>
      </c>
    </row>
    <row r="2749" spans="9:12" x14ac:dyDescent="0.25">
      <c r="I2749" s="42" t="s">
        <v>27</v>
      </c>
      <c r="J2749" s="42" t="s">
        <v>291</v>
      </c>
      <c r="K2749" s="43" t="s">
        <v>3621</v>
      </c>
      <c r="L2749" s="40" t="str">
        <f t="shared" si="42"/>
        <v>Vermoim</v>
      </c>
    </row>
    <row r="2750" spans="9:12" x14ac:dyDescent="0.25">
      <c r="I2750" s="42" t="s">
        <v>127</v>
      </c>
      <c r="J2750" s="42" t="s">
        <v>500</v>
      </c>
      <c r="K2750" s="43" t="s">
        <v>3622</v>
      </c>
      <c r="L2750" s="40" t="str">
        <f t="shared" si="42"/>
        <v>Vialonga</v>
      </c>
    </row>
    <row r="2751" spans="9:12" x14ac:dyDescent="0.25">
      <c r="I2751" s="42" t="s">
        <v>42</v>
      </c>
      <c r="J2751" s="42" t="s">
        <v>827</v>
      </c>
      <c r="K2751" s="43" t="s">
        <v>827</v>
      </c>
      <c r="L2751" s="40" t="str">
        <f t="shared" si="42"/>
        <v>Viana Do Alentejo</v>
      </c>
    </row>
    <row r="2752" spans="9:12" x14ac:dyDescent="0.25">
      <c r="I2752" s="45" t="s">
        <v>69</v>
      </c>
      <c r="J2752" s="45" t="s">
        <v>379</v>
      </c>
      <c r="K2752" s="46" t="s">
        <v>3623</v>
      </c>
      <c r="L2752" s="40" t="str">
        <f t="shared" si="42"/>
        <v>Viariz</v>
      </c>
    </row>
    <row r="2753" spans="9:12" x14ac:dyDescent="0.25">
      <c r="I2753" s="42" t="s">
        <v>91</v>
      </c>
      <c r="J2753" s="42" t="s">
        <v>124</v>
      </c>
      <c r="K2753" s="43" t="s">
        <v>3624</v>
      </c>
      <c r="L2753" s="40" t="str">
        <f t="shared" si="42"/>
        <v>Vidago (União Das Freguesias De Vidago, Arcossó, Selhariz E Vilarinho Das Paranheiras)</v>
      </c>
    </row>
    <row r="2754" spans="9:12" x14ac:dyDescent="0.25">
      <c r="I2754" s="45" t="s">
        <v>94</v>
      </c>
      <c r="J2754" s="45" t="s">
        <v>440</v>
      </c>
      <c r="K2754" s="46" t="s">
        <v>3625</v>
      </c>
      <c r="L2754" s="40" t="str">
        <f t="shared" ref="L2754:L2817" si="43">PROPER((LOWER(K2754)))</f>
        <v>Vidais</v>
      </c>
    </row>
    <row r="2755" spans="9:12" x14ac:dyDescent="0.25">
      <c r="I2755" s="45" t="s">
        <v>30</v>
      </c>
      <c r="J2755" s="45" t="s">
        <v>30</v>
      </c>
      <c r="K2755" s="46" t="s">
        <v>3626</v>
      </c>
      <c r="L2755" s="40" t="str">
        <f t="shared" si="43"/>
        <v>Videmonte</v>
      </c>
    </row>
    <row r="2756" spans="9:12" x14ac:dyDescent="0.25">
      <c r="I2756" s="42" t="s">
        <v>167</v>
      </c>
      <c r="J2756" s="42" t="s">
        <v>828</v>
      </c>
      <c r="K2756" s="43" t="s">
        <v>828</v>
      </c>
      <c r="L2756" s="40" t="str">
        <f t="shared" si="43"/>
        <v>Vidigueira</v>
      </c>
    </row>
    <row r="2757" spans="9:12" x14ac:dyDescent="0.25">
      <c r="I2757" s="42" t="s">
        <v>94</v>
      </c>
      <c r="J2757" s="42" t="s">
        <v>350</v>
      </c>
      <c r="K2757" s="43" t="s">
        <v>3627</v>
      </c>
      <c r="L2757" s="40" t="str">
        <f t="shared" si="43"/>
        <v>Vieira De Leiria</v>
      </c>
    </row>
    <row r="2758" spans="9:12" x14ac:dyDescent="0.25">
      <c r="I2758" s="42" t="s">
        <v>27</v>
      </c>
      <c r="J2758" s="42" t="s">
        <v>829</v>
      </c>
      <c r="K2758" s="43" t="s">
        <v>829</v>
      </c>
      <c r="L2758" s="40" t="str">
        <f t="shared" si="43"/>
        <v>Vieira Do Minho</v>
      </c>
    </row>
    <row r="2759" spans="9:12" x14ac:dyDescent="0.25">
      <c r="I2759" s="45" t="s">
        <v>167</v>
      </c>
      <c r="J2759" s="45" t="s">
        <v>651</v>
      </c>
      <c r="K2759" s="46" t="s">
        <v>3628</v>
      </c>
      <c r="L2759" s="40" t="str">
        <f t="shared" si="43"/>
        <v>Vila Alva</v>
      </c>
    </row>
    <row r="2760" spans="9:12" x14ac:dyDescent="0.25">
      <c r="I2760" s="42" t="s">
        <v>30</v>
      </c>
      <c r="J2760" s="42" t="s">
        <v>794</v>
      </c>
      <c r="K2760" s="43" t="s">
        <v>3629</v>
      </c>
      <c r="L2760" s="40" t="str">
        <f t="shared" si="43"/>
        <v>Vila Boa</v>
      </c>
    </row>
    <row r="2761" spans="9:12" x14ac:dyDescent="0.25">
      <c r="I2761" s="42" t="s">
        <v>39</v>
      </c>
      <c r="J2761" s="42" t="s">
        <v>847</v>
      </c>
      <c r="K2761" s="43" t="s">
        <v>3630</v>
      </c>
      <c r="L2761" s="40" t="str">
        <f t="shared" si="43"/>
        <v>Vila Boa De Ousilhão</v>
      </c>
    </row>
    <row r="2762" spans="9:12" x14ac:dyDescent="0.25">
      <c r="I2762" s="45" t="s">
        <v>69</v>
      </c>
      <c r="J2762" s="45" t="s">
        <v>714</v>
      </c>
      <c r="K2762" s="46" t="s">
        <v>3631</v>
      </c>
      <c r="L2762" s="40" t="str">
        <f t="shared" si="43"/>
        <v>Vila Boa De Quires E Maureles</v>
      </c>
    </row>
    <row r="2763" spans="9:12" x14ac:dyDescent="0.25">
      <c r="I2763" s="45" t="s">
        <v>69</v>
      </c>
      <c r="J2763" s="45" t="s">
        <v>714</v>
      </c>
      <c r="K2763" s="46" t="s">
        <v>3632</v>
      </c>
      <c r="L2763" s="40" t="str">
        <f t="shared" si="43"/>
        <v>Vila Boa Do Bispo</v>
      </c>
    </row>
    <row r="2764" spans="9:12" x14ac:dyDescent="0.25">
      <c r="I2764" s="42" t="s">
        <v>94</v>
      </c>
      <c r="J2764" s="42" t="s">
        <v>777</v>
      </c>
      <c r="K2764" s="43" t="s">
        <v>3633</v>
      </c>
      <c r="L2764" s="40" t="str">
        <f t="shared" si="43"/>
        <v>Vila Cã</v>
      </c>
    </row>
    <row r="2765" spans="9:12" x14ac:dyDescent="0.25">
      <c r="I2765" s="45" t="s">
        <v>69</v>
      </c>
      <c r="J2765" s="45" t="s">
        <v>136</v>
      </c>
      <c r="K2765" s="46" t="s">
        <v>3634</v>
      </c>
      <c r="L2765" s="40" t="str">
        <f t="shared" si="43"/>
        <v>Vila Caiz</v>
      </c>
    </row>
    <row r="2766" spans="9:12" x14ac:dyDescent="0.25">
      <c r="I2766" s="45" t="s">
        <v>91</v>
      </c>
      <c r="J2766" s="45" t="s">
        <v>147</v>
      </c>
      <c r="K2766" s="46" t="s">
        <v>3635</v>
      </c>
      <c r="L2766" s="40" t="str">
        <f t="shared" si="43"/>
        <v>Vila Chã</v>
      </c>
    </row>
    <row r="2767" spans="9:12" x14ac:dyDescent="0.25">
      <c r="I2767" s="42" t="s">
        <v>27</v>
      </c>
      <c r="J2767" s="42" t="s">
        <v>675</v>
      </c>
      <c r="K2767" s="43" t="s">
        <v>3635</v>
      </c>
      <c r="L2767" s="40" t="str">
        <f t="shared" si="43"/>
        <v>Vila Chã</v>
      </c>
    </row>
    <row r="2768" spans="9:12" x14ac:dyDescent="0.25">
      <c r="I2768" s="42" t="s">
        <v>69</v>
      </c>
      <c r="J2768" s="42" t="s">
        <v>832</v>
      </c>
      <c r="K2768" s="43" t="s">
        <v>3635</v>
      </c>
      <c r="L2768" s="40" t="str">
        <f t="shared" si="43"/>
        <v>Vila Chã</v>
      </c>
    </row>
    <row r="2769" spans="9:12" x14ac:dyDescent="0.25">
      <c r="I2769" s="45" t="s">
        <v>39</v>
      </c>
      <c r="J2769" s="45" t="s">
        <v>727</v>
      </c>
      <c r="K2769" s="46" t="s">
        <v>3636</v>
      </c>
      <c r="L2769" s="40" t="str">
        <f t="shared" si="43"/>
        <v>Vila Chã De Braciosa</v>
      </c>
    </row>
    <row r="2770" spans="9:12" x14ac:dyDescent="0.25">
      <c r="I2770" s="42" t="s">
        <v>6</v>
      </c>
      <c r="J2770" s="42" t="s">
        <v>528</v>
      </c>
      <c r="K2770" s="43" t="s">
        <v>3637</v>
      </c>
      <c r="L2770" s="40" t="str">
        <f t="shared" si="43"/>
        <v>Vila Chã De Ourique</v>
      </c>
    </row>
    <row r="2771" spans="9:12" x14ac:dyDescent="0.25">
      <c r="I2771" s="42" t="s">
        <v>69</v>
      </c>
      <c r="J2771" s="42" t="s">
        <v>136</v>
      </c>
      <c r="K2771" s="43" t="s">
        <v>3638</v>
      </c>
      <c r="L2771" s="40" t="str">
        <f t="shared" si="43"/>
        <v>Vila Chã Do Marão</v>
      </c>
    </row>
    <row r="2772" spans="9:12" x14ac:dyDescent="0.25">
      <c r="I2772" s="45" t="s">
        <v>30</v>
      </c>
      <c r="J2772" s="45" t="s">
        <v>695</v>
      </c>
      <c r="K2772" s="46" t="s">
        <v>3639</v>
      </c>
      <c r="L2772" s="40" t="str">
        <f t="shared" si="43"/>
        <v>Vila Cortês Da Serra</v>
      </c>
    </row>
    <row r="2773" spans="9:12" x14ac:dyDescent="0.25">
      <c r="I2773" s="42" t="s">
        <v>30</v>
      </c>
      <c r="J2773" s="42" t="s">
        <v>30</v>
      </c>
      <c r="K2773" s="43" t="s">
        <v>3640</v>
      </c>
      <c r="L2773" s="40" t="str">
        <f t="shared" si="43"/>
        <v>Vila Cortês Do Mondego</v>
      </c>
    </row>
    <row r="2774" spans="9:12" x14ac:dyDescent="0.25">
      <c r="I2774" s="45" t="s">
        <v>318</v>
      </c>
      <c r="J2774" s="45" t="s">
        <v>839</v>
      </c>
      <c r="K2774" s="46" t="s">
        <v>3641</v>
      </c>
      <c r="L2774" s="40" t="str">
        <f t="shared" si="43"/>
        <v>Vila Cova À Coelheira</v>
      </c>
    </row>
    <row r="2775" spans="9:12" x14ac:dyDescent="0.25">
      <c r="I2775" s="45" t="s">
        <v>30</v>
      </c>
      <c r="J2775" s="45" t="s">
        <v>376</v>
      </c>
      <c r="K2775" s="46" t="s">
        <v>3641</v>
      </c>
      <c r="L2775" s="40" t="str">
        <f t="shared" si="43"/>
        <v>Vila Cova À Coelheira</v>
      </c>
    </row>
    <row r="2776" spans="9:12" x14ac:dyDescent="0.25">
      <c r="I2776" s="42" t="s">
        <v>91</v>
      </c>
      <c r="J2776" s="42" t="s">
        <v>737</v>
      </c>
      <c r="K2776" s="43" t="s">
        <v>3642</v>
      </c>
      <c r="L2776" s="40" t="str">
        <f t="shared" si="43"/>
        <v>Vila Da Ponte</v>
      </c>
    </row>
    <row r="2777" spans="9:12" x14ac:dyDescent="0.25">
      <c r="I2777" s="45" t="s">
        <v>318</v>
      </c>
      <c r="J2777" s="45" t="s">
        <v>806</v>
      </c>
      <c r="K2777" s="46" t="s">
        <v>3642</v>
      </c>
      <c r="L2777" s="40" t="str">
        <f t="shared" si="43"/>
        <v>Vila Da Ponte</v>
      </c>
    </row>
    <row r="2778" spans="9:12" x14ac:dyDescent="0.25">
      <c r="I2778" s="45" t="s">
        <v>318</v>
      </c>
      <c r="J2778" s="45" t="s">
        <v>730</v>
      </c>
      <c r="K2778" s="46" t="s">
        <v>3643</v>
      </c>
      <c r="L2778" s="40" t="str">
        <f t="shared" si="43"/>
        <v>Vila Da Rua</v>
      </c>
    </row>
    <row r="2779" spans="9:12" x14ac:dyDescent="0.25">
      <c r="I2779" s="42" t="s">
        <v>39</v>
      </c>
      <c r="J2779" s="42" t="s">
        <v>729</v>
      </c>
      <c r="K2779" s="43" t="s">
        <v>3644</v>
      </c>
      <c r="L2779" s="40" t="str">
        <f t="shared" si="43"/>
        <v>Vila De Ala</v>
      </c>
    </row>
    <row r="2780" spans="9:12" x14ac:dyDescent="0.25">
      <c r="I2780" s="42" t="s">
        <v>18</v>
      </c>
      <c r="J2780" s="42" t="s">
        <v>756</v>
      </c>
      <c r="K2780" s="43" t="s">
        <v>3645</v>
      </c>
      <c r="L2780" s="40" t="str">
        <f t="shared" si="43"/>
        <v>Vila De Cucujães</v>
      </c>
    </row>
    <row r="2781" spans="9:12" x14ac:dyDescent="0.25">
      <c r="I2781" s="45" t="s">
        <v>167</v>
      </c>
      <c r="J2781" s="45" t="s">
        <v>828</v>
      </c>
      <c r="K2781" s="46" t="s">
        <v>3646</v>
      </c>
      <c r="L2781" s="40" t="str">
        <f t="shared" si="43"/>
        <v>Vila De Frades</v>
      </c>
    </row>
    <row r="2782" spans="9:12" x14ac:dyDescent="0.25">
      <c r="I2782" s="45" t="s">
        <v>27</v>
      </c>
      <c r="J2782" s="45" t="s">
        <v>844</v>
      </c>
      <c r="K2782" s="46" t="s">
        <v>3647</v>
      </c>
      <c r="L2782" s="40" t="str">
        <f t="shared" si="43"/>
        <v>Vila De Prado</v>
      </c>
    </row>
    <row r="2783" spans="9:12" x14ac:dyDescent="0.25">
      <c r="I2783" s="42" t="s">
        <v>113</v>
      </c>
      <c r="J2783" s="42" t="s">
        <v>113</v>
      </c>
      <c r="K2783" s="43" t="s">
        <v>3648</v>
      </c>
      <c r="L2783" s="40" t="str">
        <f t="shared" si="43"/>
        <v>Vila De Punhe</v>
      </c>
    </row>
    <row r="2784" spans="9:12" x14ac:dyDescent="0.25">
      <c r="I2784" s="42" t="s">
        <v>325</v>
      </c>
      <c r="J2784" s="42" t="s">
        <v>830</v>
      </c>
      <c r="K2784" s="43" t="s">
        <v>830</v>
      </c>
      <c r="L2784" s="40" t="str">
        <f t="shared" si="43"/>
        <v>Vila De Rei</v>
      </c>
    </row>
    <row r="2785" spans="9:12" x14ac:dyDescent="0.25">
      <c r="I2785" s="42" t="s">
        <v>60</v>
      </c>
      <c r="J2785" s="42" t="s">
        <v>831</v>
      </c>
      <c r="K2785" s="43" t="s">
        <v>3649</v>
      </c>
      <c r="L2785" s="40" t="str">
        <f t="shared" si="43"/>
        <v>Vila Do Bispo E Raposeira</v>
      </c>
    </row>
    <row r="2786" spans="9:12" x14ac:dyDescent="0.25">
      <c r="I2786" s="42" t="s">
        <v>69</v>
      </c>
      <c r="J2786" s="42" t="s">
        <v>832</v>
      </c>
      <c r="K2786" s="43" t="s">
        <v>832</v>
      </c>
      <c r="L2786" s="40" t="str">
        <f t="shared" si="43"/>
        <v>Vila Do Conde</v>
      </c>
    </row>
    <row r="2787" spans="9:12" x14ac:dyDescent="0.25">
      <c r="I2787" s="45" t="s">
        <v>69</v>
      </c>
      <c r="J2787" s="45" t="s">
        <v>832</v>
      </c>
      <c r="K2787" s="46" t="s">
        <v>832</v>
      </c>
      <c r="L2787" s="40" t="str">
        <f t="shared" si="43"/>
        <v>Vila Do Conde</v>
      </c>
    </row>
    <row r="2788" spans="9:12" x14ac:dyDescent="0.25">
      <c r="I2788" s="45" t="s">
        <v>30</v>
      </c>
      <c r="J2788" s="45" t="s">
        <v>794</v>
      </c>
      <c r="K2788" s="46" t="s">
        <v>3650</v>
      </c>
      <c r="L2788" s="40" t="str">
        <f t="shared" si="43"/>
        <v>Vila Do Touro</v>
      </c>
    </row>
    <row r="2789" spans="9:12" x14ac:dyDescent="0.25">
      <c r="I2789" s="45" t="s">
        <v>94</v>
      </c>
      <c r="J2789" s="45" t="s">
        <v>769</v>
      </c>
      <c r="K2789" s="46" t="s">
        <v>3651</v>
      </c>
      <c r="L2789" s="40" t="str">
        <f t="shared" si="43"/>
        <v>Vila Facaia</v>
      </c>
    </row>
    <row r="2790" spans="9:12" x14ac:dyDescent="0.25">
      <c r="I2790" s="45" t="s">
        <v>30</v>
      </c>
      <c r="J2790" s="45" t="s">
        <v>30</v>
      </c>
      <c r="K2790" s="46" t="s">
        <v>3652</v>
      </c>
      <c r="L2790" s="40" t="str">
        <f t="shared" si="43"/>
        <v>Vila Fernando</v>
      </c>
    </row>
    <row r="2791" spans="9:12" x14ac:dyDescent="0.25">
      <c r="I2791" s="45" t="s">
        <v>113</v>
      </c>
      <c r="J2791" s="45" t="s">
        <v>113</v>
      </c>
      <c r="K2791" s="46" t="s">
        <v>3653</v>
      </c>
      <c r="L2791" s="40" t="str">
        <f t="shared" si="43"/>
        <v>Vila Franca</v>
      </c>
    </row>
    <row r="2792" spans="9:12" x14ac:dyDescent="0.25">
      <c r="I2792" s="42" t="s">
        <v>30</v>
      </c>
      <c r="J2792" s="42" t="s">
        <v>695</v>
      </c>
      <c r="K2792" s="43" t="s">
        <v>3654</v>
      </c>
      <c r="L2792" s="40" t="str">
        <f t="shared" si="43"/>
        <v>Vila Franca Da Serra</v>
      </c>
    </row>
    <row r="2793" spans="9:12" x14ac:dyDescent="0.25">
      <c r="I2793" s="45" t="s">
        <v>127</v>
      </c>
      <c r="J2793" s="45" t="s">
        <v>500</v>
      </c>
      <c r="K2793" s="46" t="s">
        <v>500</v>
      </c>
      <c r="L2793" s="40" t="str">
        <f t="shared" si="43"/>
        <v>Vila Franca De Xira</v>
      </c>
    </row>
    <row r="2794" spans="9:12" x14ac:dyDescent="0.25">
      <c r="I2794" s="42" t="s">
        <v>30</v>
      </c>
      <c r="J2794" s="42" t="s">
        <v>30</v>
      </c>
      <c r="K2794" s="43" t="s">
        <v>3655</v>
      </c>
      <c r="L2794" s="40" t="str">
        <f t="shared" si="43"/>
        <v>Vila Franca Do Deão</v>
      </c>
    </row>
    <row r="2795" spans="9:12" x14ac:dyDescent="0.25">
      <c r="I2795" s="45" t="s">
        <v>30</v>
      </c>
      <c r="J2795" s="45" t="s">
        <v>30</v>
      </c>
      <c r="K2795" s="46" t="s">
        <v>3656</v>
      </c>
      <c r="L2795" s="40" t="str">
        <f t="shared" si="43"/>
        <v>Vila Garcia</v>
      </c>
    </row>
    <row r="2796" spans="9:12" x14ac:dyDescent="0.25">
      <c r="I2796" s="42" t="s">
        <v>318</v>
      </c>
      <c r="J2796" s="42" t="s">
        <v>422</v>
      </c>
      <c r="K2796" s="43" t="s">
        <v>3657</v>
      </c>
      <c r="L2796" s="40" t="str">
        <f t="shared" si="43"/>
        <v>Vila Maior</v>
      </c>
    </row>
    <row r="2797" spans="9:12" x14ac:dyDescent="0.25">
      <c r="I2797" s="42" t="s">
        <v>91</v>
      </c>
      <c r="J2797" s="42" t="s">
        <v>724</v>
      </c>
      <c r="K2797" s="43" t="s">
        <v>3658</v>
      </c>
      <c r="L2797" s="40" t="str">
        <f t="shared" si="43"/>
        <v>Vila Marim</v>
      </c>
    </row>
    <row r="2798" spans="9:12" x14ac:dyDescent="0.25">
      <c r="I2798" s="42" t="s">
        <v>91</v>
      </c>
      <c r="J2798" s="42" t="s">
        <v>91</v>
      </c>
      <c r="K2798" s="43" t="s">
        <v>3658</v>
      </c>
      <c r="L2798" s="40" t="str">
        <f t="shared" si="43"/>
        <v>Vila Marim</v>
      </c>
    </row>
    <row r="2799" spans="9:12" x14ac:dyDescent="0.25">
      <c r="I2799" s="45" t="s">
        <v>69</v>
      </c>
      <c r="J2799" s="45" t="s">
        <v>136</v>
      </c>
      <c r="K2799" s="46" t="s">
        <v>3659</v>
      </c>
      <c r="L2799" s="40" t="str">
        <f t="shared" si="43"/>
        <v>Vila Meã</v>
      </c>
    </row>
    <row r="2800" spans="9:12" x14ac:dyDescent="0.25">
      <c r="I2800" s="45" t="s">
        <v>307</v>
      </c>
      <c r="J2800" s="45" t="s">
        <v>726</v>
      </c>
      <c r="K2800" s="46" t="s">
        <v>3660</v>
      </c>
      <c r="L2800" s="40" t="str">
        <f t="shared" si="43"/>
        <v>Vila Nova</v>
      </c>
    </row>
    <row r="2801" spans="9:12" x14ac:dyDescent="0.25">
      <c r="I2801" s="45" t="s">
        <v>167</v>
      </c>
      <c r="J2801" s="45" t="s">
        <v>251</v>
      </c>
      <c r="K2801" s="46" t="s">
        <v>3661</v>
      </c>
      <c r="L2801" s="40" t="str">
        <f t="shared" si="43"/>
        <v>Vila Nova Da Baronia</v>
      </c>
    </row>
    <row r="2802" spans="9:12" x14ac:dyDescent="0.25">
      <c r="I2802" s="42" t="s">
        <v>6</v>
      </c>
      <c r="J2802" s="42" t="s">
        <v>835</v>
      </c>
      <c r="K2802" s="43" t="s">
        <v>835</v>
      </c>
      <c r="L2802" s="40" t="str">
        <f t="shared" si="43"/>
        <v>Vila Nova Da Barquinha</v>
      </c>
    </row>
    <row r="2803" spans="9:12" x14ac:dyDescent="0.25">
      <c r="I2803" s="45" t="s">
        <v>127</v>
      </c>
      <c r="J2803" s="45" t="s">
        <v>372</v>
      </c>
      <c r="K2803" s="46" t="s">
        <v>3662</v>
      </c>
      <c r="L2803" s="40" t="str">
        <f t="shared" si="43"/>
        <v>Vila Nova Da Rainha</v>
      </c>
    </row>
    <row r="2804" spans="9:12" x14ac:dyDescent="0.25">
      <c r="I2804" s="42" t="s">
        <v>69</v>
      </c>
      <c r="J2804" s="42" t="s">
        <v>207</v>
      </c>
      <c r="K2804" s="43" t="s">
        <v>3663</v>
      </c>
      <c r="L2804" s="40" t="str">
        <f t="shared" si="43"/>
        <v>Vila Nova Da Telha</v>
      </c>
    </row>
    <row r="2805" spans="9:12" x14ac:dyDescent="0.25">
      <c r="I2805" s="45" t="s">
        <v>307</v>
      </c>
      <c r="J2805" s="45" t="s">
        <v>814</v>
      </c>
      <c r="K2805" s="46" t="s">
        <v>3664</v>
      </c>
      <c r="L2805" s="40" t="str">
        <f t="shared" si="43"/>
        <v>Vila Nova De Anços</v>
      </c>
    </row>
    <row r="2806" spans="9:12" x14ac:dyDescent="0.25">
      <c r="I2806" s="45" t="s">
        <v>60</v>
      </c>
      <c r="J2806" s="45" t="s">
        <v>842</v>
      </c>
      <c r="K2806" s="46" t="s">
        <v>3665</v>
      </c>
      <c r="L2806" s="40" t="str">
        <f t="shared" si="43"/>
        <v>Vila Nova De Cacela</v>
      </c>
    </row>
    <row r="2807" spans="9:12" x14ac:dyDescent="0.25">
      <c r="I2807" s="42" t="s">
        <v>30</v>
      </c>
      <c r="J2807" s="42" t="s">
        <v>838</v>
      </c>
      <c r="K2807" s="43" t="s">
        <v>838</v>
      </c>
      <c r="L2807" s="40" t="str">
        <f t="shared" si="43"/>
        <v>Vila Nova De Foz Côa</v>
      </c>
    </row>
    <row r="2808" spans="9:12" x14ac:dyDescent="0.25">
      <c r="I2808" s="42" t="s">
        <v>167</v>
      </c>
      <c r="J2808" s="42" t="s">
        <v>750</v>
      </c>
      <c r="K2808" s="43" t="s">
        <v>3666</v>
      </c>
      <c r="L2808" s="40" t="str">
        <f t="shared" si="43"/>
        <v>Vila Nova De Milfontes</v>
      </c>
    </row>
    <row r="2809" spans="9:12" x14ac:dyDescent="0.25">
      <c r="I2809" s="45" t="s">
        <v>18</v>
      </c>
      <c r="J2809" s="45" t="s">
        <v>286</v>
      </c>
      <c r="K2809" s="46" t="s">
        <v>3667</v>
      </c>
      <c r="L2809" s="40" t="str">
        <f t="shared" si="43"/>
        <v>Vila Nova De Monsarros</v>
      </c>
    </row>
    <row r="2810" spans="9:12" x14ac:dyDescent="0.25">
      <c r="I2810" s="42" t="s">
        <v>318</v>
      </c>
      <c r="J2810" s="42" t="s">
        <v>196</v>
      </c>
      <c r="K2810" s="43" t="s">
        <v>3668</v>
      </c>
      <c r="L2810" s="40" t="str">
        <f t="shared" si="43"/>
        <v>Vila Nova De Souto D'El-Rei</v>
      </c>
    </row>
    <row r="2811" spans="9:12" x14ac:dyDescent="0.25">
      <c r="I2811" s="45" t="s">
        <v>30</v>
      </c>
      <c r="J2811" s="45" t="s">
        <v>695</v>
      </c>
      <c r="K2811" s="46" t="s">
        <v>3669</v>
      </c>
      <c r="L2811" s="40" t="str">
        <f t="shared" si="43"/>
        <v>Vila Nova De Tazem</v>
      </c>
    </row>
    <row r="2812" spans="9:12" x14ac:dyDescent="0.25">
      <c r="I2812" s="42" t="s">
        <v>69</v>
      </c>
      <c r="J2812" s="42" t="s">
        <v>299</v>
      </c>
      <c r="K2812" s="43" t="s">
        <v>3670</v>
      </c>
      <c r="L2812" s="40" t="str">
        <f t="shared" si="43"/>
        <v>Vila Nova Do Campo</v>
      </c>
    </row>
    <row r="2813" spans="9:12" x14ac:dyDescent="0.25">
      <c r="I2813" s="45" t="s">
        <v>307</v>
      </c>
      <c r="J2813" s="45" t="s">
        <v>692</v>
      </c>
      <c r="K2813" s="46" t="s">
        <v>3671</v>
      </c>
      <c r="L2813" s="40" t="str">
        <f t="shared" si="43"/>
        <v>Vila Nova Do Ceira</v>
      </c>
    </row>
    <row r="2814" spans="9:12" x14ac:dyDescent="0.25">
      <c r="I2814" s="42" t="s">
        <v>91</v>
      </c>
      <c r="J2814" s="42" t="s">
        <v>841</v>
      </c>
      <c r="K2814" s="43" t="s">
        <v>841</v>
      </c>
      <c r="L2814" s="40" t="str">
        <f t="shared" si="43"/>
        <v>Vila Pouca De Aguiar</v>
      </c>
    </row>
    <row r="2815" spans="9:12" x14ac:dyDescent="0.25">
      <c r="I2815" s="42" t="s">
        <v>113</v>
      </c>
      <c r="J2815" s="42" t="s">
        <v>494</v>
      </c>
      <c r="K2815" s="43" t="s">
        <v>3672</v>
      </c>
      <c r="L2815" s="40" t="str">
        <f t="shared" si="43"/>
        <v>Vila Praia De Âncora</v>
      </c>
    </row>
    <row r="2816" spans="9:12" x14ac:dyDescent="0.25">
      <c r="I2816" s="42" t="s">
        <v>91</v>
      </c>
      <c r="J2816" s="42" t="s">
        <v>91</v>
      </c>
      <c r="K2816" s="43" t="s">
        <v>91</v>
      </c>
      <c r="L2816" s="40" t="str">
        <f t="shared" si="43"/>
        <v>Vila Real</v>
      </c>
    </row>
    <row r="2817" spans="9:12" x14ac:dyDescent="0.25">
      <c r="I2817" s="42" t="s">
        <v>60</v>
      </c>
      <c r="J2817" s="42" t="s">
        <v>842</v>
      </c>
      <c r="K2817" s="43" t="s">
        <v>842</v>
      </c>
      <c r="L2817" s="40" t="str">
        <f t="shared" si="43"/>
        <v>Vila Real De Santo António</v>
      </c>
    </row>
    <row r="2818" spans="9:12" x14ac:dyDescent="0.25">
      <c r="I2818" s="42" t="s">
        <v>167</v>
      </c>
      <c r="J2818" s="42" t="s">
        <v>651</v>
      </c>
      <c r="K2818" s="43" t="s">
        <v>3673</v>
      </c>
      <c r="L2818" s="40" t="str">
        <f t="shared" ref="L2818:L2879" si="44">PROPER((LOWER(K2818)))</f>
        <v>Vila Ruiva</v>
      </c>
    </row>
    <row r="2819" spans="9:12" x14ac:dyDescent="0.25">
      <c r="I2819" s="45" t="s">
        <v>27</v>
      </c>
      <c r="J2819" s="45" t="s">
        <v>153</v>
      </c>
      <c r="K2819" s="46" t="s">
        <v>3674</v>
      </c>
      <c r="L2819" s="40" t="str">
        <f t="shared" si="44"/>
        <v>Vila Seca</v>
      </c>
    </row>
    <row r="2820" spans="9:12" x14ac:dyDescent="0.25">
      <c r="I2820" s="45" t="s">
        <v>325</v>
      </c>
      <c r="J2820" s="45" t="s">
        <v>843</v>
      </c>
      <c r="K2820" s="46" t="s">
        <v>883</v>
      </c>
      <c r="L2820" s="40" t="str">
        <f t="shared" si="44"/>
        <v>Vila Velha De Ródão</v>
      </c>
    </row>
    <row r="2821" spans="9:12" x14ac:dyDescent="0.25">
      <c r="I2821" s="45" t="s">
        <v>39</v>
      </c>
      <c r="J2821" s="45" t="s">
        <v>847</v>
      </c>
      <c r="K2821" s="46" t="s">
        <v>844</v>
      </c>
      <c r="L2821" s="40" t="str">
        <f t="shared" si="44"/>
        <v>Vila Verde</v>
      </c>
    </row>
    <row r="2822" spans="9:12" x14ac:dyDescent="0.25">
      <c r="I2822" s="42" t="s">
        <v>91</v>
      </c>
      <c r="J2822" s="42" t="s">
        <v>147</v>
      </c>
      <c r="K2822" s="43" t="s">
        <v>844</v>
      </c>
      <c r="L2822" s="40" t="str">
        <f t="shared" si="44"/>
        <v>Vila Verde</v>
      </c>
    </row>
    <row r="2823" spans="9:12" x14ac:dyDescent="0.25">
      <c r="I2823" s="45" t="s">
        <v>307</v>
      </c>
      <c r="J2823" s="45" t="s">
        <v>415</v>
      </c>
      <c r="K2823" s="46" t="s">
        <v>844</v>
      </c>
      <c r="L2823" s="40" t="str">
        <f t="shared" si="44"/>
        <v>Vila Verde</v>
      </c>
    </row>
    <row r="2824" spans="9:12" x14ac:dyDescent="0.25">
      <c r="I2824" s="45" t="s">
        <v>91</v>
      </c>
      <c r="J2824" s="45" t="s">
        <v>124</v>
      </c>
      <c r="K2824" s="46" t="s">
        <v>3675</v>
      </c>
      <c r="L2824" s="40" t="str">
        <f t="shared" si="44"/>
        <v>Vila Verde Da Raia</v>
      </c>
    </row>
    <row r="2825" spans="9:12" x14ac:dyDescent="0.25">
      <c r="I2825" s="42" t="s">
        <v>167</v>
      </c>
      <c r="J2825" s="42" t="s">
        <v>807</v>
      </c>
      <c r="K2825" s="43" t="s">
        <v>3676</v>
      </c>
      <c r="L2825" s="40" t="str">
        <f t="shared" si="44"/>
        <v>Vila Verde De Ficalho</v>
      </c>
    </row>
    <row r="2826" spans="9:12" x14ac:dyDescent="0.25">
      <c r="I2826" s="45" t="s">
        <v>127</v>
      </c>
      <c r="J2826" s="45" t="s">
        <v>128</v>
      </c>
      <c r="K2826" s="46" t="s">
        <v>3677</v>
      </c>
      <c r="L2826" s="40" t="str">
        <f t="shared" si="44"/>
        <v>Vila Verde Dos Francos</v>
      </c>
    </row>
    <row r="2827" spans="9:12" x14ac:dyDescent="0.25">
      <c r="I2827" s="45" t="s">
        <v>27</v>
      </c>
      <c r="J2827" s="45" t="s">
        <v>844</v>
      </c>
      <c r="K2827" s="46" t="s">
        <v>3678</v>
      </c>
      <c r="L2827" s="40" t="str">
        <f t="shared" si="44"/>
        <v>Vila Verde E Barbudo</v>
      </c>
    </row>
    <row r="2828" spans="9:12" x14ac:dyDescent="0.25">
      <c r="I2828" s="42" t="s">
        <v>318</v>
      </c>
      <c r="J2828" s="42" t="s">
        <v>730</v>
      </c>
      <c r="K2828" s="43" t="s">
        <v>3679</v>
      </c>
      <c r="L2828" s="40" t="str">
        <f t="shared" si="44"/>
        <v>Vilar</v>
      </c>
    </row>
    <row r="2829" spans="9:12" x14ac:dyDescent="0.25">
      <c r="I2829" s="42" t="s">
        <v>127</v>
      </c>
      <c r="J2829" s="42" t="s">
        <v>483</v>
      </c>
      <c r="K2829" s="43" t="s">
        <v>3679</v>
      </c>
      <c r="L2829" s="40" t="str">
        <f t="shared" si="44"/>
        <v>Vilar</v>
      </c>
    </row>
    <row r="2830" spans="9:12" x14ac:dyDescent="0.25">
      <c r="I2830" s="42" t="s">
        <v>39</v>
      </c>
      <c r="J2830" s="42" t="s">
        <v>139</v>
      </c>
      <c r="K2830" s="43" t="s">
        <v>3680</v>
      </c>
      <c r="L2830" s="40" t="str">
        <f t="shared" si="44"/>
        <v>Vilar Chão</v>
      </c>
    </row>
    <row r="2831" spans="9:12" x14ac:dyDescent="0.25">
      <c r="I2831" s="42" t="s">
        <v>27</v>
      </c>
      <c r="J2831" s="42" t="s">
        <v>820</v>
      </c>
      <c r="K2831" s="43" t="s">
        <v>3681</v>
      </c>
      <c r="L2831" s="40" t="str">
        <f t="shared" si="44"/>
        <v>Vilar Da Veiga</v>
      </c>
    </row>
    <row r="2832" spans="9:12" x14ac:dyDescent="0.25">
      <c r="I2832" s="42" t="s">
        <v>69</v>
      </c>
      <c r="J2832" s="42" t="s">
        <v>266</v>
      </c>
      <c r="K2832" s="43" t="s">
        <v>3682</v>
      </c>
      <c r="L2832" s="40" t="str">
        <f t="shared" si="44"/>
        <v>Vilar De Andorinho</v>
      </c>
    </row>
    <row r="2833" spans="9:12" x14ac:dyDescent="0.25">
      <c r="I2833" s="42" t="s">
        <v>91</v>
      </c>
      <c r="J2833" s="42" t="s">
        <v>735</v>
      </c>
      <c r="K2833" s="43" t="s">
        <v>3683</v>
      </c>
      <c r="L2833" s="40" t="str">
        <f t="shared" si="44"/>
        <v>Vilar De Ferreiros</v>
      </c>
    </row>
    <row r="2834" spans="9:12" x14ac:dyDescent="0.25">
      <c r="I2834" s="45" t="s">
        <v>91</v>
      </c>
      <c r="J2834" s="45" t="s">
        <v>147</v>
      </c>
      <c r="K2834" s="46" t="s">
        <v>3684</v>
      </c>
      <c r="L2834" s="40" t="str">
        <f t="shared" si="44"/>
        <v>Vilar De Maçada</v>
      </c>
    </row>
    <row r="2835" spans="9:12" x14ac:dyDescent="0.25">
      <c r="I2835" s="45" t="s">
        <v>113</v>
      </c>
      <c r="J2835" s="45" t="s">
        <v>494</v>
      </c>
      <c r="K2835" s="46" t="s">
        <v>3685</v>
      </c>
      <c r="L2835" s="40" t="str">
        <f t="shared" si="44"/>
        <v>Vilar De Mouros</v>
      </c>
    </row>
    <row r="2836" spans="9:12" x14ac:dyDescent="0.25">
      <c r="I2836" s="42" t="s">
        <v>91</v>
      </c>
      <c r="J2836" s="42" t="s">
        <v>124</v>
      </c>
      <c r="K2836" s="43" t="s">
        <v>3686</v>
      </c>
      <c r="L2836" s="40" t="str">
        <f t="shared" si="44"/>
        <v>Vilar De Nantes</v>
      </c>
    </row>
    <row r="2837" spans="9:12" x14ac:dyDescent="0.25">
      <c r="I2837" s="42" t="s">
        <v>39</v>
      </c>
      <c r="J2837" s="42" t="s">
        <v>847</v>
      </c>
      <c r="K2837" s="43" t="s">
        <v>3687</v>
      </c>
      <c r="L2837" s="40" t="str">
        <f t="shared" si="44"/>
        <v>Vilar De Ossos</v>
      </c>
    </row>
    <row r="2838" spans="9:12" x14ac:dyDescent="0.25">
      <c r="I2838" s="45" t="s">
        <v>39</v>
      </c>
      <c r="J2838" s="45" t="s">
        <v>847</v>
      </c>
      <c r="K2838" s="46" t="s">
        <v>3688</v>
      </c>
      <c r="L2838" s="40" t="str">
        <f t="shared" si="44"/>
        <v>Vilar De Peregrinos</v>
      </c>
    </row>
    <row r="2839" spans="9:12" x14ac:dyDescent="0.25">
      <c r="I2839" s="42" t="s">
        <v>69</v>
      </c>
      <c r="J2839" s="42" t="s">
        <v>832</v>
      </c>
      <c r="K2839" s="43" t="s">
        <v>3689</v>
      </c>
      <c r="L2839" s="40" t="str">
        <f t="shared" si="44"/>
        <v>Vilar De Pinheiro</v>
      </c>
    </row>
    <row r="2840" spans="9:12" x14ac:dyDescent="0.25">
      <c r="I2840" s="42" t="s">
        <v>69</v>
      </c>
      <c r="J2840" s="42" t="s">
        <v>707</v>
      </c>
      <c r="K2840" s="43" t="s">
        <v>3690</v>
      </c>
      <c r="L2840" s="40" t="str">
        <f t="shared" si="44"/>
        <v>Vilar Do Torno E Alentém</v>
      </c>
    </row>
    <row r="2841" spans="9:12" x14ac:dyDescent="0.25">
      <c r="I2841" s="42" t="s">
        <v>91</v>
      </c>
      <c r="J2841" s="42" t="s">
        <v>454</v>
      </c>
      <c r="K2841" s="43" t="s">
        <v>3691</v>
      </c>
      <c r="L2841" s="40" t="str">
        <f t="shared" si="44"/>
        <v>Vilar E Viveiro</v>
      </c>
    </row>
    <row r="2842" spans="9:12" x14ac:dyDescent="0.25">
      <c r="I2842" s="42" t="s">
        <v>30</v>
      </c>
      <c r="J2842" s="42" t="s">
        <v>188</v>
      </c>
      <c r="K2842" s="43" t="s">
        <v>3692</v>
      </c>
      <c r="L2842" s="40" t="str">
        <f t="shared" si="44"/>
        <v>Vilar Formoso</v>
      </c>
    </row>
    <row r="2843" spans="9:12" x14ac:dyDescent="0.25">
      <c r="I2843" s="42" t="s">
        <v>39</v>
      </c>
      <c r="J2843" s="42" t="s">
        <v>846</v>
      </c>
      <c r="K2843" s="43" t="s">
        <v>3693</v>
      </c>
      <c r="L2843" s="40" t="str">
        <f t="shared" si="44"/>
        <v>Vilar Seco</v>
      </c>
    </row>
    <row r="2844" spans="9:12" x14ac:dyDescent="0.25">
      <c r="I2844" s="45" t="s">
        <v>318</v>
      </c>
      <c r="J2844" s="45" t="s">
        <v>747</v>
      </c>
      <c r="K2844" s="46" t="s">
        <v>3693</v>
      </c>
      <c r="L2844" s="40" t="str">
        <f t="shared" si="44"/>
        <v>Vilar Seco</v>
      </c>
    </row>
    <row r="2845" spans="9:12" x14ac:dyDescent="0.25">
      <c r="I2845" s="42" t="s">
        <v>39</v>
      </c>
      <c r="J2845" s="42" t="s">
        <v>847</v>
      </c>
      <c r="K2845" s="43" t="s">
        <v>3694</v>
      </c>
      <c r="L2845" s="40" t="str">
        <f t="shared" si="44"/>
        <v>Vilar Seco De Lomba</v>
      </c>
    </row>
    <row r="2846" spans="9:12" x14ac:dyDescent="0.25">
      <c r="I2846" s="45" t="s">
        <v>91</v>
      </c>
      <c r="J2846" s="45" t="s">
        <v>825</v>
      </c>
      <c r="K2846" s="46" t="s">
        <v>3695</v>
      </c>
      <c r="L2846" s="40" t="str">
        <f t="shared" si="44"/>
        <v>Vilarandelo</v>
      </c>
    </row>
    <row r="2847" spans="9:12" x14ac:dyDescent="0.25">
      <c r="I2847" s="45" t="s">
        <v>91</v>
      </c>
      <c r="J2847" s="45" t="s">
        <v>124</v>
      </c>
      <c r="K2847" s="46" t="s">
        <v>3696</v>
      </c>
      <c r="L2847" s="40" t="str">
        <f t="shared" si="44"/>
        <v>Vilarelho Da Raia</v>
      </c>
    </row>
    <row r="2848" spans="9:12" x14ac:dyDescent="0.25">
      <c r="I2848" s="45" t="s">
        <v>39</v>
      </c>
      <c r="J2848" s="45" t="s">
        <v>139</v>
      </c>
      <c r="K2848" s="46" t="s">
        <v>3697</v>
      </c>
      <c r="L2848" s="40" t="str">
        <f t="shared" si="44"/>
        <v>Vilarelhos</v>
      </c>
    </row>
    <row r="2849" spans="9:12" x14ac:dyDescent="0.25">
      <c r="I2849" s="42" t="s">
        <v>39</v>
      </c>
      <c r="J2849" s="42" t="s">
        <v>139</v>
      </c>
      <c r="K2849" s="43" t="s">
        <v>3698</v>
      </c>
      <c r="L2849" s="40" t="str">
        <f t="shared" si="44"/>
        <v>Vilares De Vilariça</v>
      </c>
    </row>
    <row r="2850" spans="9:12" x14ac:dyDescent="0.25">
      <c r="I2850" s="42" t="s">
        <v>69</v>
      </c>
      <c r="J2850" s="42" t="s">
        <v>299</v>
      </c>
      <c r="K2850" s="43" t="s">
        <v>3699</v>
      </c>
      <c r="L2850" s="40" t="str">
        <f t="shared" si="44"/>
        <v>Vilarinho</v>
      </c>
    </row>
    <row r="2851" spans="9:12" x14ac:dyDescent="0.25">
      <c r="I2851" s="42" t="s">
        <v>39</v>
      </c>
      <c r="J2851" s="42" t="s">
        <v>516</v>
      </c>
      <c r="K2851" s="43" t="s">
        <v>3700</v>
      </c>
      <c r="L2851" s="40" t="str">
        <f t="shared" si="44"/>
        <v>Vilarinho Da Castanheira</v>
      </c>
    </row>
    <row r="2852" spans="9:12" x14ac:dyDescent="0.25">
      <c r="I2852" s="45" t="s">
        <v>27</v>
      </c>
      <c r="J2852" s="45" t="s">
        <v>291</v>
      </c>
      <c r="K2852" s="46" t="s">
        <v>3701</v>
      </c>
      <c r="L2852" s="40" t="str">
        <f t="shared" si="44"/>
        <v>Vilarinho Das Cambas</v>
      </c>
    </row>
    <row r="2853" spans="9:12" x14ac:dyDescent="0.25">
      <c r="I2853" s="42" t="s">
        <v>39</v>
      </c>
      <c r="J2853" s="42" t="s">
        <v>50</v>
      </c>
      <c r="K2853" s="43" t="s">
        <v>3702</v>
      </c>
      <c r="L2853" s="40" t="str">
        <f t="shared" si="44"/>
        <v>Vilarinho De Agrochão</v>
      </c>
    </row>
    <row r="2854" spans="9:12" x14ac:dyDescent="0.25">
      <c r="I2854" s="45" t="s">
        <v>91</v>
      </c>
      <c r="J2854" s="45" t="s">
        <v>793</v>
      </c>
      <c r="K2854" s="46" t="s">
        <v>3703</v>
      </c>
      <c r="L2854" s="40" t="str">
        <f t="shared" si="44"/>
        <v>Vilarinho De São Romão</v>
      </c>
    </row>
    <row r="2855" spans="9:12" x14ac:dyDescent="0.25">
      <c r="I2855" s="42" t="s">
        <v>18</v>
      </c>
      <c r="J2855" s="42" t="s">
        <v>286</v>
      </c>
      <c r="K2855" s="43" t="s">
        <v>3704</v>
      </c>
      <c r="L2855" s="40" t="str">
        <f t="shared" si="44"/>
        <v>Vilarinho Do Bairro</v>
      </c>
    </row>
    <row r="2856" spans="9:12" x14ac:dyDescent="0.25">
      <c r="I2856" s="42" t="s">
        <v>91</v>
      </c>
      <c r="J2856" s="42" t="s">
        <v>776</v>
      </c>
      <c r="K2856" s="43" t="s">
        <v>3705</v>
      </c>
      <c r="L2856" s="40" t="str">
        <f t="shared" si="44"/>
        <v>Vilarinho Dos Freires</v>
      </c>
    </row>
    <row r="2857" spans="9:12" x14ac:dyDescent="0.25">
      <c r="I2857" s="42" t="s">
        <v>91</v>
      </c>
      <c r="J2857" s="42" t="s">
        <v>124</v>
      </c>
      <c r="K2857" s="43" t="s">
        <v>3706</v>
      </c>
      <c r="L2857" s="40" t="str">
        <f t="shared" si="44"/>
        <v>Vilas Boas</v>
      </c>
    </row>
    <row r="2858" spans="9:12" x14ac:dyDescent="0.25">
      <c r="I2858" s="42" t="s">
        <v>113</v>
      </c>
      <c r="J2858" s="42" t="s">
        <v>494</v>
      </c>
      <c r="K2858" s="43" t="s">
        <v>3707</v>
      </c>
      <c r="L2858" s="40" t="str">
        <f t="shared" si="44"/>
        <v>Vile</v>
      </c>
    </row>
    <row r="2859" spans="9:12" x14ac:dyDescent="0.25">
      <c r="I2859" s="42" t="s">
        <v>27</v>
      </c>
      <c r="J2859" s="42" t="s">
        <v>784</v>
      </c>
      <c r="K2859" s="43" t="s">
        <v>3708</v>
      </c>
      <c r="L2859" s="40" t="str">
        <f t="shared" si="44"/>
        <v>Vilela</v>
      </c>
    </row>
    <row r="2860" spans="9:12" x14ac:dyDescent="0.25">
      <c r="I2860" s="45" t="s">
        <v>69</v>
      </c>
      <c r="J2860" s="45" t="s">
        <v>766</v>
      </c>
      <c r="K2860" s="46" t="s">
        <v>3708</v>
      </c>
      <c r="L2860" s="40" t="str">
        <f t="shared" si="44"/>
        <v>Vilela</v>
      </c>
    </row>
    <row r="2861" spans="9:12" x14ac:dyDescent="0.25">
      <c r="I2861" s="42" t="s">
        <v>91</v>
      </c>
      <c r="J2861" s="42" t="s">
        <v>124</v>
      </c>
      <c r="K2861" s="43" t="s">
        <v>3709</v>
      </c>
      <c r="L2861" s="40" t="str">
        <f t="shared" si="44"/>
        <v>Vilela Do Tâmega</v>
      </c>
    </row>
    <row r="2862" spans="9:12" x14ac:dyDescent="0.25">
      <c r="I2862" s="45" t="s">
        <v>91</v>
      </c>
      <c r="J2862" s="45" t="s">
        <v>124</v>
      </c>
      <c r="K2862" s="46" t="s">
        <v>3710</v>
      </c>
      <c r="L2862" s="40" t="str">
        <f t="shared" si="44"/>
        <v>Vilela Seca</v>
      </c>
    </row>
    <row r="2863" spans="9:12" x14ac:dyDescent="0.25">
      <c r="I2863" s="42" t="s">
        <v>94</v>
      </c>
      <c r="J2863" s="42" t="s">
        <v>95</v>
      </c>
      <c r="K2863" s="43" t="s">
        <v>3711</v>
      </c>
      <c r="L2863" s="40" t="str">
        <f t="shared" si="44"/>
        <v>Vimeiro</v>
      </c>
    </row>
    <row r="2864" spans="9:12" x14ac:dyDescent="0.25">
      <c r="I2864" s="42" t="s">
        <v>127</v>
      </c>
      <c r="J2864" s="42" t="s">
        <v>705</v>
      </c>
      <c r="K2864" s="43" t="s">
        <v>3711</v>
      </c>
      <c r="L2864" s="40" t="str">
        <f t="shared" si="44"/>
        <v>Vimeiro</v>
      </c>
    </row>
    <row r="2865" spans="9:25" x14ac:dyDescent="0.25">
      <c r="I2865" s="42" t="s">
        <v>42</v>
      </c>
      <c r="J2865" s="42" t="s">
        <v>336</v>
      </c>
      <c r="K2865" s="43" t="s">
        <v>3712</v>
      </c>
      <c r="L2865" s="40" t="str">
        <f t="shared" si="44"/>
        <v>Vimieiro</v>
      </c>
    </row>
    <row r="2866" spans="9:25" x14ac:dyDescent="0.25">
      <c r="I2866" s="45" t="s">
        <v>39</v>
      </c>
      <c r="J2866" s="45" t="s">
        <v>846</v>
      </c>
      <c r="K2866" s="46" t="s">
        <v>846</v>
      </c>
      <c r="L2866" s="40" t="str">
        <f t="shared" si="44"/>
        <v>Vimioso</v>
      </c>
    </row>
    <row r="2867" spans="9:25" x14ac:dyDescent="0.25">
      <c r="I2867" s="42" t="s">
        <v>307</v>
      </c>
      <c r="J2867" s="42" t="s">
        <v>814</v>
      </c>
      <c r="K2867" s="43" t="s">
        <v>3713</v>
      </c>
      <c r="L2867" s="40" t="str">
        <f t="shared" si="44"/>
        <v>Vinha Da Rainha</v>
      </c>
    </row>
    <row r="2868" spans="9:25" x14ac:dyDescent="0.25">
      <c r="I2868" s="45" t="s">
        <v>39</v>
      </c>
      <c r="J2868" s="45" t="s">
        <v>847</v>
      </c>
      <c r="K2868" s="46" t="s">
        <v>847</v>
      </c>
      <c r="L2868" s="40" t="str">
        <f t="shared" si="44"/>
        <v>Vinhais</v>
      </c>
    </row>
    <row r="2869" spans="9:25" x14ac:dyDescent="0.25">
      <c r="I2869" s="45" t="s">
        <v>39</v>
      </c>
      <c r="J2869" s="45" t="s">
        <v>50</v>
      </c>
      <c r="K2869" s="46" t="s">
        <v>3714</v>
      </c>
      <c r="L2869" s="40" t="str">
        <f t="shared" si="44"/>
        <v>Vinhas</v>
      </c>
    </row>
    <row r="2870" spans="9:25" x14ac:dyDescent="0.25">
      <c r="I2870" s="42" t="s">
        <v>27</v>
      </c>
      <c r="J2870" s="42" t="s">
        <v>164</v>
      </c>
      <c r="K2870" s="43" t="s">
        <v>3715</v>
      </c>
      <c r="L2870" s="40" t="str">
        <f t="shared" si="44"/>
        <v>Vinhós</v>
      </c>
    </row>
    <row r="2871" spans="9:25" x14ac:dyDescent="0.25">
      <c r="I2871" s="42" t="s">
        <v>318</v>
      </c>
      <c r="J2871" s="42" t="s">
        <v>318</v>
      </c>
      <c r="K2871" s="43" t="s">
        <v>318</v>
      </c>
      <c r="L2871" s="40" t="str">
        <f t="shared" si="44"/>
        <v>Viseu</v>
      </c>
    </row>
    <row r="2872" spans="9:25" x14ac:dyDescent="0.25">
      <c r="I2872" s="42" t="s">
        <v>113</v>
      </c>
      <c r="J2872" s="42" t="s">
        <v>779</v>
      </c>
      <c r="K2872" s="43" t="s">
        <v>3716</v>
      </c>
      <c r="L2872" s="40" t="str">
        <f t="shared" si="44"/>
        <v>Vitorino Das Donas</v>
      </c>
    </row>
    <row r="2873" spans="9:25" x14ac:dyDescent="0.25">
      <c r="I2873" s="45" t="s">
        <v>27</v>
      </c>
      <c r="J2873" s="45" t="s">
        <v>848</v>
      </c>
      <c r="K2873" s="46" t="s">
        <v>3717</v>
      </c>
      <c r="L2873" s="40" t="str">
        <f t="shared" si="44"/>
        <v>Vizela (Santo Adrião)</v>
      </c>
    </row>
    <row r="2874" spans="9:25" x14ac:dyDescent="0.25">
      <c r="I2874" s="45" t="s">
        <v>91</v>
      </c>
      <c r="J2874" s="45" t="s">
        <v>841</v>
      </c>
      <c r="K2874" s="46" t="s">
        <v>3718</v>
      </c>
      <c r="L2874" s="40" t="str">
        <f t="shared" si="44"/>
        <v>Vreia De Bornes</v>
      </c>
    </row>
    <row r="2875" spans="9:25" x14ac:dyDescent="0.25">
      <c r="I2875" s="42" t="s">
        <v>91</v>
      </c>
      <c r="J2875" s="42" t="s">
        <v>841</v>
      </c>
      <c r="K2875" s="43" t="s">
        <v>3719</v>
      </c>
      <c r="L2875" s="40" t="str">
        <f t="shared" si="44"/>
        <v>Vreia De Jales</v>
      </c>
      <c r="Y2875" s="82" t="s">
        <v>43</v>
      </c>
    </row>
    <row r="2876" spans="9:25" x14ac:dyDescent="0.25">
      <c r="I2876" s="42" t="s">
        <v>307</v>
      </c>
      <c r="J2876" s="42" t="s">
        <v>623</v>
      </c>
      <c r="K2876" s="43" t="s">
        <v>3720</v>
      </c>
      <c r="L2876" s="40" t="str">
        <f t="shared" si="44"/>
        <v>Zambujal</v>
      </c>
      <c r="Y2876" s="81" t="s">
        <v>43</v>
      </c>
    </row>
    <row r="2877" spans="9:25" x14ac:dyDescent="0.25">
      <c r="I2877" s="42" t="s">
        <v>6</v>
      </c>
      <c r="J2877" s="42" t="s">
        <v>559</v>
      </c>
      <c r="K2877" s="43" t="s">
        <v>3721</v>
      </c>
      <c r="L2877" s="40" t="str">
        <f t="shared" si="44"/>
        <v>Zibreira</v>
      </c>
      <c r="Y2877" s="82" t="s">
        <v>43</v>
      </c>
    </row>
    <row r="2878" spans="9:25" x14ac:dyDescent="0.25">
      <c r="I2878" s="42" t="s">
        <v>39</v>
      </c>
      <c r="J2878" s="42" t="s">
        <v>39</v>
      </c>
      <c r="K2878" s="43" t="s">
        <v>3722</v>
      </c>
      <c r="L2878" s="40" t="str">
        <f t="shared" si="44"/>
        <v>Zoio</v>
      </c>
      <c r="Y2878" s="81" t="s">
        <v>43</v>
      </c>
    </row>
    <row r="2879" spans="9:25" x14ac:dyDescent="0.25">
      <c r="I2879" s="42"/>
      <c r="J2879" s="42"/>
      <c r="K2879" s="43"/>
      <c r="L2879" s="40" t="str">
        <f t="shared" si="44"/>
        <v/>
      </c>
      <c r="Y2879" s="82" t="s">
        <v>336</v>
      </c>
    </row>
    <row r="2880" spans="9:25" x14ac:dyDescent="0.25">
      <c r="I2880" s="45"/>
      <c r="J2880" s="45"/>
      <c r="K2880" s="46"/>
      <c r="Y2880" s="81" t="s">
        <v>336</v>
      </c>
    </row>
    <row r="2881" spans="9:25" x14ac:dyDescent="0.25">
      <c r="I2881" s="45"/>
      <c r="J2881" s="45"/>
      <c r="K2881" s="46"/>
      <c r="Y2881" s="82" t="s">
        <v>336</v>
      </c>
    </row>
    <row r="2882" spans="9:25" x14ac:dyDescent="0.25">
      <c r="I2882" s="45"/>
      <c r="J2882" s="45"/>
      <c r="K2882" s="46"/>
      <c r="Y2882" s="81" t="s">
        <v>336</v>
      </c>
    </row>
    <row r="2883" spans="9:25" x14ac:dyDescent="0.25">
      <c r="I2883" s="42"/>
      <c r="J2883" s="42"/>
      <c r="K2883" s="43"/>
      <c r="Y2883" s="82" t="s">
        <v>336</v>
      </c>
    </row>
    <row r="2884" spans="9:25" x14ac:dyDescent="0.25">
      <c r="I2884" s="45"/>
      <c r="J2884" s="45"/>
      <c r="K2884" s="46"/>
      <c r="Y2884" s="81" t="s">
        <v>336</v>
      </c>
    </row>
    <row r="2885" spans="9:25" x14ac:dyDescent="0.25">
      <c r="I2885" s="45"/>
      <c r="J2885" s="45"/>
      <c r="K2885" s="46"/>
      <c r="Y2885" s="82" t="s">
        <v>449</v>
      </c>
    </row>
    <row r="2886" spans="9:25" x14ac:dyDescent="0.25">
      <c r="I2886" s="45"/>
      <c r="J2886" s="45"/>
      <c r="K2886" s="46"/>
      <c r="Y2886" s="81" t="s">
        <v>449</v>
      </c>
    </row>
    <row r="2887" spans="9:25" x14ac:dyDescent="0.25">
      <c r="I2887" s="42"/>
      <c r="J2887" s="42"/>
      <c r="K2887" s="43"/>
      <c r="Y2887" s="82" t="s">
        <v>449</v>
      </c>
    </row>
    <row r="2888" spans="9:25" x14ac:dyDescent="0.25">
      <c r="I2888" s="42"/>
      <c r="J2888" s="42"/>
      <c r="K2888" s="43"/>
      <c r="Y2888" s="81" t="s">
        <v>449</v>
      </c>
    </row>
    <row r="2889" spans="9:25" x14ac:dyDescent="0.25">
      <c r="I2889" s="45"/>
      <c r="J2889" s="45"/>
      <c r="K2889" s="46"/>
      <c r="Y2889" s="82" t="s">
        <v>449</v>
      </c>
    </row>
    <row r="2890" spans="9:25" x14ac:dyDescent="0.25">
      <c r="I2890" s="42"/>
      <c r="J2890" s="42"/>
      <c r="K2890" s="43"/>
      <c r="Y2890" s="81" t="s">
        <v>604</v>
      </c>
    </row>
    <row r="2891" spans="9:25" x14ac:dyDescent="0.25">
      <c r="I2891" s="45"/>
      <c r="J2891" s="45"/>
      <c r="K2891" s="46"/>
      <c r="Y2891" s="82" t="s">
        <v>604</v>
      </c>
    </row>
    <row r="2892" spans="9:25" x14ac:dyDescent="0.25">
      <c r="I2892" s="42"/>
      <c r="J2892" s="42"/>
      <c r="K2892" s="43"/>
      <c r="Y2892" s="81" t="s">
        <v>604</v>
      </c>
    </row>
    <row r="2893" spans="9:25" x14ac:dyDescent="0.25">
      <c r="I2893" s="42"/>
      <c r="J2893" s="42"/>
      <c r="K2893" s="43"/>
      <c r="Y2893" s="82" t="s">
        <v>604</v>
      </c>
    </row>
    <row r="2894" spans="9:25" x14ac:dyDescent="0.25">
      <c r="I2894" s="45"/>
      <c r="J2894" s="45"/>
      <c r="K2894" s="46"/>
      <c r="Y2894" s="81" t="s">
        <v>604</v>
      </c>
    </row>
    <row r="2895" spans="9:25" x14ac:dyDescent="0.25">
      <c r="I2895" s="45"/>
      <c r="J2895" s="45"/>
      <c r="K2895" s="46"/>
      <c r="Y2895" s="82" t="s">
        <v>604</v>
      </c>
    </row>
    <row r="2896" spans="9:25" x14ac:dyDescent="0.25">
      <c r="I2896" s="45"/>
      <c r="J2896" s="45"/>
      <c r="K2896" s="46"/>
      <c r="Y2896" s="81" t="s">
        <v>604</v>
      </c>
    </row>
    <row r="2897" spans="9:25" x14ac:dyDescent="0.25">
      <c r="I2897" s="45"/>
      <c r="J2897" s="45"/>
      <c r="K2897" s="46"/>
      <c r="Y2897" s="82" t="s">
        <v>604</v>
      </c>
    </row>
    <row r="2898" spans="9:25" x14ac:dyDescent="0.25">
      <c r="I2898" s="42"/>
      <c r="J2898" s="42"/>
      <c r="K2898" s="43"/>
      <c r="Y2898" s="81" t="s">
        <v>604</v>
      </c>
    </row>
    <row r="2899" spans="9:25" x14ac:dyDescent="0.25">
      <c r="I2899" s="45"/>
      <c r="J2899" s="45"/>
      <c r="K2899" s="46"/>
      <c r="Y2899" s="82" t="s">
        <v>604</v>
      </c>
    </row>
    <row r="2900" spans="9:25" x14ac:dyDescent="0.25">
      <c r="I2900" s="45"/>
      <c r="J2900" s="45"/>
      <c r="K2900" s="46"/>
      <c r="Y2900" s="81" t="s">
        <v>42</v>
      </c>
    </row>
    <row r="2901" spans="9:25" x14ac:dyDescent="0.25">
      <c r="I2901" s="42"/>
      <c r="J2901" s="42"/>
      <c r="K2901" s="43"/>
      <c r="Y2901" s="82" t="s">
        <v>42</v>
      </c>
    </row>
    <row r="2902" spans="9:25" x14ac:dyDescent="0.25">
      <c r="I2902" s="42"/>
      <c r="J2902" s="42"/>
      <c r="K2902" s="43"/>
      <c r="Y2902" s="81" t="s">
        <v>42</v>
      </c>
    </row>
    <row r="2903" spans="9:25" x14ac:dyDescent="0.25">
      <c r="I2903" s="45"/>
      <c r="J2903" s="45"/>
      <c r="K2903" s="46"/>
      <c r="Y2903" s="82" t="s">
        <v>42</v>
      </c>
    </row>
    <row r="2904" spans="9:25" x14ac:dyDescent="0.25">
      <c r="I2904" s="42"/>
      <c r="J2904" s="42"/>
      <c r="K2904" s="43"/>
      <c r="Y2904" s="81" t="s">
        <v>42</v>
      </c>
    </row>
    <row r="2905" spans="9:25" x14ac:dyDescent="0.25">
      <c r="I2905" s="45"/>
      <c r="J2905" s="45"/>
      <c r="K2905" s="46"/>
      <c r="Y2905" s="82" t="s">
        <v>42</v>
      </c>
    </row>
    <row r="2906" spans="9:25" x14ac:dyDescent="0.25">
      <c r="I2906" s="42"/>
      <c r="J2906" s="42"/>
      <c r="K2906" s="43"/>
      <c r="Y2906" s="81" t="s">
        <v>42</v>
      </c>
    </row>
    <row r="2907" spans="9:25" x14ac:dyDescent="0.25">
      <c r="I2907" s="42"/>
      <c r="J2907" s="42"/>
      <c r="K2907" s="43"/>
      <c r="Y2907" s="82" t="s">
        <v>42</v>
      </c>
    </row>
    <row r="2908" spans="9:25" x14ac:dyDescent="0.25">
      <c r="I2908" s="42"/>
      <c r="J2908" s="42"/>
      <c r="K2908" s="43"/>
      <c r="Y2908" s="81" t="s">
        <v>42</v>
      </c>
    </row>
    <row r="2909" spans="9:25" x14ac:dyDescent="0.25">
      <c r="I2909" s="45"/>
      <c r="J2909" s="45"/>
      <c r="K2909" s="46"/>
      <c r="Y2909" s="82" t="s">
        <v>42</v>
      </c>
    </row>
    <row r="2910" spans="9:25" x14ac:dyDescent="0.25">
      <c r="I2910" s="42"/>
      <c r="J2910" s="42"/>
      <c r="K2910" s="43"/>
      <c r="Y2910" s="81" t="s">
        <v>42</v>
      </c>
    </row>
    <row r="2911" spans="9:25" x14ac:dyDescent="0.25">
      <c r="I2911" s="42"/>
      <c r="J2911" s="42"/>
      <c r="K2911" s="43"/>
      <c r="Y2911" s="82" t="s">
        <v>42</v>
      </c>
    </row>
    <row r="2912" spans="9:25" x14ac:dyDescent="0.25">
      <c r="I2912" s="42"/>
      <c r="J2912" s="42"/>
      <c r="K2912" s="43"/>
      <c r="Y2912" s="81" t="s">
        <v>42</v>
      </c>
    </row>
    <row r="2913" spans="9:25" x14ac:dyDescent="0.25">
      <c r="I2913" s="45"/>
      <c r="J2913" s="45"/>
      <c r="K2913" s="46"/>
      <c r="Y2913" s="82" t="s">
        <v>615</v>
      </c>
    </row>
    <row r="2914" spans="9:25" x14ac:dyDescent="0.25">
      <c r="I2914" s="45"/>
      <c r="J2914" s="45"/>
      <c r="K2914" s="46"/>
      <c r="Y2914" s="81" t="s">
        <v>615</v>
      </c>
    </row>
    <row r="2915" spans="9:25" x14ac:dyDescent="0.25">
      <c r="I2915" s="42"/>
      <c r="J2915" s="42"/>
      <c r="K2915" s="43"/>
      <c r="Y2915" s="82" t="s">
        <v>615</v>
      </c>
    </row>
    <row r="2916" spans="9:25" x14ac:dyDescent="0.25">
      <c r="I2916" s="42"/>
      <c r="J2916" s="42"/>
      <c r="K2916" s="43"/>
      <c r="Y2916" s="81" t="s">
        <v>615</v>
      </c>
    </row>
    <row r="2917" spans="9:25" x14ac:dyDescent="0.25">
      <c r="I2917" s="42"/>
      <c r="J2917" s="42"/>
      <c r="K2917" s="43"/>
      <c r="Y2917" s="82" t="s">
        <v>615</v>
      </c>
    </row>
    <row r="2918" spans="9:25" x14ac:dyDescent="0.25">
      <c r="I2918" s="42"/>
      <c r="J2918" s="42"/>
      <c r="K2918" s="43"/>
      <c r="Y2918" s="81" t="s">
        <v>615</v>
      </c>
    </row>
    <row r="2919" spans="9:25" x14ac:dyDescent="0.25">
      <c r="I2919" s="45"/>
      <c r="J2919" s="45"/>
      <c r="K2919" s="46"/>
      <c r="Y2919" s="82" t="s">
        <v>615</v>
      </c>
    </row>
    <row r="2920" spans="9:25" x14ac:dyDescent="0.25">
      <c r="I2920" s="42"/>
      <c r="J2920" s="42"/>
      <c r="K2920" s="43"/>
      <c r="Y2920" s="81" t="s">
        <v>615</v>
      </c>
    </row>
    <row r="2921" spans="9:25" x14ac:dyDescent="0.25">
      <c r="I2921" s="42"/>
      <c r="J2921" s="42"/>
      <c r="K2921" s="43"/>
      <c r="Y2921" s="82" t="s">
        <v>741</v>
      </c>
    </row>
    <row r="2922" spans="9:25" x14ac:dyDescent="0.25">
      <c r="I2922" s="45"/>
      <c r="J2922" s="45"/>
      <c r="K2922" s="46"/>
      <c r="Y2922" s="81" t="s">
        <v>741</v>
      </c>
    </row>
    <row r="2923" spans="9:25" x14ac:dyDescent="0.25">
      <c r="I2923" s="45"/>
      <c r="J2923" s="45"/>
      <c r="K2923" s="46"/>
      <c r="Y2923" s="82" t="s">
        <v>741</v>
      </c>
    </row>
    <row r="2924" spans="9:25" x14ac:dyDescent="0.25">
      <c r="I2924" s="45"/>
      <c r="J2924" s="45"/>
      <c r="K2924" s="46"/>
      <c r="Y2924" s="81" t="s">
        <v>741</v>
      </c>
    </row>
    <row r="2925" spans="9:25" x14ac:dyDescent="0.25">
      <c r="I2925" s="45"/>
      <c r="J2925" s="45"/>
      <c r="K2925" s="46"/>
      <c r="Y2925" s="82" t="s">
        <v>741</v>
      </c>
    </row>
    <row r="2926" spans="9:25" x14ac:dyDescent="0.25">
      <c r="I2926" s="42"/>
      <c r="J2926" s="42"/>
      <c r="K2926" s="43"/>
      <c r="Y2926" s="81" t="s">
        <v>743</v>
      </c>
    </row>
    <row r="2927" spans="9:25" x14ac:dyDescent="0.25">
      <c r="I2927" s="42"/>
      <c r="J2927" s="42"/>
      <c r="K2927" s="43"/>
      <c r="Y2927" s="82" t="s">
        <v>743</v>
      </c>
    </row>
    <row r="2928" spans="9:25" x14ac:dyDescent="0.25">
      <c r="I2928" s="45"/>
      <c r="J2928" s="45"/>
      <c r="K2928" s="46"/>
      <c r="Y2928" s="81" t="s">
        <v>743</v>
      </c>
    </row>
    <row r="2929" spans="9:25" x14ac:dyDescent="0.25">
      <c r="I2929" s="45"/>
      <c r="J2929" s="45"/>
      <c r="K2929" s="46"/>
      <c r="Y2929" s="82" t="s">
        <v>743</v>
      </c>
    </row>
    <row r="2930" spans="9:25" x14ac:dyDescent="0.25">
      <c r="I2930" s="42"/>
      <c r="J2930" s="42"/>
      <c r="K2930" s="43"/>
      <c r="Y2930" s="81" t="s">
        <v>781</v>
      </c>
    </row>
    <row r="2931" spans="9:25" x14ac:dyDescent="0.25">
      <c r="I2931" s="45"/>
      <c r="J2931" s="45"/>
      <c r="K2931" s="46"/>
      <c r="Y2931" s="82" t="s">
        <v>781</v>
      </c>
    </row>
    <row r="2932" spans="9:25" x14ac:dyDescent="0.25">
      <c r="I2932" s="45"/>
      <c r="J2932" s="45"/>
      <c r="K2932" s="46"/>
      <c r="Y2932" s="81" t="s">
        <v>781</v>
      </c>
    </row>
    <row r="2933" spans="9:25" x14ac:dyDescent="0.25">
      <c r="I2933" s="42"/>
      <c r="J2933" s="42"/>
      <c r="K2933" s="43"/>
      <c r="Y2933" s="82" t="s">
        <v>781</v>
      </c>
    </row>
    <row r="2934" spans="9:25" x14ac:dyDescent="0.25">
      <c r="I2934" s="45"/>
      <c r="J2934" s="45"/>
      <c r="K2934" s="46"/>
      <c r="Y2934" s="81" t="s">
        <v>781</v>
      </c>
    </row>
    <row r="2935" spans="9:25" x14ac:dyDescent="0.25">
      <c r="I2935" s="45"/>
      <c r="J2935" s="45"/>
      <c r="K2935" s="46"/>
      <c r="Y2935" s="82" t="s">
        <v>781</v>
      </c>
    </row>
    <row r="2936" spans="9:25" x14ac:dyDescent="0.25">
      <c r="I2936" s="42"/>
      <c r="J2936" s="42"/>
      <c r="K2936" s="43"/>
      <c r="Y2936" s="81" t="s">
        <v>781</v>
      </c>
    </row>
    <row r="2937" spans="9:25" x14ac:dyDescent="0.25">
      <c r="I2937" s="45"/>
      <c r="J2937" s="45"/>
      <c r="K2937" s="46"/>
      <c r="Y2937" s="82" t="s">
        <v>788</v>
      </c>
    </row>
    <row r="2938" spans="9:25" x14ac:dyDescent="0.25">
      <c r="I2938" s="45"/>
      <c r="J2938" s="45"/>
      <c r="K2938" s="46"/>
      <c r="Y2938" s="81" t="s">
        <v>788</v>
      </c>
    </row>
    <row r="2939" spans="9:25" x14ac:dyDescent="0.25">
      <c r="I2939" s="42"/>
      <c r="J2939" s="42"/>
      <c r="K2939" s="43"/>
      <c r="Y2939" s="82" t="s">
        <v>788</v>
      </c>
    </row>
    <row r="2940" spans="9:25" x14ac:dyDescent="0.25">
      <c r="I2940" s="42"/>
      <c r="J2940" s="42"/>
      <c r="K2940" s="43"/>
      <c r="Y2940" s="81" t="s">
        <v>789</v>
      </c>
    </row>
    <row r="2941" spans="9:25" x14ac:dyDescent="0.25">
      <c r="I2941" s="45"/>
      <c r="J2941" s="45"/>
      <c r="K2941" s="46"/>
      <c r="Y2941" s="82" t="s">
        <v>789</v>
      </c>
    </row>
    <row r="2942" spans="9:25" x14ac:dyDescent="0.25">
      <c r="I2942" s="42"/>
      <c r="J2942" s="42"/>
      <c r="K2942" s="43"/>
      <c r="Y2942" s="81" t="s">
        <v>789</v>
      </c>
    </row>
    <row r="2943" spans="9:25" x14ac:dyDescent="0.25">
      <c r="I2943" s="45"/>
      <c r="J2943" s="45"/>
      <c r="K2943" s="46"/>
      <c r="Y2943" s="82" t="s">
        <v>789</v>
      </c>
    </row>
    <row r="2944" spans="9:25" x14ac:dyDescent="0.25">
      <c r="I2944" s="42"/>
      <c r="J2944" s="42"/>
      <c r="K2944" s="43"/>
      <c r="Y2944" s="81" t="s">
        <v>789</v>
      </c>
    </row>
    <row r="2945" spans="9:25" x14ac:dyDescent="0.25">
      <c r="I2945" s="42"/>
      <c r="J2945" s="42"/>
      <c r="K2945" s="43"/>
      <c r="Y2945" s="82" t="s">
        <v>826</v>
      </c>
    </row>
    <row r="2946" spans="9:25" x14ac:dyDescent="0.25">
      <c r="I2946" s="42"/>
      <c r="J2946" s="42"/>
      <c r="K2946" s="43"/>
      <c r="Y2946" s="81" t="s">
        <v>826</v>
      </c>
    </row>
    <row r="2947" spans="9:25" x14ac:dyDescent="0.25">
      <c r="I2947" s="42"/>
      <c r="J2947" s="42"/>
      <c r="K2947" s="43"/>
      <c r="Y2947" s="82" t="s">
        <v>826</v>
      </c>
    </row>
    <row r="2948" spans="9:25" x14ac:dyDescent="0.25">
      <c r="I2948" s="42"/>
      <c r="J2948" s="42"/>
      <c r="K2948" s="43"/>
      <c r="Y2948" s="81" t="s">
        <v>827</v>
      </c>
    </row>
    <row r="2949" spans="9:25" x14ac:dyDescent="0.25">
      <c r="I2949" s="42"/>
      <c r="J2949" s="42"/>
      <c r="K2949" s="43"/>
      <c r="Y2949" s="82" t="s">
        <v>827</v>
      </c>
    </row>
    <row r="2950" spans="9:25" x14ac:dyDescent="0.25">
      <c r="I2950" s="45"/>
      <c r="J2950" s="45"/>
      <c r="K2950" s="46"/>
      <c r="Y2950" s="81" t="s">
        <v>827</v>
      </c>
    </row>
    <row r="2951" spans="9:25" x14ac:dyDescent="0.25">
      <c r="I2951" s="42"/>
      <c r="J2951" s="42"/>
      <c r="K2951" s="43"/>
      <c r="Y2951" s="82" t="s">
        <v>827</v>
      </c>
    </row>
    <row r="2952" spans="9:25" x14ac:dyDescent="0.25">
      <c r="I2952" s="45"/>
      <c r="J2952" s="45"/>
      <c r="K2952" s="46"/>
      <c r="Y2952" s="81" t="s">
        <v>845</v>
      </c>
    </row>
    <row r="2953" spans="9:25" x14ac:dyDescent="0.25">
      <c r="I2953" s="45"/>
      <c r="J2953" s="45"/>
      <c r="K2953" s="46"/>
    </row>
    <row r="2954" spans="9:25" x14ac:dyDescent="0.25">
      <c r="I2954" s="45"/>
      <c r="J2954" s="45"/>
      <c r="K2954" s="46"/>
    </row>
    <row r="2955" spans="9:25" x14ac:dyDescent="0.25">
      <c r="I2955" s="45"/>
      <c r="J2955" s="45"/>
      <c r="K2955" s="46"/>
    </row>
    <row r="2956" spans="9:25" x14ac:dyDescent="0.25">
      <c r="I2956" s="42"/>
      <c r="J2956" s="42"/>
      <c r="K2956" s="43"/>
    </row>
    <row r="2957" spans="9:25" x14ac:dyDescent="0.25">
      <c r="I2957" s="42"/>
      <c r="J2957" s="42"/>
      <c r="K2957" s="43"/>
    </row>
    <row r="2958" spans="9:25" x14ac:dyDescent="0.25">
      <c r="I2958" s="45"/>
      <c r="J2958" s="45"/>
      <c r="K2958" s="46"/>
    </row>
    <row r="2959" spans="9:25" x14ac:dyDescent="0.25">
      <c r="I2959" s="45"/>
      <c r="J2959" s="45"/>
      <c r="K2959" s="46"/>
    </row>
    <row r="2960" spans="9:25" x14ac:dyDescent="0.25">
      <c r="I2960" s="42"/>
      <c r="J2960" s="42"/>
      <c r="K2960" s="43"/>
    </row>
    <row r="2961" spans="9:11" x14ac:dyDescent="0.25">
      <c r="I2961" s="42"/>
      <c r="J2961" s="42"/>
      <c r="K2961" s="43"/>
    </row>
    <row r="2962" spans="9:11" x14ac:dyDescent="0.25">
      <c r="I2962" s="45"/>
      <c r="J2962" s="45"/>
      <c r="K2962" s="46"/>
    </row>
    <row r="2963" spans="9:11" x14ac:dyDescent="0.25">
      <c r="I2963" s="42"/>
      <c r="J2963" s="42"/>
      <c r="K2963" s="43"/>
    </row>
    <row r="2964" spans="9:11" x14ac:dyDescent="0.25">
      <c r="I2964" s="42"/>
      <c r="J2964" s="42"/>
      <c r="K2964" s="43"/>
    </row>
    <row r="2965" spans="9:11" x14ac:dyDescent="0.25">
      <c r="I2965" s="42"/>
      <c r="J2965" s="42"/>
      <c r="K2965" s="43"/>
    </row>
    <row r="2966" spans="9:11" x14ac:dyDescent="0.25">
      <c r="I2966" s="45"/>
      <c r="J2966" s="45"/>
      <c r="K2966" s="46"/>
    </row>
    <row r="2967" spans="9:11" x14ac:dyDescent="0.25">
      <c r="I2967" s="45"/>
      <c r="J2967" s="45"/>
      <c r="K2967" s="46"/>
    </row>
    <row r="2968" spans="9:11" x14ac:dyDescent="0.25">
      <c r="I2968" s="42"/>
      <c r="J2968" s="42"/>
      <c r="K2968" s="43"/>
    </row>
    <row r="2969" spans="9:11" x14ac:dyDescent="0.25">
      <c r="I2969" s="42"/>
      <c r="J2969" s="42"/>
      <c r="K2969" s="43"/>
    </row>
    <row r="2970" spans="9:11" x14ac:dyDescent="0.25">
      <c r="I2970" s="42"/>
      <c r="J2970" s="42"/>
      <c r="K2970" s="43"/>
    </row>
    <row r="2971" spans="9:11" x14ac:dyDescent="0.25">
      <c r="I2971" s="42"/>
      <c r="J2971" s="42"/>
      <c r="K2971" s="43"/>
    </row>
    <row r="2972" spans="9:11" x14ac:dyDescent="0.25">
      <c r="I2972" s="42"/>
      <c r="J2972" s="42"/>
      <c r="K2972" s="43"/>
    </row>
    <row r="2973" spans="9:11" x14ac:dyDescent="0.25">
      <c r="I2973" s="42"/>
      <c r="J2973" s="42"/>
      <c r="K2973" s="43"/>
    </row>
    <row r="2974" spans="9:11" x14ac:dyDescent="0.25">
      <c r="I2974" s="45"/>
      <c r="J2974" s="45"/>
      <c r="K2974" s="46"/>
    </row>
    <row r="2975" spans="9:11" x14ac:dyDescent="0.25">
      <c r="I2975" s="45"/>
      <c r="J2975" s="45"/>
      <c r="K2975" s="46"/>
    </row>
    <row r="2976" spans="9:11" x14ac:dyDescent="0.25">
      <c r="I2976" s="42"/>
      <c r="J2976" s="42"/>
      <c r="K2976" s="43"/>
    </row>
    <row r="2977" spans="9:11" x14ac:dyDescent="0.25">
      <c r="I2977" s="45"/>
      <c r="J2977" s="45"/>
      <c r="K2977" s="46"/>
    </row>
    <row r="2978" spans="9:11" x14ac:dyDescent="0.25">
      <c r="I2978" s="45"/>
      <c r="J2978" s="45"/>
      <c r="K2978" s="46"/>
    </row>
    <row r="2979" spans="9:11" x14ac:dyDescent="0.25">
      <c r="I2979" s="42"/>
      <c r="J2979" s="42"/>
      <c r="K2979" s="43"/>
    </row>
    <row r="2980" spans="9:11" x14ac:dyDescent="0.25">
      <c r="I2980" s="45"/>
      <c r="J2980" s="45"/>
      <c r="K2980" s="46"/>
    </row>
    <row r="2981" spans="9:11" x14ac:dyDescent="0.25">
      <c r="I2981" s="42"/>
      <c r="J2981" s="42"/>
      <c r="K2981" s="43"/>
    </row>
    <row r="2982" spans="9:11" x14ac:dyDescent="0.25">
      <c r="I2982" s="42"/>
      <c r="J2982" s="42"/>
      <c r="K2982" s="43"/>
    </row>
    <row r="2983" spans="9:11" x14ac:dyDescent="0.25">
      <c r="I2983" s="45"/>
      <c r="J2983" s="45"/>
      <c r="K2983" s="46"/>
    </row>
    <row r="2984" spans="9:11" x14ac:dyDescent="0.25">
      <c r="I2984" s="42"/>
      <c r="J2984" s="42"/>
      <c r="K2984" s="43"/>
    </row>
    <row r="2985" spans="9:11" x14ac:dyDescent="0.25">
      <c r="I2985" s="42"/>
      <c r="J2985" s="42"/>
      <c r="K2985" s="43"/>
    </row>
    <row r="2986" spans="9:11" x14ac:dyDescent="0.25">
      <c r="I2986" s="45"/>
      <c r="J2986" s="45"/>
      <c r="K2986" s="46"/>
    </row>
    <row r="2987" spans="9:11" x14ac:dyDescent="0.25">
      <c r="I2987" s="45"/>
      <c r="J2987" s="45"/>
      <c r="K2987" s="46"/>
    </row>
    <row r="2988" spans="9:11" x14ac:dyDescent="0.25">
      <c r="I2988" s="42"/>
      <c r="J2988" s="42"/>
      <c r="K2988" s="43"/>
    </row>
    <row r="2989" spans="9:11" x14ac:dyDescent="0.25">
      <c r="I2989" s="45"/>
      <c r="J2989" s="45"/>
      <c r="K2989" s="46"/>
    </row>
    <row r="2990" spans="9:11" x14ac:dyDescent="0.25">
      <c r="I2990" s="45"/>
      <c r="J2990" s="45"/>
      <c r="K2990" s="46"/>
    </row>
    <row r="2991" spans="9:11" x14ac:dyDescent="0.25">
      <c r="I2991" s="45"/>
      <c r="J2991" s="45"/>
      <c r="K2991" s="46"/>
    </row>
    <row r="2992" spans="9:11" x14ac:dyDescent="0.25">
      <c r="I2992" s="42"/>
      <c r="J2992" s="42"/>
      <c r="K2992" s="43"/>
    </row>
    <row r="2993" spans="9:11" x14ac:dyDescent="0.25">
      <c r="I2993" s="42"/>
      <c r="J2993" s="42"/>
      <c r="K2993" s="43"/>
    </row>
    <row r="2994" spans="9:11" x14ac:dyDescent="0.25">
      <c r="I2994" s="45"/>
      <c r="J2994" s="45"/>
      <c r="K2994" s="46"/>
    </row>
    <row r="2995" spans="9:11" x14ac:dyDescent="0.25">
      <c r="I2995" s="45"/>
      <c r="J2995" s="45"/>
      <c r="K2995" s="46"/>
    </row>
    <row r="2996" spans="9:11" x14ac:dyDescent="0.25">
      <c r="I2996" s="45"/>
      <c r="J2996" s="45"/>
      <c r="K2996" s="46"/>
    </row>
    <row r="2997" spans="9:11" x14ac:dyDescent="0.25">
      <c r="I2997" s="42"/>
      <c r="J2997" s="42"/>
      <c r="K2997" s="43"/>
    </row>
    <row r="2998" spans="9:11" x14ac:dyDescent="0.25">
      <c r="I2998" s="45"/>
      <c r="J2998" s="45"/>
      <c r="K2998" s="46"/>
    </row>
    <row r="2999" spans="9:11" x14ac:dyDescent="0.25">
      <c r="I2999" s="42"/>
      <c r="J2999" s="42"/>
      <c r="K2999" s="43"/>
    </row>
    <row r="3000" spans="9:11" x14ac:dyDescent="0.25">
      <c r="I3000" s="45"/>
      <c r="J3000" s="45"/>
      <c r="K3000" s="46"/>
    </row>
    <row r="3001" spans="9:11" x14ac:dyDescent="0.25">
      <c r="I3001" s="45"/>
      <c r="J3001" s="45"/>
      <c r="K3001" s="46"/>
    </row>
    <row r="3002" spans="9:11" x14ac:dyDescent="0.25">
      <c r="I3002" s="45"/>
      <c r="J3002" s="45"/>
      <c r="K3002" s="46"/>
    </row>
    <row r="3003" spans="9:11" x14ac:dyDescent="0.25">
      <c r="I3003" s="45"/>
      <c r="J3003" s="45"/>
      <c r="K3003" s="46"/>
    </row>
    <row r="3004" spans="9:11" x14ac:dyDescent="0.25">
      <c r="I3004" s="45"/>
      <c r="J3004" s="45"/>
      <c r="K3004" s="46"/>
    </row>
    <row r="3005" spans="9:11" x14ac:dyDescent="0.25">
      <c r="I3005" s="42"/>
      <c r="J3005" s="42"/>
      <c r="K3005" s="43"/>
    </row>
    <row r="3006" spans="9:11" x14ac:dyDescent="0.25">
      <c r="I3006" s="45"/>
      <c r="J3006" s="45"/>
      <c r="K3006" s="46"/>
    </row>
    <row r="3007" spans="9:11" x14ac:dyDescent="0.25">
      <c r="I3007" s="45"/>
      <c r="J3007" s="45"/>
      <c r="K3007" s="46"/>
    </row>
    <row r="3008" spans="9:11" x14ac:dyDescent="0.25">
      <c r="I3008" s="42"/>
      <c r="J3008" s="42"/>
      <c r="K3008" s="43"/>
    </row>
    <row r="3009" spans="9:11" x14ac:dyDescent="0.25">
      <c r="I3009" s="42"/>
      <c r="J3009" s="42"/>
      <c r="K3009" s="43"/>
    </row>
    <row r="3010" spans="9:11" x14ac:dyDescent="0.25">
      <c r="I3010" s="42"/>
      <c r="J3010" s="42"/>
      <c r="K3010" s="43"/>
    </row>
    <row r="3011" spans="9:11" x14ac:dyDescent="0.25">
      <c r="I3011" s="42"/>
      <c r="J3011" s="42"/>
      <c r="K3011" s="43"/>
    </row>
    <row r="3012" spans="9:11" x14ac:dyDescent="0.25">
      <c r="I3012" s="42"/>
      <c r="J3012" s="42"/>
      <c r="K3012" s="43"/>
    </row>
    <row r="3013" spans="9:11" x14ac:dyDescent="0.25">
      <c r="I3013" s="42"/>
      <c r="J3013" s="42"/>
      <c r="K3013" s="43"/>
    </row>
    <row r="3014" spans="9:11" x14ac:dyDescent="0.25">
      <c r="I3014" s="45"/>
      <c r="J3014" s="45"/>
      <c r="K3014" s="46"/>
    </row>
    <row r="3015" spans="9:11" x14ac:dyDescent="0.25">
      <c r="I3015" s="45"/>
      <c r="J3015" s="45"/>
      <c r="K3015" s="46"/>
    </row>
    <row r="3016" spans="9:11" x14ac:dyDescent="0.25">
      <c r="I3016" s="42"/>
      <c r="J3016" s="42"/>
      <c r="K3016" s="43"/>
    </row>
    <row r="3017" spans="9:11" x14ac:dyDescent="0.25">
      <c r="I3017" s="42"/>
      <c r="J3017" s="42"/>
      <c r="K3017" s="43"/>
    </row>
    <row r="3018" spans="9:11" x14ac:dyDescent="0.25">
      <c r="I3018" s="42"/>
      <c r="J3018" s="42"/>
      <c r="K3018" s="43"/>
    </row>
    <row r="3019" spans="9:11" x14ac:dyDescent="0.25">
      <c r="I3019" s="45"/>
      <c r="J3019" s="45"/>
      <c r="K3019" s="46"/>
    </row>
    <row r="3020" spans="9:11" x14ac:dyDescent="0.25">
      <c r="I3020" s="45"/>
      <c r="J3020" s="45"/>
      <c r="K3020" s="46"/>
    </row>
    <row r="3021" spans="9:11" x14ac:dyDescent="0.25">
      <c r="I3021" s="42"/>
      <c r="J3021" s="42"/>
      <c r="K3021" s="43"/>
    </row>
    <row r="3022" spans="9:11" x14ac:dyDescent="0.25">
      <c r="I3022" s="45"/>
      <c r="J3022" s="45"/>
      <c r="K3022" s="46"/>
    </row>
    <row r="3023" spans="9:11" x14ac:dyDescent="0.25">
      <c r="I3023" s="42"/>
      <c r="J3023" s="42"/>
      <c r="K3023" s="43"/>
    </row>
    <row r="3024" spans="9:11" x14ac:dyDescent="0.25">
      <c r="I3024" s="45"/>
      <c r="J3024" s="45"/>
      <c r="K3024" s="46"/>
    </row>
    <row r="3025" spans="9:11" x14ac:dyDescent="0.25">
      <c r="I3025" s="45"/>
      <c r="J3025" s="45"/>
      <c r="K3025" s="46"/>
    </row>
    <row r="3026" spans="9:11" x14ac:dyDescent="0.25">
      <c r="I3026" s="45"/>
      <c r="J3026" s="45"/>
      <c r="K3026" s="46"/>
    </row>
    <row r="3027" spans="9:11" x14ac:dyDescent="0.25">
      <c r="I3027" s="45"/>
      <c r="J3027" s="45"/>
      <c r="K3027" s="46"/>
    </row>
    <row r="3028" spans="9:11" x14ac:dyDescent="0.25">
      <c r="I3028" s="42"/>
      <c r="J3028" s="42"/>
      <c r="K3028" s="43"/>
    </row>
    <row r="3029" spans="9:11" x14ac:dyDescent="0.25">
      <c r="I3029" s="42"/>
      <c r="J3029" s="42"/>
      <c r="K3029" s="43"/>
    </row>
    <row r="3030" spans="9:11" x14ac:dyDescent="0.25">
      <c r="I3030" s="42"/>
      <c r="J3030" s="42"/>
      <c r="K3030" s="43"/>
    </row>
    <row r="3031" spans="9:11" x14ac:dyDescent="0.25">
      <c r="I3031" s="42"/>
      <c r="J3031" s="42"/>
      <c r="K3031" s="43"/>
    </row>
    <row r="3032" spans="9:11" x14ac:dyDescent="0.25">
      <c r="I3032" s="42"/>
      <c r="J3032" s="42"/>
      <c r="K3032" s="43"/>
    </row>
    <row r="3033" spans="9:11" x14ac:dyDescent="0.25">
      <c r="I3033" s="42"/>
      <c r="J3033" s="42"/>
      <c r="K3033" s="43"/>
    </row>
    <row r="3034" spans="9:11" x14ac:dyDescent="0.25">
      <c r="I3034" s="45"/>
      <c r="J3034" s="45"/>
      <c r="K3034" s="46"/>
    </row>
    <row r="3035" spans="9:11" x14ac:dyDescent="0.25">
      <c r="I3035" s="45"/>
      <c r="J3035" s="45"/>
      <c r="K3035" s="46"/>
    </row>
    <row r="3036" spans="9:11" x14ac:dyDescent="0.25">
      <c r="I3036" s="45"/>
      <c r="J3036" s="45"/>
      <c r="K3036" s="46"/>
    </row>
    <row r="3037" spans="9:11" x14ac:dyDescent="0.25">
      <c r="I3037" s="45"/>
      <c r="J3037" s="45"/>
      <c r="K3037" s="46"/>
    </row>
    <row r="3038" spans="9:11" x14ac:dyDescent="0.25">
      <c r="I3038" s="42"/>
      <c r="J3038" s="42"/>
      <c r="K3038" s="43"/>
    </row>
    <row r="3039" spans="9:11" x14ac:dyDescent="0.25">
      <c r="I3039" s="45"/>
      <c r="J3039" s="45"/>
      <c r="K3039" s="46"/>
    </row>
    <row r="3040" spans="9:11" x14ac:dyDescent="0.25">
      <c r="I3040" s="42"/>
      <c r="J3040" s="42"/>
      <c r="K3040" s="43"/>
    </row>
    <row r="3041" spans="9:11" x14ac:dyDescent="0.25">
      <c r="I3041" s="45"/>
      <c r="J3041" s="45"/>
      <c r="K3041" s="46"/>
    </row>
    <row r="3042" spans="9:11" x14ac:dyDescent="0.25">
      <c r="I3042" s="42"/>
      <c r="J3042" s="42"/>
      <c r="K3042" s="43"/>
    </row>
    <row r="3043" spans="9:11" x14ac:dyDescent="0.25">
      <c r="I3043" s="45"/>
      <c r="J3043" s="45"/>
      <c r="K3043" s="46"/>
    </row>
    <row r="3044" spans="9:11" x14ac:dyDescent="0.25">
      <c r="I3044" s="42"/>
      <c r="J3044" s="42"/>
      <c r="K3044" s="43"/>
    </row>
    <row r="3045" spans="9:11" x14ac:dyDescent="0.25">
      <c r="I3045" s="42"/>
      <c r="J3045" s="42"/>
      <c r="K3045" s="43"/>
    </row>
    <row r="3046" spans="9:11" x14ac:dyDescent="0.25">
      <c r="I3046" s="42"/>
      <c r="J3046" s="42"/>
      <c r="K3046" s="43"/>
    </row>
    <row r="3047" spans="9:11" x14ac:dyDescent="0.25">
      <c r="I3047" s="45"/>
      <c r="J3047" s="45"/>
      <c r="K3047" s="46"/>
    </row>
    <row r="3048" spans="9:11" x14ac:dyDescent="0.25">
      <c r="I3048" s="42"/>
      <c r="J3048" s="42"/>
      <c r="K3048" s="43"/>
    </row>
    <row r="3049" spans="9:11" x14ac:dyDescent="0.25">
      <c r="I3049" s="42"/>
      <c r="J3049" s="42"/>
      <c r="K3049" s="43"/>
    </row>
    <row r="3050" spans="9:11" x14ac:dyDescent="0.25">
      <c r="I3050" s="45"/>
      <c r="J3050" s="45"/>
      <c r="K3050" s="46"/>
    </row>
    <row r="3051" spans="9:11" x14ac:dyDescent="0.25">
      <c r="I3051" s="45"/>
      <c r="J3051" s="45"/>
      <c r="K3051" s="46"/>
    </row>
    <row r="3052" spans="9:11" x14ac:dyDescent="0.25">
      <c r="I3052" s="45"/>
      <c r="J3052" s="45"/>
      <c r="K3052" s="46"/>
    </row>
    <row r="3053" spans="9:11" x14ac:dyDescent="0.25">
      <c r="I3053" s="45"/>
      <c r="J3053" s="45"/>
      <c r="K3053" s="46"/>
    </row>
    <row r="3054" spans="9:11" x14ac:dyDescent="0.25">
      <c r="I3054" s="42"/>
      <c r="J3054" s="42"/>
      <c r="K3054" s="43"/>
    </row>
    <row r="3055" spans="9:11" x14ac:dyDescent="0.25">
      <c r="I3055" s="42"/>
      <c r="J3055" s="42"/>
      <c r="K3055" s="43"/>
    </row>
    <row r="3056" spans="9:11" x14ac:dyDescent="0.25">
      <c r="I3056" s="42"/>
      <c r="J3056" s="42"/>
      <c r="K3056" s="43"/>
    </row>
    <row r="3057" spans="9:11" x14ac:dyDescent="0.25">
      <c r="I3057" s="42"/>
      <c r="J3057" s="42"/>
      <c r="K3057" s="43"/>
    </row>
    <row r="3058" spans="9:11" x14ac:dyDescent="0.25">
      <c r="I3058" s="42"/>
      <c r="J3058" s="42"/>
      <c r="K3058" s="43"/>
    </row>
    <row r="3059" spans="9:11" x14ac:dyDescent="0.25">
      <c r="I3059" s="45"/>
      <c r="J3059" s="45"/>
      <c r="K3059" s="46"/>
    </row>
    <row r="3060" spans="9:11" x14ac:dyDescent="0.25">
      <c r="I3060" s="45"/>
      <c r="J3060" s="45"/>
      <c r="K3060" s="46"/>
    </row>
    <row r="3061" spans="9:11" x14ac:dyDescent="0.25">
      <c r="I3061" s="42"/>
      <c r="J3061" s="42"/>
      <c r="K3061" s="43"/>
    </row>
    <row r="3062" spans="9:11" x14ac:dyDescent="0.25">
      <c r="I3062" s="42"/>
      <c r="J3062" s="42"/>
      <c r="K3062" s="43"/>
    </row>
    <row r="3063" spans="9:11" x14ac:dyDescent="0.25">
      <c r="I3063" s="45"/>
      <c r="J3063" s="45"/>
      <c r="K3063" s="46"/>
    </row>
    <row r="3064" spans="9:11" x14ac:dyDescent="0.25">
      <c r="I3064" s="45"/>
      <c r="J3064" s="45"/>
      <c r="K3064" s="46"/>
    </row>
    <row r="3065" spans="9:11" x14ac:dyDescent="0.25">
      <c r="I3065" s="42"/>
      <c r="J3065" s="42"/>
      <c r="K3065" s="43"/>
    </row>
    <row r="3066" spans="9:11" x14ac:dyDescent="0.25">
      <c r="I3066" s="45"/>
      <c r="J3066" s="45"/>
      <c r="K3066" s="46"/>
    </row>
    <row r="3067" spans="9:11" x14ac:dyDescent="0.25">
      <c r="I3067" s="45"/>
      <c r="J3067" s="45"/>
      <c r="K3067" s="46"/>
    </row>
    <row r="3068" spans="9:11" x14ac:dyDescent="0.25">
      <c r="I3068" s="45"/>
      <c r="J3068" s="45"/>
      <c r="K3068" s="46"/>
    </row>
    <row r="3069" spans="9:11" x14ac:dyDescent="0.25">
      <c r="I3069" s="45"/>
      <c r="J3069" s="45"/>
      <c r="K3069" s="46"/>
    </row>
    <row r="3070" spans="9:11" x14ac:dyDescent="0.25">
      <c r="I3070" s="42"/>
      <c r="J3070" s="42"/>
      <c r="K3070" s="43"/>
    </row>
    <row r="3071" spans="9:11" x14ac:dyDescent="0.25">
      <c r="I3071" s="42"/>
      <c r="J3071" s="42"/>
      <c r="K3071" s="43"/>
    </row>
    <row r="3072" spans="9:11" x14ac:dyDescent="0.25">
      <c r="I3072" s="42"/>
      <c r="J3072" s="42"/>
      <c r="K3072" s="43"/>
    </row>
    <row r="3073" spans="9:26" x14ac:dyDescent="0.25">
      <c r="I3073" s="45"/>
      <c r="J3073" s="45"/>
      <c r="K3073" s="46"/>
    </row>
    <row r="3074" spans="9:26" x14ac:dyDescent="0.25">
      <c r="I3074" s="45"/>
      <c r="J3074" s="45"/>
      <c r="K3074" s="46"/>
    </row>
    <row r="3075" spans="9:26" x14ac:dyDescent="0.25">
      <c r="I3075" s="45"/>
      <c r="J3075" s="45"/>
      <c r="K3075" s="46"/>
    </row>
    <row r="3076" spans="9:26" x14ac:dyDescent="0.25">
      <c r="I3076" s="42"/>
      <c r="J3076" s="42"/>
      <c r="K3076" s="43"/>
    </row>
    <row r="3077" spans="9:26" x14ac:dyDescent="0.25">
      <c r="I3077" s="42"/>
      <c r="J3077" s="42"/>
      <c r="K3077" s="43"/>
    </row>
    <row r="3078" spans="9:26" x14ac:dyDescent="0.25">
      <c r="I3078" s="45"/>
      <c r="J3078" s="45"/>
      <c r="K3078" s="46"/>
      <c r="Z3078" s="82" t="s">
        <v>116</v>
      </c>
    </row>
    <row r="3079" spans="9:26" x14ac:dyDescent="0.25">
      <c r="I3079" s="45"/>
      <c r="J3079" s="45"/>
      <c r="K3079" s="46"/>
      <c r="Z3079" s="81" t="s">
        <v>578</v>
      </c>
    </row>
    <row r="3080" spans="9:26" x14ac:dyDescent="0.25">
      <c r="I3080" s="42"/>
      <c r="J3080" s="42"/>
      <c r="K3080" s="43"/>
      <c r="Z3080" s="82" t="s">
        <v>578</v>
      </c>
    </row>
    <row r="3081" spans="9:26" x14ac:dyDescent="0.25">
      <c r="I3081" s="42"/>
      <c r="J3081" s="42"/>
      <c r="K3081" s="43"/>
      <c r="Z3081" s="81" t="s">
        <v>578</v>
      </c>
    </row>
    <row r="3082" spans="9:26" x14ac:dyDescent="0.25">
      <c r="I3082" s="45"/>
      <c r="J3082" s="45"/>
      <c r="K3082" s="46"/>
      <c r="Z3082" s="82" t="s">
        <v>578</v>
      </c>
    </row>
    <row r="3083" spans="9:26" x14ac:dyDescent="0.25">
      <c r="I3083" s="45"/>
      <c r="J3083" s="45"/>
      <c r="K3083" s="46"/>
      <c r="Z3083" s="81" t="s">
        <v>578</v>
      </c>
    </row>
    <row r="3084" spans="9:26" x14ac:dyDescent="0.25">
      <c r="I3084" s="45"/>
      <c r="J3084" s="45"/>
      <c r="K3084" s="46"/>
      <c r="Z3084" s="82" t="s">
        <v>60</v>
      </c>
    </row>
    <row r="3085" spans="9:26" x14ac:dyDescent="0.25">
      <c r="I3085" s="45"/>
      <c r="J3085" s="45"/>
      <c r="K3085" s="46"/>
      <c r="Z3085" s="81" t="s">
        <v>60</v>
      </c>
    </row>
    <row r="3086" spans="9:26" x14ac:dyDescent="0.25">
      <c r="I3086" s="45"/>
      <c r="J3086" s="45"/>
      <c r="K3086" s="46"/>
      <c r="Z3086" s="82" t="s">
        <v>60</v>
      </c>
    </row>
    <row r="3087" spans="9:26" x14ac:dyDescent="0.25">
      <c r="I3087" s="45"/>
      <c r="J3087" s="45"/>
      <c r="K3087" s="46"/>
      <c r="Z3087" s="81" t="s">
        <v>60</v>
      </c>
    </row>
    <row r="3088" spans="9:26" x14ac:dyDescent="0.25">
      <c r="I3088" s="45"/>
      <c r="J3088" s="45"/>
      <c r="K3088" s="46"/>
      <c r="Z3088" s="82" t="s">
        <v>60</v>
      </c>
    </row>
    <row r="3089" spans="9:26" x14ac:dyDescent="0.25">
      <c r="I3089" s="42"/>
      <c r="J3089" s="42"/>
      <c r="K3089" s="43"/>
      <c r="Z3089" s="81" t="s">
        <v>755</v>
      </c>
    </row>
    <row r="3090" spans="9:26" x14ac:dyDescent="0.25">
      <c r="I3090" s="45"/>
      <c r="J3090" s="45"/>
      <c r="K3090" s="46"/>
      <c r="Z3090" s="82" t="s">
        <v>755</v>
      </c>
    </row>
    <row r="3091" spans="9:26" x14ac:dyDescent="0.25">
      <c r="I3091" s="45"/>
      <c r="J3091" s="45"/>
      <c r="K3091" s="46"/>
      <c r="Z3091" s="81" t="s">
        <v>755</v>
      </c>
    </row>
    <row r="3092" spans="9:26" x14ac:dyDescent="0.25">
      <c r="I3092" s="42"/>
      <c r="J3092" s="42"/>
      <c r="K3092" s="43"/>
      <c r="Z3092" s="82" t="s">
        <v>755</v>
      </c>
    </row>
    <row r="3093" spans="9:26" x14ac:dyDescent="0.25">
      <c r="I3093" s="42"/>
      <c r="J3093" s="42"/>
      <c r="K3093" s="43"/>
      <c r="Z3093" s="81" t="s">
        <v>755</v>
      </c>
    </row>
    <row r="3094" spans="9:26" x14ac:dyDescent="0.25">
      <c r="I3094" s="45"/>
      <c r="J3094" s="45"/>
      <c r="K3094" s="46"/>
      <c r="Z3094" s="82" t="s">
        <v>800</v>
      </c>
    </row>
    <row r="3095" spans="9:26" x14ac:dyDescent="0.25">
      <c r="I3095" s="45"/>
      <c r="J3095" s="45"/>
      <c r="K3095" s="46"/>
      <c r="Z3095" s="81" t="s">
        <v>800</v>
      </c>
    </row>
    <row r="3096" spans="9:26" x14ac:dyDescent="0.25">
      <c r="I3096" s="42"/>
      <c r="J3096" s="42"/>
      <c r="K3096" s="43"/>
      <c r="Z3096" s="82" t="s">
        <v>819</v>
      </c>
    </row>
    <row r="3097" spans="9:26" x14ac:dyDescent="0.25">
      <c r="I3097" s="45"/>
      <c r="J3097" s="45"/>
      <c r="K3097" s="46"/>
      <c r="Z3097" s="81" t="s">
        <v>819</v>
      </c>
    </row>
    <row r="3098" spans="9:26" x14ac:dyDescent="0.25">
      <c r="I3098" s="42"/>
      <c r="J3098" s="42"/>
      <c r="K3098" s="43"/>
      <c r="Z3098" s="82" t="s">
        <v>819</v>
      </c>
    </row>
    <row r="3099" spans="9:26" x14ac:dyDescent="0.25">
      <c r="I3099" s="45"/>
      <c r="J3099" s="45"/>
      <c r="K3099" s="46"/>
      <c r="Z3099" s="81" t="s">
        <v>819</v>
      </c>
    </row>
    <row r="3100" spans="9:26" x14ac:dyDescent="0.25">
      <c r="I3100" s="42"/>
      <c r="J3100" s="42"/>
      <c r="K3100" s="43"/>
      <c r="Z3100" s="82" t="s">
        <v>819</v>
      </c>
    </row>
    <row r="3101" spans="9:26" x14ac:dyDescent="0.25">
      <c r="I3101" s="42"/>
      <c r="J3101" s="42"/>
      <c r="K3101" s="43"/>
      <c r="Z3101" s="81" t="s">
        <v>819</v>
      </c>
    </row>
    <row r="3102" spans="9:26" x14ac:dyDescent="0.25">
      <c r="I3102" s="42"/>
      <c r="J3102" s="42"/>
      <c r="K3102" s="43"/>
      <c r="Z3102" s="82" t="s">
        <v>819</v>
      </c>
    </row>
    <row r="3103" spans="9:26" x14ac:dyDescent="0.25">
      <c r="I3103" s="45"/>
      <c r="J3103" s="45"/>
      <c r="K3103" s="46"/>
      <c r="Z3103" s="81" t="s">
        <v>842</v>
      </c>
    </row>
    <row r="3104" spans="9:26" x14ac:dyDescent="0.25">
      <c r="I3104" s="42"/>
      <c r="J3104" s="42"/>
      <c r="K3104" s="43"/>
      <c r="Z3104" s="82" t="s">
        <v>842</v>
      </c>
    </row>
    <row r="3105" spans="9:26" x14ac:dyDescent="0.25">
      <c r="I3105" s="42"/>
      <c r="J3105" s="42"/>
      <c r="K3105" s="43"/>
      <c r="Z3105" s="81" t="s">
        <v>842</v>
      </c>
    </row>
    <row r="3106" spans="9:26" x14ac:dyDescent="0.25">
      <c r="I3106" s="45"/>
      <c r="J3106" s="45"/>
      <c r="K3106" s="46"/>
      <c r="Z3106" s="82" t="s">
        <v>842</v>
      </c>
    </row>
    <row r="3107" spans="9:26" x14ac:dyDescent="0.25">
      <c r="I3107" s="45"/>
      <c r="J3107" s="45"/>
      <c r="K3107" s="46"/>
      <c r="Z3107" s="81" t="s">
        <v>156</v>
      </c>
    </row>
    <row r="3108" spans="9:26" x14ac:dyDescent="0.25">
      <c r="I3108" s="45"/>
      <c r="J3108" s="45"/>
      <c r="K3108" s="46"/>
      <c r="Z3108" s="82" t="s">
        <v>156</v>
      </c>
    </row>
    <row r="3109" spans="9:26" x14ac:dyDescent="0.25">
      <c r="I3109" s="45"/>
      <c r="J3109" s="45"/>
      <c r="K3109" s="46"/>
      <c r="Z3109" s="81" t="s">
        <v>156</v>
      </c>
    </row>
    <row r="3110" spans="9:26" x14ac:dyDescent="0.25">
      <c r="I3110" s="45"/>
      <c r="J3110" s="45"/>
      <c r="K3110" s="46"/>
      <c r="Z3110" s="82" t="s">
        <v>156</v>
      </c>
    </row>
    <row r="3111" spans="9:26" x14ac:dyDescent="0.25">
      <c r="I3111" s="42"/>
      <c r="J3111" s="42"/>
      <c r="K3111" s="43"/>
      <c r="Z3111" s="81" t="s">
        <v>156</v>
      </c>
    </row>
    <row r="3112" spans="9:26" x14ac:dyDescent="0.25">
      <c r="I3112" s="45"/>
      <c r="J3112" s="45"/>
      <c r="K3112" s="46"/>
      <c r="Z3112" s="82" t="s">
        <v>700</v>
      </c>
    </row>
    <row r="3113" spans="9:26" x14ac:dyDescent="0.25">
      <c r="I3113" s="42"/>
      <c r="J3113" s="42"/>
      <c r="K3113" s="43"/>
      <c r="Z3113" s="81" t="s">
        <v>700</v>
      </c>
    </row>
    <row r="3114" spans="9:26" x14ac:dyDescent="0.25">
      <c r="I3114" s="45"/>
      <c r="J3114" s="45"/>
      <c r="K3114" s="46"/>
      <c r="Z3114" s="82" t="s">
        <v>700</v>
      </c>
    </row>
    <row r="3115" spans="9:26" x14ac:dyDescent="0.25">
      <c r="I3115" s="45"/>
      <c r="J3115" s="45"/>
      <c r="K3115" s="46"/>
      <c r="Z3115" s="81" t="s">
        <v>700</v>
      </c>
    </row>
    <row r="3116" spans="9:26" x14ac:dyDescent="0.25">
      <c r="I3116" s="45"/>
      <c r="J3116" s="45"/>
      <c r="K3116" s="46"/>
      <c r="Z3116" s="82" t="s">
        <v>700</v>
      </c>
    </row>
    <row r="3117" spans="9:26" x14ac:dyDescent="0.25">
      <c r="I3117" s="45"/>
      <c r="J3117" s="45"/>
      <c r="K3117" s="46"/>
      <c r="Z3117" s="81" t="s">
        <v>666</v>
      </c>
    </row>
    <row r="3118" spans="9:26" x14ac:dyDescent="0.25">
      <c r="I3118" s="42"/>
      <c r="J3118" s="42"/>
      <c r="K3118" s="43"/>
      <c r="Z3118" s="82" t="s">
        <v>666</v>
      </c>
    </row>
    <row r="3119" spans="9:26" x14ac:dyDescent="0.25">
      <c r="I3119" s="45"/>
      <c r="J3119" s="45"/>
      <c r="K3119" s="46"/>
      <c r="Z3119" s="81" t="s">
        <v>666</v>
      </c>
    </row>
    <row r="3120" spans="9:26" x14ac:dyDescent="0.25">
      <c r="I3120" s="42"/>
      <c r="J3120" s="42"/>
      <c r="K3120" s="43"/>
      <c r="Z3120" s="82" t="s">
        <v>666</v>
      </c>
    </row>
    <row r="3121" spans="9:26" x14ac:dyDescent="0.25">
      <c r="I3121" s="45"/>
      <c r="J3121" s="45"/>
      <c r="K3121" s="46"/>
      <c r="Z3121" s="81" t="s">
        <v>666</v>
      </c>
    </row>
    <row r="3122" spans="9:26" x14ac:dyDescent="0.25">
      <c r="I3122" s="42"/>
      <c r="J3122" s="42"/>
      <c r="K3122" s="43"/>
      <c r="Z3122" s="82" t="s">
        <v>734</v>
      </c>
    </row>
    <row r="3123" spans="9:26" x14ac:dyDescent="0.25">
      <c r="I3123" s="45"/>
      <c r="J3123" s="45"/>
      <c r="K3123" s="46"/>
      <c r="Z3123" s="81" t="s">
        <v>734</v>
      </c>
    </row>
    <row r="3124" spans="9:26" x14ac:dyDescent="0.25">
      <c r="I3124" s="45"/>
      <c r="J3124" s="45"/>
      <c r="K3124" s="46"/>
      <c r="Z3124" s="82" t="s">
        <v>734</v>
      </c>
    </row>
    <row r="3125" spans="9:26" x14ac:dyDescent="0.25">
      <c r="I3125" s="45"/>
      <c r="J3125" s="45"/>
      <c r="K3125" s="46"/>
      <c r="Z3125" s="81" t="s">
        <v>734</v>
      </c>
    </row>
    <row r="3126" spans="9:26" x14ac:dyDescent="0.25">
      <c r="I3126" s="45"/>
      <c r="J3126" s="45"/>
      <c r="K3126" s="46"/>
      <c r="Z3126" s="82" t="s">
        <v>660</v>
      </c>
    </row>
    <row r="3127" spans="9:26" x14ac:dyDescent="0.25">
      <c r="Z3127" s="81" t="s">
        <v>660</v>
      </c>
    </row>
    <row r="3128" spans="9:26" x14ac:dyDescent="0.25">
      <c r="Z3128" s="82" t="s">
        <v>660</v>
      </c>
    </row>
    <row r="3129" spans="9:26" x14ac:dyDescent="0.25">
      <c r="Z3129" s="81" t="s">
        <v>660</v>
      </c>
    </row>
    <row r="3130" spans="9:26" x14ac:dyDescent="0.25">
      <c r="Z3130" s="82" t="s">
        <v>811</v>
      </c>
    </row>
    <row r="3131" spans="9:26" x14ac:dyDescent="0.25">
      <c r="I3131" s="76"/>
      <c r="J3131" s="76"/>
      <c r="K3131" s="78"/>
      <c r="Z3131" s="81" t="s">
        <v>811</v>
      </c>
    </row>
    <row r="3132" spans="9:26" x14ac:dyDescent="0.25">
      <c r="I3132" s="76"/>
      <c r="J3132" s="76"/>
      <c r="K3132" s="78"/>
      <c r="Z3132" s="82" t="s">
        <v>811</v>
      </c>
    </row>
    <row r="3133" spans="9:26" x14ac:dyDescent="0.25">
      <c r="I3133" s="76"/>
      <c r="J3133" s="76"/>
      <c r="K3133" s="78"/>
      <c r="Z3133" s="81" t="s">
        <v>811</v>
      </c>
    </row>
    <row r="3134" spans="9:26" x14ac:dyDescent="0.25">
      <c r="I3134" s="42" t="s">
        <v>3723</v>
      </c>
      <c r="J3134" s="42" t="s">
        <v>3724</v>
      </c>
      <c r="K3134" s="43"/>
      <c r="Z3134" s="82" t="s">
        <v>811</v>
      </c>
    </row>
    <row r="3135" spans="9:26" x14ac:dyDescent="0.25">
      <c r="I3135" s="45" t="s">
        <v>3723</v>
      </c>
      <c r="J3135" s="45" t="s">
        <v>3724</v>
      </c>
      <c r="K3135" s="46"/>
      <c r="Z3135" s="81" t="s">
        <v>811</v>
      </c>
    </row>
    <row r="3136" spans="9:26" x14ac:dyDescent="0.25">
      <c r="I3136" s="42" t="s">
        <v>3723</v>
      </c>
      <c r="J3136" s="42" t="s">
        <v>3724</v>
      </c>
      <c r="K3136" s="43"/>
      <c r="Z3136" s="82" t="s">
        <v>811</v>
      </c>
    </row>
    <row r="3137" spans="9:26" x14ac:dyDescent="0.25">
      <c r="I3137" s="45" t="s">
        <v>3723</v>
      </c>
      <c r="J3137" s="45" t="s">
        <v>3724</v>
      </c>
      <c r="K3137" s="46"/>
      <c r="Z3137" s="81" t="s">
        <v>831</v>
      </c>
    </row>
    <row r="3138" spans="9:26" x14ac:dyDescent="0.25">
      <c r="I3138" s="42" t="s">
        <v>3723</v>
      </c>
      <c r="J3138" s="42" t="s">
        <v>3724</v>
      </c>
      <c r="K3138" s="43"/>
      <c r="Z3138" s="82" t="s">
        <v>831</v>
      </c>
    </row>
    <row r="3139" spans="9:26" x14ac:dyDescent="0.25">
      <c r="I3139" s="45" t="s">
        <v>3723</v>
      </c>
      <c r="J3139" s="45" t="s">
        <v>3724</v>
      </c>
      <c r="K3139" s="46"/>
      <c r="Z3139" s="81" t="s">
        <v>831</v>
      </c>
    </row>
    <row r="3140" spans="9:26" x14ac:dyDescent="0.25">
      <c r="I3140" s="42" t="s">
        <v>3723</v>
      </c>
      <c r="J3140" s="42" t="s">
        <v>3724</v>
      </c>
      <c r="K3140" s="43"/>
      <c r="Z3140" s="82" t="s">
        <v>831</v>
      </c>
    </row>
    <row r="3141" spans="9:26" x14ac:dyDescent="0.25">
      <c r="I3141" s="45" t="s">
        <v>3723</v>
      </c>
      <c r="J3141" s="45" t="s">
        <v>3724</v>
      </c>
      <c r="K3141" s="46"/>
      <c r="Z3141" s="81" t="s">
        <v>831</v>
      </c>
    </row>
    <row r="3142" spans="9:26" x14ac:dyDescent="0.25">
      <c r="I3142" s="42" t="s">
        <v>3723</v>
      </c>
      <c r="J3142" s="42" t="s">
        <v>3724</v>
      </c>
      <c r="K3142" s="43"/>
      <c r="Z3142" s="82" t="s">
        <v>61</v>
      </c>
    </row>
    <row r="3143" spans="9:26" x14ac:dyDescent="0.25">
      <c r="I3143" s="45" t="s">
        <v>3723</v>
      </c>
      <c r="J3143" s="45" t="s">
        <v>3725</v>
      </c>
      <c r="K3143" s="46"/>
      <c r="Z3143" s="81" t="s">
        <v>61</v>
      </c>
    </row>
    <row r="3144" spans="9:26" x14ac:dyDescent="0.25">
      <c r="I3144" s="42" t="s">
        <v>3723</v>
      </c>
      <c r="J3144" s="42" t="s">
        <v>3725</v>
      </c>
      <c r="K3144" s="43"/>
      <c r="Z3144" s="82" t="s">
        <v>61</v>
      </c>
    </row>
    <row r="3145" spans="9:26" x14ac:dyDescent="0.25">
      <c r="I3145" s="45" t="s">
        <v>3723</v>
      </c>
      <c r="J3145" s="45" t="s">
        <v>3725</v>
      </c>
      <c r="K3145" s="46"/>
      <c r="Z3145" s="81" t="s">
        <v>61</v>
      </c>
    </row>
    <row r="3146" spans="9:26" x14ac:dyDescent="0.25">
      <c r="I3146" s="42" t="s">
        <v>3723</v>
      </c>
      <c r="J3146" s="42" t="s">
        <v>3725</v>
      </c>
      <c r="K3146" s="43"/>
      <c r="Z3146" s="82" t="s">
        <v>61</v>
      </c>
    </row>
    <row r="3147" spans="9:26" x14ac:dyDescent="0.25">
      <c r="I3147" s="45" t="s">
        <v>3723</v>
      </c>
      <c r="J3147" s="45" t="s">
        <v>3725</v>
      </c>
      <c r="K3147" s="46"/>
      <c r="Z3147" s="81" t="s">
        <v>672</v>
      </c>
    </row>
    <row r="3148" spans="9:26" x14ac:dyDescent="0.25">
      <c r="I3148" s="42" t="s">
        <v>3723</v>
      </c>
      <c r="J3148" s="42" t="s">
        <v>3725</v>
      </c>
      <c r="K3148" s="43"/>
    </row>
    <row r="3149" spans="9:26" x14ac:dyDescent="0.25">
      <c r="I3149" s="45" t="s">
        <v>3723</v>
      </c>
      <c r="J3149" s="45" t="s">
        <v>3726</v>
      </c>
      <c r="K3149" s="46"/>
    </row>
    <row r="3150" spans="9:26" x14ac:dyDescent="0.25">
      <c r="I3150" s="42" t="s">
        <v>3723</v>
      </c>
      <c r="J3150" s="42" t="s">
        <v>3726</v>
      </c>
      <c r="K3150" s="43"/>
    </row>
    <row r="3151" spans="9:26" x14ac:dyDescent="0.25">
      <c r="I3151" s="45" t="s">
        <v>3723</v>
      </c>
      <c r="J3151" s="45" t="s">
        <v>3726</v>
      </c>
      <c r="K3151" s="46"/>
    </row>
    <row r="3152" spans="9:26" x14ac:dyDescent="0.25">
      <c r="I3152" s="42" t="s">
        <v>3723</v>
      </c>
      <c r="J3152" s="42" t="s">
        <v>3726</v>
      </c>
      <c r="K3152" s="43"/>
    </row>
    <row r="3153" spans="9:11" x14ac:dyDescent="0.25">
      <c r="I3153" s="45" t="s">
        <v>3723</v>
      </c>
      <c r="J3153" s="45" t="s">
        <v>3726</v>
      </c>
      <c r="K3153" s="46"/>
    </row>
    <row r="3154" spans="9:11" x14ac:dyDescent="0.25">
      <c r="I3154" s="42" t="s">
        <v>3723</v>
      </c>
      <c r="J3154" s="42" t="s">
        <v>3726</v>
      </c>
      <c r="K3154" s="43"/>
    </row>
    <row r="3155" spans="9:11" x14ac:dyDescent="0.25">
      <c r="I3155" s="45" t="s">
        <v>3723</v>
      </c>
      <c r="J3155" s="45" t="s">
        <v>3726</v>
      </c>
      <c r="K3155" s="46"/>
    </row>
    <row r="3156" spans="9:11" x14ac:dyDescent="0.25">
      <c r="I3156" s="42" t="s">
        <v>3723</v>
      </c>
      <c r="J3156" s="42" t="s">
        <v>3726</v>
      </c>
      <c r="K3156" s="43"/>
    </row>
    <row r="3157" spans="9:11" x14ac:dyDescent="0.25">
      <c r="I3157" s="45" t="s">
        <v>3723</v>
      </c>
      <c r="J3157" s="45" t="s">
        <v>3726</v>
      </c>
      <c r="K3157" s="46"/>
    </row>
    <row r="3158" spans="9:11" x14ac:dyDescent="0.25">
      <c r="I3158" s="42" t="s">
        <v>3723</v>
      </c>
      <c r="J3158" s="42" t="s">
        <v>3726</v>
      </c>
      <c r="K3158" s="43"/>
    </row>
    <row r="3159" spans="9:11" x14ac:dyDescent="0.25">
      <c r="I3159" s="45" t="s">
        <v>3723</v>
      </c>
      <c r="J3159" s="45" t="s">
        <v>3726</v>
      </c>
      <c r="K3159" s="46"/>
    </row>
    <row r="3160" spans="9:11" x14ac:dyDescent="0.25">
      <c r="I3160" s="42" t="s">
        <v>3723</v>
      </c>
      <c r="J3160" s="42" t="s">
        <v>3727</v>
      </c>
      <c r="K3160" s="43"/>
    </row>
    <row r="3161" spans="9:11" x14ac:dyDescent="0.25">
      <c r="I3161" s="45" t="s">
        <v>3723</v>
      </c>
      <c r="J3161" s="45" t="s">
        <v>3727</v>
      </c>
      <c r="K3161" s="46"/>
    </row>
    <row r="3162" spans="9:11" x14ac:dyDescent="0.25">
      <c r="I3162" s="42" t="s">
        <v>3723</v>
      </c>
      <c r="J3162" s="42" t="s">
        <v>3727</v>
      </c>
      <c r="K3162" s="43"/>
    </row>
    <row r="3163" spans="9:11" x14ac:dyDescent="0.25">
      <c r="I3163" s="45" t="s">
        <v>3723</v>
      </c>
      <c r="J3163" s="45" t="s">
        <v>3727</v>
      </c>
      <c r="K3163" s="46"/>
    </row>
    <row r="3164" spans="9:11" x14ac:dyDescent="0.25">
      <c r="I3164" s="42" t="s">
        <v>3723</v>
      </c>
      <c r="J3164" s="42" t="s">
        <v>3727</v>
      </c>
      <c r="K3164" s="43"/>
    </row>
    <row r="3165" spans="9:11" x14ac:dyDescent="0.25">
      <c r="I3165" s="45" t="s">
        <v>3723</v>
      </c>
      <c r="J3165" s="45" t="s">
        <v>3727</v>
      </c>
      <c r="K3165" s="46"/>
    </row>
    <row r="3166" spans="9:11" x14ac:dyDescent="0.25">
      <c r="I3166" s="42" t="s">
        <v>3723</v>
      </c>
      <c r="J3166" s="42" t="s">
        <v>3728</v>
      </c>
      <c r="K3166" s="43"/>
    </row>
    <row r="3167" spans="9:11" x14ac:dyDescent="0.25">
      <c r="I3167" s="45" t="s">
        <v>3723</v>
      </c>
      <c r="J3167" s="45" t="s">
        <v>3728</v>
      </c>
      <c r="K3167" s="46"/>
    </row>
    <row r="3168" spans="9:11" x14ac:dyDescent="0.25">
      <c r="I3168" s="42" t="s">
        <v>3723</v>
      </c>
      <c r="J3168" s="42" t="s">
        <v>3728</v>
      </c>
      <c r="K3168" s="43"/>
    </row>
    <row r="3169" spans="9:11" x14ac:dyDescent="0.25">
      <c r="I3169" s="45" t="s">
        <v>3723</v>
      </c>
      <c r="J3169" s="45" t="s">
        <v>3728</v>
      </c>
      <c r="K3169" s="46"/>
    </row>
    <row r="3170" spans="9:11" x14ac:dyDescent="0.25">
      <c r="I3170" s="42" t="s">
        <v>3723</v>
      </c>
      <c r="J3170" s="42" t="s">
        <v>3729</v>
      </c>
      <c r="K3170" s="43"/>
    </row>
    <row r="3171" spans="9:11" x14ac:dyDescent="0.25">
      <c r="I3171" s="45" t="s">
        <v>3723</v>
      </c>
      <c r="J3171" s="45" t="s">
        <v>3729</v>
      </c>
      <c r="K3171" s="46"/>
    </row>
    <row r="3172" spans="9:11" x14ac:dyDescent="0.25">
      <c r="I3172" s="42" t="s">
        <v>3723</v>
      </c>
      <c r="J3172" s="42" t="s">
        <v>3729</v>
      </c>
      <c r="K3172" s="43"/>
    </row>
    <row r="3173" spans="9:11" x14ac:dyDescent="0.25">
      <c r="I3173" s="45" t="s">
        <v>3723</v>
      </c>
      <c r="J3173" s="45" t="s">
        <v>3729</v>
      </c>
      <c r="K3173" s="46"/>
    </row>
    <row r="3174" spans="9:11" x14ac:dyDescent="0.25">
      <c r="I3174" s="42" t="s">
        <v>3723</v>
      </c>
      <c r="J3174" s="42" t="s">
        <v>3729</v>
      </c>
      <c r="K3174" s="43"/>
    </row>
    <row r="3175" spans="9:11" x14ac:dyDescent="0.25">
      <c r="I3175" s="45" t="s">
        <v>3723</v>
      </c>
      <c r="J3175" s="45" t="s">
        <v>3730</v>
      </c>
      <c r="K3175" s="46"/>
    </row>
    <row r="3176" spans="9:11" x14ac:dyDescent="0.25">
      <c r="I3176" s="42" t="s">
        <v>3723</v>
      </c>
      <c r="J3176" s="42" t="s">
        <v>3730</v>
      </c>
      <c r="K3176" s="43"/>
    </row>
    <row r="3177" spans="9:11" x14ac:dyDescent="0.25">
      <c r="I3177" s="45" t="s">
        <v>3723</v>
      </c>
      <c r="J3177" s="45" t="s">
        <v>3730</v>
      </c>
      <c r="K3177" s="46"/>
    </row>
    <row r="3178" spans="9:11" x14ac:dyDescent="0.25">
      <c r="I3178" s="42" t="s">
        <v>3723</v>
      </c>
      <c r="J3178" s="42" t="s">
        <v>3730</v>
      </c>
      <c r="K3178" s="43"/>
    </row>
    <row r="3179" spans="9:11" x14ac:dyDescent="0.25">
      <c r="I3179" s="45" t="s">
        <v>3723</v>
      </c>
      <c r="J3179" s="45" t="s">
        <v>3730</v>
      </c>
      <c r="K3179" s="46"/>
    </row>
    <row r="3180" spans="9:11" x14ac:dyDescent="0.25">
      <c r="I3180" s="42" t="s">
        <v>3723</v>
      </c>
      <c r="J3180" s="42" t="s">
        <v>2486</v>
      </c>
      <c r="K3180" s="43"/>
    </row>
    <row r="3181" spans="9:11" x14ac:dyDescent="0.25">
      <c r="I3181" s="45" t="s">
        <v>3723</v>
      </c>
      <c r="J3181" s="45" t="s">
        <v>2486</v>
      </c>
      <c r="K3181" s="46"/>
    </row>
    <row r="3182" spans="9:11" x14ac:dyDescent="0.25">
      <c r="I3182" s="42" t="s">
        <v>3723</v>
      </c>
      <c r="J3182" s="42" t="s">
        <v>2486</v>
      </c>
      <c r="K3182" s="43"/>
    </row>
    <row r="3183" spans="9:11" x14ac:dyDescent="0.25">
      <c r="I3183" s="45" t="s">
        <v>3723</v>
      </c>
      <c r="J3183" s="45" t="s">
        <v>2486</v>
      </c>
      <c r="K3183" s="46"/>
    </row>
    <row r="3184" spans="9:11" x14ac:dyDescent="0.25">
      <c r="I3184" s="42" t="s">
        <v>3723</v>
      </c>
      <c r="J3184" s="42" t="s">
        <v>2486</v>
      </c>
      <c r="K3184" s="43"/>
    </row>
    <row r="3185" spans="9:11" x14ac:dyDescent="0.25">
      <c r="I3185" s="45" t="s">
        <v>3723</v>
      </c>
      <c r="J3185" s="45" t="s">
        <v>2486</v>
      </c>
      <c r="K3185" s="46"/>
    </row>
    <row r="3186" spans="9:11" x14ac:dyDescent="0.25">
      <c r="I3186" s="42" t="s">
        <v>3723</v>
      </c>
      <c r="J3186" s="42" t="s">
        <v>2507</v>
      </c>
      <c r="K3186" s="43"/>
    </row>
    <row r="3187" spans="9:11" x14ac:dyDescent="0.25">
      <c r="I3187" s="45" t="s">
        <v>3723</v>
      </c>
      <c r="J3187" s="45" t="s">
        <v>2507</v>
      </c>
      <c r="K3187" s="46"/>
    </row>
    <row r="3188" spans="9:11" x14ac:dyDescent="0.25">
      <c r="I3188" s="42" t="s">
        <v>3723</v>
      </c>
      <c r="J3188" s="42" t="s">
        <v>2507</v>
      </c>
      <c r="K3188" s="43"/>
    </row>
    <row r="3189" spans="9:11" x14ac:dyDescent="0.25">
      <c r="I3189" s="45" t="s">
        <v>3723</v>
      </c>
      <c r="J3189" s="45" t="s">
        <v>2507</v>
      </c>
      <c r="K3189" s="46"/>
    </row>
    <row r="3190" spans="9:11" x14ac:dyDescent="0.25">
      <c r="I3190" s="42" t="s">
        <v>3723</v>
      </c>
      <c r="J3190" s="42" t="s">
        <v>2507</v>
      </c>
      <c r="K3190" s="43"/>
    </row>
    <row r="3191" spans="9:11" x14ac:dyDescent="0.25">
      <c r="I3191" s="45" t="s">
        <v>3723</v>
      </c>
      <c r="J3191" s="45" t="s">
        <v>2507</v>
      </c>
      <c r="K3191" s="46"/>
    </row>
    <row r="3192" spans="9:11" x14ac:dyDescent="0.25">
      <c r="I3192" s="42" t="s">
        <v>3723</v>
      </c>
      <c r="J3192" s="42" t="s">
        <v>2507</v>
      </c>
      <c r="K3192" s="43"/>
    </row>
    <row r="3193" spans="9:11" x14ac:dyDescent="0.25">
      <c r="I3193" s="45" t="s">
        <v>3723</v>
      </c>
      <c r="J3193" s="45" t="s">
        <v>2630</v>
      </c>
      <c r="K3193" s="46"/>
    </row>
    <row r="3194" spans="9:11" x14ac:dyDescent="0.25">
      <c r="I3194" s="42" t="s">
        <v>3723</v>
      </c>
      <c r="J3194" s="42" t="s">
        <v>2630</v>
      </c>
      <c r="K3194" s="43"/>
    </row>
    <row r="3195" spans="9:11" x14ac:dyDescent="0.25">
      <c r="I3195" s="45" t="s">
        <v>3723</v>
      </c>
      <c r="J3195" s="45" t="s">
        <v>2630</v>
      </c>
      <c r="K3195" s="46"/>
    </row>
    <row r="3196" spans="9:11" x14ac:dyDescent="0.25">
      <c r="I3196" s="42" t="s">
        <v>3723</v>
      </c>
      <c r="J3196" s="42" t="s">
        <v>2630</v>
      </c>
      <c r="K3196" s="43"/>
    </row>
    <row r="3197" spans="9:11" x14ac:dyDescent="0.25">
      <c r="I3197" s="45" t="s">
        <v>3731</v>
      </c>
      <c r="J3197" s="45" t="s">
        <v>3732</v>
      </c>
      <c r="K3197" s="46"/>
    </row>
    <row r="3198" spans="9:11" x14ac:dyDescent="0.25">
      <c r="I3198" s="42" t="s">
        <v>3731</v>
      </c>
      <c r="J3198" s="42" t="s">
        <v>3732</v>
      </c>
      <c r="K3198" s="43"/>
    </row>
    <row r="3199" spans="9:11" x14ac:dyDescent="0.25">
      <c r="I3199" s="45" t="s">
        <v>3733</v>
      </c>
      <c r="J3199" s="45" t="s">
        <v>3734</v>
      </c>
      <c r="K3199" s="46"/>
    </row>
    <row r="3200" spans="9:11" x14ac:dyDescent="0.25">
      <c r="I3200" s="42" t="s">
        <v>3733</v>
      </c>
      <c r="J3200" s="42" t="s">
        <v>3734</v>
      </c>
      <c r="K3200" s="43"/>
    </row>
    <row r="3201" spans="9:11" x14ac:dyDescent="0.25">
      <c r="I3201" s="45" t="s">
        <v>3733</v>
      </c>
      <c r="J3201" s="45" t="s">
        <v>3734</v>
      </c>
      <c r="K3201" s="46"/>
    </row>
    <row r="3202" spans="9:11" x14ac:dyDescent="0.25">
      <c r="I3202" s="42" t="s">
        <v>3733</v>
      </c>
      <c r="J3202" s="42" t="s">
        <v>3734</v>
      </c>
      <c r="K3202" s="43"/>
    </row>
    <row r="3203" spans="9:11" x14ac:dyDescent="0.25">
      <c r="I3203" s="45" t="s">
        <v>3733</v>
      </c>
      <c r="J3203" s="45" t="s">
        <v>3734</v>
      </c>
      <c r="K3203" s="46"/>
    </row>
    <row r="3204" spans="9:11" x14ac:dyDescent="0.25">
      <c r="I3204" s="42" t="s">
        <v>3733</v>
      </c>
      <c r="J3204" s="42" t="s">
        <v>3734</v>
      </c>
      <c r="K3204" s="43"/>
    </row>
    <row r="3205" spans="9:11" x14ac:dyDescent="0.25">
      <c r="I3205" s="45" t="s">
        <v>3735</v>
      </c>
      <c r="J3205" s="45" t="s">
        <v>700</v>
      </c>
      <c r="K3205" s="46"/>
    </row>
    <row r="3206" spans="9:11" x14ac:dyDescent="0.25">
      <c r="I3206" s="42" t="s">
        <v>3735</v>
      </c>
      <c r="J3206" s="42" t="s">
        <v>700</v>
      </c>
      <c r="K3206" s="43"/>
    </row>
    <row r="3207" spans="9:11" x14ac:dyDescent="0.25">
      <c r="I3207" s="45" t="s">
        <v>3735</v>
      </c>
      <c r="J3207" s="45" t="s">
        <v>700</v>
      </c>
      <c r="K3207" s="46"/>
    </row>
    <row r="3208" spans="9:11" x14ac:dyDescent="0.25">
      <c r="I3208" s="42" t="s">
        <v>3735</v>
      </c>
      <c r="J3208" s="42" t="s">
        <v>700</v>
      </c>
      <c r="K3208" s="43"/>
    </row>
    <row r="3209" spans="9:11" x14ac:dyDescent="0.25">
      <c r="I3209" s="45" t="s">
        <v>3735</v>
      </c>
      <c r="J3209" s="45" t="s">
        <v>700</v>
      </c>
      <c r="K3209" s="46"/>
    </row>
    <row r="3210" spans="9:11" x14ac:dyDescent="0.25">
      <c r="I3210" s="42" t="s">
        <v>3735</v>
      </c>
      <c r="J3210" s="42" t="s">
        <v>700</v>
      </c>
      <c r="K3210" s="43"/>
    </row>
    <row r="3211" spans="9:11" x14ac:dyDescent="0.25">
      <c r="I3211" s="45" t="s">
        <v>3735</v>
      </c>
      <c r="J3211" s="45" t="s">
        <v>3736</v>
      </c>
      <c r="K3211" s="46"/>
    </row>
    <row r="3212" spans="9:11" x14ac:dyDescent="0.25">
      <c r="I3212" s="42" t="s">
        <v>3735</v>
      </c>
      <c r="J3212" s="42" t="s">
        <v>3736</v>
      </c>
      <c r="K3212" s="43"/>
    </row>
    <row r="3213" spans="9:11" x14ac:dyDescent="0.25">
      <c r="I3213" s="45" t="s">
        <v>3735</v>
      </c>
      <c r="J3213" s="45" t="s">
        <v>3736</v>
      </c>
      <c r="K3213" s="46"/>
    </row>
    <row r="3214" spans="9:11" x14ac:dyDescent="0.25">
      <c r="I3214" s="42" t="s">
        <v>3735</v>
      </c>
      <c r="J3214" s="42" t="s">
        <v>3736</v>
      </c>
      <c r="K3214" s="43"/>
    </row>
    <row r="3215" spans="9:11" x14ac:dyDescent="0.25">
      <c r="I3215" s="45" t="s">
        <v>3735</v>
      </c>
      <c r="J3215" s="45" t="s">
        <v>3736</v>
      </c>
      <c r="K3215" s="46"/>
    </row>
    <row r="3216" spans="9:11" x14ac:dyDescent="0.25">
      <c r="I3216" s="42" t="s">
        <v>3735</v>
      </c>
      <c r="J3216" s="42" t="s">
        <v>3736</v>
      </c>
      <c r="K3216" s="43"/>
    </row>
    <row r="3217" spans="9:11" x14ac:dyDescent="0.25">
      <c r="I3217" s="45" t="s">
        <v>3735</v>
      </c>
      <c r="J3217" s="45" t="s">
        <v>3736</v>
      </c>
      <c r="K3217" s="46"/>
    </row>
    <row r="3218" spans="9:11" x14ac:dyDescent="0.25">
      <c r="I3218" s="42" t="s">
        <v>3735</v>
      </c>
      <c r="J3218" s="42" t="s">
        <v>3736</v>
      </c>
      <c r="K3218" s="43"/>
    </row>
    <row r="3219" spans="9:11" x14ac:dyDescent="0.25">
      <c r="I3219" s="45" t="s">
        <v>3735</v>
      </c>
      <c r="J3219" s="45" t="s">
        <v>3736</v>
      </c>
      <c r="K3219" s="46"/>
    </row>
    <row r="3220" spans="9:11" x14ac:dyDescent="0.25">
      <c r="I3220" s="42" t="s">
        <v>3735</v>
      </c>
      <c r="J3220" s="42" t="s">
        <v>3736</v>
      </c>
      <c r="K3220" s="43"/>
    </row>
    <row r="3221" spans="9:11" x14ac:dyDescent="0.25">
      <c r="I3221" s="45" t="s">
        <v>3735</v>
      </c>
      <c r="J3221" s="45" t="s">
        <v>3737</v>
      </c>
      <c r="K3221" s="46"/>
    </row>
    <row r="3222" spans="9:11" x14ac:dyDescent="0.25">
      <c r="I3222" s="42" t="s">
        <v>3735</v>
      </c>
      <c r="J3222" s="42" t="s">
        <v>3737</v>
      </c>
      <c r="K3222" s="43"/>
    </row>
    <row r="3223" spans="9:11" x14ac:dyDescent="0.25">
      <c r="I3223" s="45" t="s">
        <v>3735</v>
      </c>
      <c r="J3223" s="45" t="s">
        <v>3737</v>
      </c>
      <c r="K3223" s="46"/>
    </row>
    <row r="3224" spans="9:11" x14ac:dyDescent="0.25">
      <c r="I3224" s="42" t="s">
        <v>3735</v>
      </c>
      <c r="J3224" s="42" t="s">
        <v>3737</v>
      </c>
      <c r="K3224" s="43"/>
    </row>
    <row r="3225" spans="9:11" x14ac:dyDescent="0.25">
      <c r="I3225" s="45" t="s">
        <v>3735</v>
      </c>
      <c r="J3225" s="45" t="s">
        <v>3737</v>
      </c>
      <c r="K3225" s="46"/>
    </row>
    <row r="3226" spans="9:11" x14ac:dyDescent="0.25">
      <c r="I3226" s="42" t="s">
        <v>3735</v>
      </c>
      <c r="J3226" s="42" t="s">
        <v>3737</v>
      </c>
      <c r="K3226" s="43"/>
    </row>
    <row r="3227" spans="9:11" x14ac:dyDescent="0.25">
      <c r="I3227" s="45" t="s">
        <v>3735</v>
      </c>
      <c r="J3227" s="45" t="s">
        <v>3737</v>
      </c>
      <c r="K3227" s="46"/>
    </row>
    <row r="3228" spans="9:11" x14ac:dyDescent="0.25">
      <c r="I3228" s="42" t="s">
        <v>3735</v>
      </c>
      <c r="J3228" s="42" t="s">
        <v>3737</v>
      </c>
      <c r="K3228" s="43"/>
    </row>
    <row r="3229" spans="9:11" x14ac:dyDescent="0.25">
      <c r="I3229" s="45" t="s">
        <v>3735</v>
      </c>
      <c r="J3229" s="45" t="s">
        <v>3737</v>
      </c>
      <c r="K3229" s="46"/>
    </row>
    <row r="3230" spans="9:11" x14ac:dyDescent="0.25">
      <c r="I3230" s="42" t="s">
        <v>3735</v>
      </c>
      <c r="J3230" s="42" t="s">
        <v>3737</v>
      </c>
      <c r="K3230" s="43"/>
    </row>
    <row r="3231" spans="9:11" x14ac:dyDescent="0.25">
      <c r="I3231" s="45" t="s">
        <v>3735</v>
      </c>
      <c r="J3231" s="45" t="s">
        <v>3737</v>
      </c>
      <c r="K3231" s="46"/>
    </row>
    <row r="3232" spans="9:11" x14ac:dyDescent="0.25">
      <c r="I3232" s="42" t="s">
        <v>3735</v>
      </c>
      <c r="J3232" s="42" t="s">
        <v>3737</v>
      </c>
      <c r="K3232" s="43"/>
    </row>
    <row r="3233" spans="9:11" x14ac:dyDescent="0.25">
      <c r="I3233" s="45" t="s">
        <v>3735</v>
      </c>
      <c r="J3233" s="45" t="s">
        <v>3737</v>
      </c>
      <c r="K3233" s="46"/>
    </row>
    <row r="3234" spans="9:11" x14ac:dyDescent="0.25">
      <c r="I3234" s="42" t="s">
        <v>3735</v>
      </c>
      <c r="J3234" s="42" t="s">
        <v>3737</v>
      </c>
      <c r="K3234" s="43"/>
    </row>
    <row r="3235" spans="9:11" x14ac:dyDescent="0.25">
      <c r="I3235" s="45" t="s">
        <v>3735</v>
      </c>
      <c r="J3235" s="45" t="s">
        <v>3737</v>
      </c>
      <c r="K3235" s="46"/>
    </row>
    <row r="3236" spans="9:11" x14ac:dyDescent="0.25">
      <c r="I3236" s="42" t="s">
        <v>3735</v>
      </c>
      <c r="J3236" s="42" t="s">
        <v>3737</v>
      </c>
      <c r="K3236" s="43"/>
    </row>
    <row r="3237" spans="9:11" x14ac:dyDescent="0.25">
      <c r="I3237" s="45" t="s">
        <v>3735</v>
      </c>
      <c r="J3237" s="45" t="s">
        <v>3737</v>
      </c>
      <c r="K3237" s="46"/>
    </row>
    <row r="3238" spans="9:11" x14ac:dyDescent="0.25">
      <c r="I3238" s="42" t="s">
        <v>3735</v>
      </c>
      <c r="J3238" s="42" t="s">
        <v>3737</v>
      </c>
      <c r="K3238" s="43"/>
    </row>
    <row r="3239" spans="9:11" x14ac:dyDescent="0.25">
      <c r="I3239" s="45" t="s">
        <v>3735</v>
      </c>
      <c r="J3239" s="45" t="s">
        <v>3737</v>
      </c>
      <c r="K3239" s="46"/>
    </row>
    <row r="3240" spans="9:11" x14ac:dyDescent="0.25">
      <c r="I3240" s="42" t="s">
        <v>3735</v>
      </c>
      <c r="J3240" s="42" t="s">
        <v>3737</v>
      </c>
      <c r="K3240" s="43"/>
    </row>
    <row r="3241" spans="9:11" x14ac:dyDescent="0.25">
      <c r="I3241" s="45" t="s">
        <v>3735</v>
      </c>
      <c r="J3241" s="45" t="s">
        <v>3737</v>
      </c>
      <c r="K3241" s="46"/>
    </row>
    <row r="3242" spans="9:11" x14ac:dyDescent="0.25">
      <c r="I3242" s="42" t="s">
        <v>3735</v>
      </c>
      <c r="J3242" s="42" t="s">
        <v>3737</v>
      </c>
      <c r="K3242" s="43"/>
    </row>
    <row r="3243" spans="9:11" x14ac:dyDescent="0.25">
      <c r="I3243" s="45" t="s">
        <v>3735</v>
      </c>
      <c r="J3243" s="45" t="s">
        <v>3737</v>
      </c>
      <c r="K3243" s="46"/>
    </row>
    <row r="3244" spans="9:11" x14ac:dyDescent="0.25">
      <c r="I3244" s="42" t="s">
        <v>3735</v>
      </c>
      <c r="J3244" s="42" t="s">
        <v>3737</v>
      </c>
      <c r="K3244" s="43"/>
    </row>
    <row r="3245" spans="9:11" x14ac:dyDescent="0.25">
      <c r="I3245" s="45" t="s">
        <v>3735</v>
      </c>
      <c r="J3245" s="45" t="s">
        <v>3737</v>
      </c>
      <c r="K3245" s="46"/>
    </row>
    <row r="3246" spans="9:11" x14ac:dyDescent="0.25">
      <c r="I3246" s="42" t="s">
        <v>3735</v>
      </c>
      <c r="J3246" s="42" t="s">
        <v>3738</v>
      </c>
      <c r="K3246" s="43"/>
    </row>
    <row r="3247" spans="9:11" x14ac:dyDescent="0.25">
      <c r="I3247" s="45" t="s">
        <v>3735</v>
      </c>
      <c r="J3247" s="45" t="s">
        <v>3738</v>
      </c>
      <c r="K3247" s="46"/>
    </row>
    <row r="3248" spans="9:11" x14ac:dyDescent="0.25">
      <c r="I3248" s="42" t="s">
        <v>3735</v>
      </c>
      <c r="J3248" s="42" t="s">
        <v>3738</v>
      </c>
      <c r="K3248" s="43"/>
    </row>
    <row r="3249" spans="9:11" x14ac:dyDescent="0.25">
      <c r="I3249" s="45" t="s">
        <v>3735</v>
      </c>
      <c r="J3249" s="45" t="s">
        <v>3738</v>
      </c>
      <c r="K3249" s="46"/>
    </row>
    <row r="3250" spans="9:11" x14ac:dyDescent="0.25">
      <c r="I3250" s="42" t="s">
        <v>3735</v>
      </c>
      <c r="J3250" s="42" t="s">
        <v>3738</v>
      </c>
      <c r="K3250" s="43"/>
    </row>
    <row r="3251" spans="9:11" x14ac:dyDescent="0.25">
      <c r="I3251" s="45" t="s">
        <v>3735</v>
      </c>
      <c r="J3251" s="45" t="s">
        <v>3738</v>
      </c>
      <c r="K3251" s="46"/>
    </row>
    <row r="3252" spans="9:11" x14ac:dyDescent="0.25">
      <c r="I3252" s="42" t="s">
        <v>3735</v>
      </c>
      <c r="J3252" s="42" t="s">
        <v>3738</v>
      </c>
      <c r="K3252" s="43"/>
    </row>
    <row r="3253" spans="9:11" x14ac:dyDescent="0.25">
      <c r="I3253" s="45" t="s">
        <v>3735</v>
      </c>
      <c r="J3253" s="45" t="s">
        <v>3739</v>
      </c>
      <c r="K3253" s="46"/>
    </row>
    <row r="3254" spans="9:11" x14ac:dyDescent="0.25">
      <c r="I3254" s="42" t="s">
        <v>3735</v>
      </c>
      <c r="J3254" s="42" t="s">
        <v>3739</v>
      </c>
      <c r="K3254" s="43"/>
    </row>
    <row r="3255" spans="9:11" x14ac:dyDescent="0.25">
      <c r="I3255" s="45" t="s">
        <v>3735</v>
      </c>
      <c r="J3255" s="45" t="s">
        <v>3739</v>
      </c>
      <c r="K3255" s="46"/>
    </row>
    <row r="3256" spans="9:11" x14ac:dyDescent="0.25">
      <c r="I3256" s="42" t="s">
        <v>3735</v>
      </c>
      <c r="J3256" s="42" t="s">
        <v>3739</v>
      </c>
      <c r="K3256" s="43"/>
    </row>
    <row r="3257" spans="9:11" x14ac:dyDescent="0.25">
      <c r="I3257" s="45" t="s">
        <v>3735</v>
      </c>
      <c r="J3257" s="45" t="s">
        <v>3739</v>
      </c>
      <c r="K3257" s="46"/>
    </row>
    <row r="3258" spans="9:11" x14ac:dyDescent="0.25">
      <c r="I3258" s="42" t="s">
        <v>3735</v>
      </c>
      <c r="J3258" s="42" t="s">
        <v>3739</v>
      </c>
      <c r="K3258" s="43"/>
    </row>
    <row r="3259" spans="9:11" x14ac:dyDescent="0.25">
      <c r="I3259" s="45" t="s">
        <v>3735</v>
      </c>
      <c r="J3259" s="45" t="s">
        <v>3739</v>
      </c>
      <c r="K3259" s="46"/>
    </row>
    <row r="3260" spans="9:11" x14ac:dyDescent="0.25">
      <c r="I3260" s="42" t="s">
        <v>3735</v>
      </c>
      <c r="J3260" s="42" t="s">
        <v>3739</v>
      </c>
      <c r="K3260" s="43"/>
    </row>
    <row r="3261" spans="9:11" x14ac:dyDescent="0.25">
      <c r="I3261" s="45" t="s">
        <v>3735</v>
      </c>
      <c r="J3261" s="45" t="s">
        <v>3739</v>
      </c>
      <c r="K3261" s="46"/>
    </row>
    <row r="3262" spans="9:11" x14ac:dyDescent="0.25">
      <c r="I3262" s="42" t="s">
        <v>3735</v>
      </c>
      <c r="J3262" s="42" t="s">
        <v>3739</v>
      </c>
      <c r="K3262" s="43"/>
    </row>
    <row r="3263" spans="9:11" x14ac:dyDescent="0.25">
      <c r="I3263" s="45" t="s">
        <v>3735</v>
      </c>
      <c r="J3263" s="45" t="s">
        <v>3739</v>
      </c>
      <c r="K3263" s="46"/>
    </row>
    <row r="3264" spans="9:11" x14ac:dyDescent="0.25">
      <c r="I3264" s="42" t="s">
        <v>3735</v>
      </c>
      <c r="J3264" s="42" t="s">
        <v>3739</v>
      </c>
      <c r="K3264" s="43"/>
    </row>
    <row r="3265" spans="9:11" x14ac:dyDescent="0.25">
      <c r="I3265" s="45" t="s">
        <v>3735</v>
      </c>
      <c r="J3265" s="45" t="s">
        <v>3739</v>
      </c>
      <c r="K3265" s="46"/>
    </row>
    <row r="3266" spans="9:11" x14ac:dyDescent="0.25">
      <c r="I3266" s="42" t="s">
        <v>3735</v>
      </c>
      <c r="J3266" s="42" t="s">
        <v>3739</v>
      </c>
      <c r="K3266" s="43"/>
    </row>
    <row r="3267" spans="9:11" x14ac:dyDescent="0.25">
      <c r="I3267" s="45" t="s">
        <v>3735</v>
      </c>
      <c r="J3267" s="45" t="s">
        <v>3739</v>
      </c>
      <c r="K3267" s="46"/>
    </row>
    <row r="3268" spans="9:11" x14ac:dyDescent="0.25">
      <c r="I3268" s="42" t="s">
        <v>3735</v>
      </c>
      <c r="J3268" s="42" t="s">
        <v>3740</v>
      </c>
      <c r="K3268" s="43"/>
    </row>
    <row r="3269" spans="9:11" x14ac:dyDescent="0.25">
      <c r="I3269" s="45" t="s">
        <v>3735</v>
      </c>
      <c r="J3269" s="45" t="s">
        <v>3740</v>
      </c>
      <c r="K3269" s="46"/>
    </row>
    <row r="3270" spans="9:11" x14ac:dyDescent="0.25">
      <c r="I3270" s="42" t="s">
        <v>3735</v>
      </c>
      <c r="J3270" s="42" t="s">
        <v>3740</v>
      </c>
      <c r="K3270" s="43"/>
    </row>
    <row r="3271" spans="9:11" x14ac:dyDescent="0.25">
      <c r="I3271" s="45" t="s">
        <v>3735</v>
      </c>
      <c r="J3271" s="45" t="s">
        <v>3740</v>
      </c>
      <c r="K3271" s="46"/>
    </row>
    <row r="3272" spans="9:11" x14ac:dyDescent="0.25">
      <c r="I3272" s="42" t="s">
        <v>3735</v>
      </c>
      <c r="J3272" s="42" t="s">
        <v>3740</v>
      </c>
      <c r="K3272" s="43"/>
    </row>
    <row r="3273" spans="9:11" x14ac:dyDescent="0.25">
      <c r="I3273" s="45" t="s">
        <v>3735</v>
      </c>
      <c r="J3273" s="45" t="s">
        <v>3740</v>
      </c>
      <c r="K3273" s="46"/>
    </row>
    <row r="3274" spans="9:11" x14ac:dyDescent="0.25">
      <c r="I3274" s="42" t="s">
        <v>3735</v>
      </c>
      <c r="J3274" s="42" t="s">
        <v>3740</v>
      </c>
      <c r="K3274" s="43"/>
    </row>
    <row r="3275" spans="9:11" x14ac:dyDescent="0.25">
      <c r="I3275" s="45" t="s">
        <v>3741</v>
      </c>
      <c r="J3275" s="45" t="s">
        <v>3742</v>
      </c>
      <c r="K3275" s="46"/>
    </row>
    <row r="3276" spans="9:11" x14ac:dyDescent="0.25">
      <c r="I3276" s="42" t="s">
        <v>3741</v>
      </c>
      <c r="J3276" s="42" t="s">
        <v>3742</v>
      </c>
      <c r="K3276" s="43"/>
    </row>
    <row r="3277" spans="9:11" x14ac:dyDescent="0.25">
      <c r="I3277" s="45" t="s">
        <v>3741</v>
      </c>
      <c r="J3277" s="45" t="s">
        <v>3742</v>
      </c>
      <c r="K3277" s="46"/>
    </row>
    <row r="3278" spans="9:11" x14ac:dyDescent="0.25">
      <c r="I3278" s="42" t="s">
        <v>3741</v>
      </c>
      <c r="J3278" s="42" t="s">
        <v>3742</v>
      </c>
      <c r="K3278" s="43"/>
    </row>
    <row r="3279" spans="9:11" x14ac:dyDescent="0.25">
      <c r="I3279" s="45" t="s">
        <v>3741</v>
      </c>
      <c r="J3279" s="45" t="s">
        <v>3742</v>
      </c>
      <c r="K3279" s="46"/>
    </row>
    <row r="3280" spans="9:11" x14ac:dyDescent="0.25">
      <c r="I3280" s="42" t="s">
        <v>3741</v>
      </c>
      <c r="J3280" s="42" t="s">
        <v>3742</v>
      </c>
      <c r="K3280" s="43"/>
    </row>
    <row r="3281" spans="9:11" x14ac:dyDescent="0.25">
      <c r="I3281" s="45" t="s">
        <v>3741</v>
      </c>
      <c r="J3281" s="45" t="s">
        <v>3742</v>
      </c>
      <c r="K3281" s="46"/>
    </row>
    <row r="3282" spans="9:11" x14ac:dyDescent="0.25">
      <c r="I3282" s="42" t="s">
        <v>3741</v>
      </c>
      <c r="J3282" s="42" t="s">
        <v>3742</v>
      </c>
      <c r="K3282" s="43"/>
    </row>
    <row r="3283" spans="9:11" x14ac:dyDescent="0.25">
      <c r="I3283" s="45" t="s">
        <v>3741</v>
      </c>
      <c r="J3283" s="45" t="s">
        <v>3742</v>
      </c>
      <c r="K3283" s="46"/>
    </row>
    <row r="3284" spans="9:11" x14ac:dyDescent="0.25">
      <c r="I3284" s="42" t="s">
        <v>3741</v>
      </c>
      <c r="J3284" s="42" t="s">
        <v>3742</v>
      </c>
      <c r="K3284" s="43"/>
    </row>
    <row r="3285" spans="9:11" x14ac:dyDescent="0.25">
      <c r="I3285" s="45" t="s">
        <v>3741</v>
      </c>
      <c r="J3285" s="45" t="s">
        <v>3742</v>
      </c>
      <c r="K3285" s="46"/>
    </row>
    <row r="3286" spans="9:11" x14ac:dyDescent="0.25">
      <c r="I3286" s="42" t="s">
        <v>3741</v>
      </c>
      <c r="J3286" s="42" t="s">
        <v>3742</v>
      </c>
      <c r="K3286" s="43"/>
    </row>
    <row r="3287" spans="9:11" x14ac:dyDescent="0.25">
      <c r="I3287" s="45" t="s">
        <v>3741</v>
      </c>
      <c r="J3287" s="45" t="s">
        <v>3742</v>
      </c>
      <c r="K3287" s="46"/>
    </row>
    <row r="3288" spans="9:11" x14ac:dyDescent="0.25">
      <c r="I3288" s="42" t="s">
        <v>3741</v>
      </c>
      <c r="J3288" s="42" t="s">
        <v>3742</v>
      </c>
      <c r="K3288" s="43"/>
    </row>
    <row r="3289" spans="9:11" x14ac:dyDescent="0.25">
      <c r="I3289" s="45" t="s">
        <v>3741</v>
      </c>
      <c r="J3289" s="45" t="s">
        <v>3742</v>
      </c>
      <c r="K3289" s="46"/>
    </row>
    <row r="3290" spans="9:11" x14ac:dyDescent="0.25">
      <c r="I3290" s="42" t="s">
        <v>3741</v>
      </c>
      <c r="J3290" s="42" t="s">
        <v>3742</v>
      </c>
      <c r="K3290" s="43"/>
    </row>
    <row r="3291" spans="9:11" x14ac:dyDescent="0.25">
      <c r="I3291" s="45" t="s">
        <v>3741</v>
      </c>
      <c r="J3291" s="45" t="s">
        <v>3742</v>
      </c>
      <c r="K3291" s="46"/>
    </row>
    <row r="3292" spans="9:11" x14ac:dyDescent="0.25">
      <c r="I3292" s="42" t="s">
        <v>3741</v>
      </c>
      <c r="J3292" s="42" t="s">
        <v>3742</v>
      </c>
      <c r="K3292" s="43"/>
    </row>
    <row r="3293" spans="9:11" x14ac:dyDescent="0.25">
      <c r="I3293" s="45" t="s">
        <v>3741</v>
      </c>
      <c r="J3293" s="45" t="s">
        <v>3742</v>
      </c>
      <c r="K3293" s="46"/>
    </row>
    <row r="3294" spans="9:11" x14ac:dyDescent="0.25">
      <c r="I3294" s="42" t="s">
        <v>3741</v>
      </c>
      <c r="J3294" s="42" t="s">
        <v>3742</v>
      </c>
      <c r="K3294" s="43"/>
    </row>
    <row r="3295" spans="9:11" x14ac:dyDescent="0.25">
      <c r="I3295" s="45" t="s">
        <v>3741</v>
      </c>
      <c r="J3295" s="45" t="s">
        <v>3743</v>
      </c>
      <c r="K3295" s="46"/>
    </row>
    <row r="3296" spans="9:11" x14ac:dyDescent="0.25">
      <c r="I3296" s="42" t="s">
        <v>3741</v>
      </c>
      <c r="J3296" s="42" t="s">
        <v>3743</v>
      </c>
      <c r="K3296" s="43"/>
    </row>
    <row r="3297" spans="9:11" x14ac:dyDescent="0.25">
      <c r="I3297" s="45" t="s">
        <v>3741</v>
      </c>
      <c r="J3297" s="45" t="s">
        <v>3743</v>
      </c>
      <c r="K3297" s="46"/>
    </row>
    <row r="3298" spans="9:11" x14ac:dyDescent="0.25">
      <c r="I3298" s="42" t="s">
        <v>3741</v>
      </c>
      <c r="J3298" s="42" t="s">
        <v>3743</v>
      </c>
      <c r="K3298" s="43"/>
    </row>
    <row r="3299" spans="9:11" x14ac:dyDescent="0.25">
      <c r="I3299" s="45" t="s">
        <v>3741</v>
      </c>
      <c r="J3299" s="45" t="s">
        <v>3743</v>
      </c>
      <c r="K3299" s="46"/>
    </row>
    <row r="3300" spans="9:11" x14ac:dyDescent="0.25">
      <c r="I3300" s="42" t="s">
        <v>3741</v>
      </c>
      <c r="J3300" s="42" t="s">
        <v>3743</v>
      </c>
      <c r="K3300" s="43"/>
    </row>
    <row r="3301" spans="9:11" x14ac:dyDescent="0.25">
      <c r="I3301" s="45" t="s">
        <v>3741</v>
      </c>
      <c r="J3301" s="45" t="s">
        <v>3743</v>
      </c>
      <c r="K3301" s="46"/>
    </row>
    <row r="3302" spans="9:11" x14ac:dyDescent="0.25">
      <c r="I3302" s="42" t="s">
        <v>3741</v>
      </c>
      <c r="J3302" s="42" t="s">
        <v>3743</v>
      </c>
      <c r="K3302" s="43"/>
    </row>
    <row r="3303" spans="9:11" x14ac:dyDescent="0.25">
      <c r="I3303" s="45" t="s">
        <v>3741</v>
      </c>
      <c r="J3303" s="45" t="s">
        <v>3743</v>
      </c>
      <c r="K3303" s="46"/>
    </row>
    <row r="3304" spans="9:11" x14ac:dyDescent="0.25">
      <c r="I3304" s="42" t="s">
        <v>3741</v>
      </c>
      <c r="J3304" s="42" t="s">
        <v>3743</v>
      </c>
      <c r="K3304" s="43"/>
    </row>
    <row r="3305" spans="9:11" x14ac:dyDescent="0.25">
      <c r="I3305" s="45" t="s">
        <v>3741</v>
      </c>
      <c r="J3305" s="45" t="s">
        <v>3743</v>
      </c>
      <c r="K3305" s="46"/>
    </row>
    <row r="3306" spans="9:11" x14ac:dyDescent="0.25">
      <c r="I3306" s="42" t="s">
        <v>3741</v>
      </c>
      <c r="J3306" s="42" t="s">
        <v>3743</v>
      </c>
      <c r="K3306" s="43"/>
    </row>
    <row r="3307" spans="9:11" x14ac:dyDescent="0.25">
      <c r="I3307" s="45" t="s">
        <v>3744</v>
      </c>
      <c r="J3307" s="45" t="s">
        <v>3745</v>
      </c>
      <c r="K3307" s="46"/>
    </row>
    <row r="3308" spans="9:11" x14ac:dyDescent="0.25">
      <c r="I3308" s="42" t="s">
        <v>3744</v>
      </c>
      <c r="J3308" s="42" t="s">
        <v>3745</v>
      </c>
      <c r="K3308" s="43"/>
    </row>
    <row r="3309" spans="9:11" x14ac:dyDescent="0.25">
      <c r="I3309" s="45" t="s">
        <v>3744</v>
      </c>
      <c r="J3309" s="45" t="s">
        <v>3745</v>
      </c>
      <c r="K3309" s="46"/>
    </row>
    <row r="3310" spans="9:11" x14ac:dyDescent="0.25">
      <c r="I3310" s="42" t="s">
        <v>3744</v>
      </c>
      <c r="J3310" s="42" t="s">
        <v>3745</v>
      </c>
      <c r="K3310" s="43"/>
    </row>
    <row r="3311" spans="9:11" x14ac:dyDescent="0.25">
      <c r="I3311" s="45" t="s">
        <v>3744</v>
      </c>
      <c r="J3311" s="45" t="s">
        <v>3745</v>
      </c>
      <c r="K3311" s="46"/>
    </row>
    <row r="3312" spans="9:11" x14ac:dyDescent="0.25">
      <c r="I3312" s="42" t="s">
        <v>3746</v>
      </c>
      <c r="J3312" s="42" t="s">
        <v>3724</v>
      </c>
      <c r="K3312" s="43"/>
    </row>
    <row r="3313" spans="9:11" x14ac:dyDescent="0.25">
      <c r="I3313" s="45" t="s">
        <v>3746</v>
      </c>
      <c r="J3313" s="45" t="s">
        <v>3724</v>
      </c>
      <c r="K3313" s="46"/>
    </row>
    <row r="3314" spans="9:11" x14ac:dyDescent="0.25">
      <c r="I3314" s="42" t="s">
        <v>3746</v>
      </c>
      <c r="J3314" s="42" t="s">
        <v>3724</v>
      </c>
      <c r="K3314" s="43"/>
    </row>
    <row r="3315" spans="9:11" x14ac:dyDescent="0.25">
      <c r="I3315" s="45" t="s">
        <v>3746</v>
      </c>
      <c r="J3315" s="45" t="s">
        <v>3724</v>
      </c>
      <c r="K3315" s="46"/>
    </row>
    <row r="3316" spans="9:11" x14ac:dyDescent="0.25">
      <c r="I3316" s="42" t="s">
        <v>3746</v>
      </c>
      <c r="J3316" s="42" t="s">
        <v>3724</v>
      </c>
      <c r="K3316" s="43"/>
    </row>
    <row r="3317" spans="9:11" x14ac:dyDescent="0.25">
      <c r="I3317" s="45" t="s">
        <v>3746</v>
      </c>
      <c r="J3317" s="45" t="s">
        <v>3724</v>
      </c>
      <c r="K3317" s="46"/>
    </row>
    <row r="3318" spans="9:11" x14ac:dyDescent="0.25">
      <c r="I3318" s="42" t="s">
        <v>3746</v>
      </c>
      <c r="J3318" s="42" t="s">
        <v>3747</v>
      </c>
      <c r="K3318" s="43"/>
    </row>
    <row r="3319" spans="9:11" x14ac:dyDescent="0.25">
      <c r="I3319" s="45" t="s">
        <v>3746</v>
      </c>
      <c r="J3319" s="45" t="s">
        <v>3747</v>
      </c>
      <c r="K3319" s="46"/>
    </row>
    <row r="3320" spans="9:11" x14ac:dyDescent="0.25">
      <c r="I3320" s="42" t="s">
        <v>3746</v>
      </c>
      <c r="J3320" s="42" t="s">
        <v>3747</v>
      </c>
      <c r="K3320" s="43"/>
    </row>
    <row r="3321" spans="9:11" x14ac:dyDescent="0.25">
      <c r="I3321" s="45" t="s">
        <v>3746</v>
      </c>
      <c r="J3321" s="45" t="s">
        <v>3747</v>
      </c>
      <c r="K3321" s="46"/>
    </row>
    <row r="3322" spans="9:11" x14ac:dyDescent="0.25">
      <c r="I3322" s="42" t="s">
        <v>3746</v>
      </c>
      <c r="J3322" s="42" t="s">
        <v>3747</v>
      </c>
      <c r="K3322" s="43"/>
    </row>
    <row r="3323" spans="9:11" x14ac:dyDescent="0.25">
      <c r="I3323" s="45" t="s">
        <v>3746</v>
      </c>
      <c r="J3323" s="45" t="s">
        <v>3747</v>
      </c>
      <c r="K3323" s="46"/>
    </row>
    <row r="3324" spans="9:11" x14ac:dyDescent="0.25">
      <c r="I3324" s="42" t="s">
        <v>3746</v>
      </c>
      <c r="J3324" s="42" t="s">
        <v>3747</v>
      </c>
      <c r="K3324" s="43"/>
    </row>
    <row r="3325" spans="9:11" x14ac:dyDescent="0.25">
      <c r="I3325" s="45" t="s">
        <v>3748</v>
      </c>
      <c r="J3325" s="45" t="s">
        <v>3749</v>
      </c>
      <c r="K3325" s="46"/>
    </row>
    <row r="3326" spans="9:11" x14ac:dyDescent="0.25">
      <c r="I3326" s="42" t="s">
        <v>3748</v>
      </c>
      <c r="J3326" s="42" t="s">
        <v>3749</v>
      </c>
      <c r="K3326" s="43"/>
    </row>
    <row r="3327" spans="9:11" x14ac:dyDescent="0.25">
      <c r="I3327" s="45" t="s">
        <v>3748</v>
      </c>
      <c r="J3327" s="45" t="s">
        <v>3749</v>
      </c>
      <c r="K3327" s="46"/>
    </row>
    <row r="3328" spans="9:11" x14ac:dyDescent="0.25">
      <c r="I3328" s="42" t="s">
        <v>3748</v>
      </c>
      <c r="J3328" s="42" t="s">
        <v>3749</v>
      </c>
      <c r="K3328" s="43"/>
    </row>
    <row r="3329" spans="9:11" x14ac:dyDescent="0.25">
      <c r="I3329" s="45" t="s">
        <v>3748</v>
      </c>
      <c r="J3329" s="45" t="s">
        <v>3749</v>
      </c>
      <c r="K3329" s="46"/>
    </row>
    <row r="3330" spans="9:11" x14ac:dyDescent="0.25">
      <c r="I3330" s="42" t="s">
        <v>3748</v>
      </c>
      <c r="J3330" s="42" t="s">
        <v>3749</v>
      </c>
      <c r="K3330" s="43"/>
    </row>
    <row r="3331" spans="9:11" x14ac:dyDescent="0.25">
      <c r="I3331" s="45" t="s">
        <v>3748</v>
      </c>
      <c r="J3331" s="45" t="s">
        <v>3749</v>
      </c>
      <c r="K3331" s="46"/>
    </row>
    <row r="3332" spans="9:11" x14ac:dyDescent="0.25">
      <c r="I3332" s="42" t="s">
        <v>3748</v>
      </c>
      <c r="J3332" s="42" t="s">
        <v>2000</v>
      </c>
      <c r="K3332" s="43"/>
    </row>
    <row r="3333" spans="9:11" x14ac:dyDescent="0.25">
      <c r="I3333" s="45" t="s">
        <v>3748</v>
      </c>
      <c r="J3333" s="45" t="s">
        <v>2000</v>
      </c>
      <c r="K3333" s="46"/>
    </row>
    <row r="3334" spans="9:11" x14ac:dyDescent="0.25">
      <c r="I3334" s="42" t="s">
        <v>3748</v>
      </c>
      <c r="J3334" s="42" t="s">
        <v>2000</v>
      </c>
      <c r="K3334" s="43"/>
    </row>
    <row r="3335" spans="9:11" x14ac:dyDescent="0.25">
      <c r="I3335" s="45" t="s">
        <v>3748</v>
      </c>
      <c r="J3335" s="45" t="s">
        <v>2000</v>
      </c>
      <c r="K3335" s="46"/>
    </row>
    <row r="3336" spans="9:11" x14ac:dyDescent="0.25">
      <c r="I3336" s="42" t="s">
        <v>3748</v>
      </c>
      <c r="J3336" s="42" t="s">
        <v>2000</v>
      </c>
      <c r="K3336" s="43"/>
    </row>
    <row r="3337" spans="9:11" x14ac:dyDescent="0.25">
      <c r="I3337" s="45" t="s">
        <v>3748</v>
      </c>
      <c r="J3337" s="45" t="s">
        <v>2000</v>
      </c>
      <c r="K3337" s="46"/>
    </row>
    <row r="3338" spans="9:11" x14ac:dyDescent="0.25">
      <c r="I3338" s="42" t="s">
        <v>3748</v>
      </c>
      <c r="J3338" s="42" t="s">
        <v>2000</v>
      </c>
      <c r="K3338" s="43"/>
    </row>
    <row r="3339" spans="9:11" x14ac:dyDescent="0.25">
      <c r="I3339" s="45" t="s">
        <v>3748</v>
      </c>
      <c r="J3339" s="45" t="s">
        <v>3750</v>
      </c>
      <c r="K3339" s="46"/>
    </row>
    <row r="3340" spans="9:11" x14ac:dyDescent="0.25">
      <c r="I3340" s="42" t="s">
        <v>3748</v>
      </c>
      <c r="J3340" s="42" t="s">
        <v>3750</v>
      </c>
      <c r="K3340" s="43"/>
    </row>
    <row r="3341" spans="9:11" x14ac:dyDescent="0.25">
      <c r="I3341" s="45" t="s">
        <v>3748</v>
      </c>
      <c r="J3341" s="45" t="s">
        <v>3750</v>
      </c>
      <c r="K3341" s="46"/>
    </row>
    <row r="3342" spans="9:11" x14ac:dyDescent="0.25">
      <c r="I3342" s="42" t="s">
        <v>3748</v>
      </c>
      <c r="J3342" s="42" t="s">
        <v>3750</v>
      </c>
      <c r="K3342" s="43"/>
    </row>
    <row r="3343" spans="9:11" x14ac:dyDescent="0.25">
      <c r="I3343" s="45" t="s">
        <v>3748</v>
      </c>
      <c r="J3343" s="45" t="s">
        <v>3750</v>
      </c>
      <c r="K3343" s="46"/>
    </row>
    <row r="3344" spans="9:11" x14ac:dyDescent="0.25">
      <c r="I3344" s="42" t="s">
        <v>3748</v>
      </c>
      <c r="J3344" s="42" t="s">
        <v>3750</v>
      </c>
      <c r="K3344" s="43"/>
    </row>
    <row r="3345" spans="9:11" x14ac:dyDescent="0.25">
      <c r="I3345" s="45" t="s">
        <v>3751</v>
      </c>
      <c r="J3345" s="45" t="s">
        <v>1886</v>
      </c>
      <c r="K3345" s="46"/>
    </row>
    <row r="3346" spans="9:11" x14ac:dyDescent="0.25">
      <c r="I3346" s="42" t="s">
        <v>3751</v>
      </c>
      <c r="J3346" s="42" t="s">
        <v>1886</v>
      </c>
      <c r="K3346" s="43"/>
    </row>
    <row r="3347" spans="9:11" x14ac:dyDescent="0.25">
      <c r="I3347" s="45" t="s">
        <v>3751</v>
      </c>
      <c r="J3347" s="45" t="s">
        <v>1886</v>
      </c>
      <c r="K3347" s="46"/>
    </row>
    <row r="3348" spans="9:11" x14ac:dyDescent="0.25">
      <c r="I3348" s="42" t="s">
        <v>3751</v>
      </c>
      <c r="J3348" s="42" t="s">
        <v>1886</v>
      </c>
      <c r="K3348" s="43"/>
    </row>
    <row r="3349" spans="9:11" x14ac:dyDescent="0.25">
      <c r="I3349" s="45" t="s">
        <v>3751</v>
      </c>
      <c r="J3349" s="45" t="s">
        <v>1886</v>
      </c>
      <c r="K3349" s="46"/>
    </row>
    <row r="3350" spans="9:11" x14ac:dyDescent="0.25">
      <c r="I3350" s="42" t="s">
        <v>3751</v>
      </c>
      <c r="J3350" s="42" t="s">
        <v>1886</v>
      </c>
      <c r="K3350" s="43"/>
    </row>
    <row r="3351" spans="9:11" x14ac:dyDescent="0.25">
      <c r="I3351" s="45" t="s">
        <v>3751</v>
      </c>
      <c r="J3351" s="45" t="s">
        <v>1886</v>
      </c>
      <c r="K3351" s="46"/>
    </row>
    <row r="3352" spans="9:11" x14ac:dyDescent="0.25">
      <c r="I3352" s="42" t="s">
        <v>3751</v>
      </c>
      <c r="J3352" s="42" t="s">
        <v>1886</v>
      </c>
      <c r="K3352" s="43"/>
    </row>
    <row r="3353" spans="9:11" x14ac:dyDescent="0.25">
      <c r="I3353" s="45" t="s">
        <v>3751</v>
      </c>
      <c r="J3353" s="45" t="s">
        <v>1886</v>
      </c>
      <c r="K3353" s="46"/>
    </row>
    <row r="3354" spans="9:11" x14ac:dyDescent="0.25">
      <c r="I3354" s="42" t="s">
        <v>3751</v>
      </c>
      <c r="J3354" s="42" t="s">
        <v>1886</v>
      </c>
      <c r="K3354" s="43"/>
    </row>
    <row r="3355" spans="9:11" x14ac:dyDescent="0.25">
      <c r="I3355" s="45" t="s">
        <v>3751</v>
      </c>
      <c r="J3355" s="45" t="s">
        <v>1886</v>
      </c>
      <c r="K3355" s="46"/>
    </row>
    <row r="3356" spans="9:11" x14ac:dyDescent="0.25">
      <c r="I3356" s="42" t="s">
        <v>3751</v>
      </c>
      <c r="J3356" s="42" t="s">
        <v>1886</v>
      </c>
      <c r="K3356" s="43"/>
    </row>
    <row r="3357" spans="9:11" x14ac:dyDescent="0.25">
      <c r="I3357" s="45" t="s">
        <v>3751</v>
      </c>
      <c r="J3357" s="45" t="s">
        <v>1886</v>
      </c>
      <c r="K3357" s="46"/>
    </row>
    <row r="3358" spans="9:11" x14ac:dyDescent="0.25">
      <c r="I3358" s="42" t="s">
        <v>3751</v>
      </c>
      <c r="J3358" s="42" t="s">
        <v>1886</v>
      </c>
      <c r="K3358" s="43"/>
    </row>
    <row r="3359" spans="9:11" x14ac:dyDescent="0.25">
      <c r="I3359" s="45" t="s">
        <v>3752</v>
      </c>
      <c r="J3359" s="45" t="s">
        <v>3753</v>
      </c>
      <c r="K3359" s="46"/>
    </row>
    <row r="3360" spans="9:11" x14ac:dyDescent="0.25">
      <c r="I3360" s="42" t="s">
        <v>3752</v>
      </c>
      <c r="J3360" s="42" t="s">
        <v>3753</v>
      </c>
      <c r="K3360" s="43"/>
    </row>
    <row r="3361" spans="9:11" x14ac:dyDescent="0.25">
      <c r="I3361" s="45" t="s">
        <v>3752</v>
      </c>
      <c r="J3361" s="45" t="s">
        <v>3753</v>
      </c>
      <c r="K3361" s="46"/>
    </row>
    <row r="3362" spans="9:11" x14ac:dyDescent="0.25">
      <c r="I3362" s="42" t="s">
        <v>3752</v>
      </c>
      <c r="J3362" s="42" t="s">
        <v>3753</v>
      </c>
      <c r="K3362" s="43"/>
    </row>
    <row r="3363" spans="9:11" x14ac:dyDescent="0.25">
      <c r="I3363" s="45" t="s">
        <v>3752</v>
      </c>
      <c r="J3363" s="45" t="s">
        <v>3753</v>
      </c>
      <c r="K3363" s="46"/>
    </row>
    <row r="3364" spans="9:11" x14ac:dyDescent="0.25">
      <c r="I3364" s="42" t="s">
        <v>3752</v>
      </c>
      <c r="J3364" s="42" t="s">
        <v>3753</v>
      </c>
      <c r="K3364" s="43"/>
    </row>
    <row r="3365" spans="9:11" x14ac:dyDescent="0.25">
      <c r="I3365" s="45" t="s">
        <v>3752</v>
      </c>
      <c r="J3365" s="45" t="s">
        <v>3753</v>
      </c>
      <c r="K3365" s="46"/>
    </row>
    <row r="3366" spans="9:11" x14ac:dyDescent="0.25">
      <c r="I3366" s="42" t="s">
        <v>3752</v>
      </c>
      <c r="J3366" s="42" t="s">
        <v>3753</v>
      </c>
      <c r="K3366" s="43"/>
    </row>
    <row r="3367" spans="9:11" x14ac:dyDescent="0.25">
      <c r="I3367" s="45" t="s">
        <v>3752</v>
      </c>
      <c r="J3367" s="45" t="s">
        <v>3754</v>
      </c>
      <c r="K3367" s="46"/>
    </row>
    <row r="3368" spans="9:11" x14ac:dyDescent="0.25">
      <c r="I3368" s="42" t="s">
        <v>3752</v>
      </c>
      <c r="J3368" s="42" t="s">
        <v>3754</v>
      </c>
      <c r="K3368" s="43"/>
    </row>
    <row r="3369" spans="9:11" x14ac:dyDescent="0.25">
      <c r="I3369" s="45" t="s">
        <v>3752</v>
      </c>
      <c r="J3369" s="45" t="s">
        <v>3754</v>
      </c>
      <c r="K3369" s="46"/>
    </row>
    <row r="3370" spans="9:11" x14ac:dyDescent="0.25">
      <c r="I3370" s="42" t="s">
        <v>3752</v>
      </c>
      <c r="J3370" s="42" t="s">
        <v>3754</v>
      </c>
      <c r="K3370" s="43"/>
    </row>
    <row r="3371" spans="9:11" x14ac:dyDescent="0.25">
      <c r="I3371" s="45" t="s">
        <v>3752</v>
      </c>
      <c r="J3371" s="45" t="s">
        <v>3754</v>
      </c>
      <c r="K3371" s="46"/>
    </row>
    <row r="3372" spans="9:11" x14ac:dyDescent="0.25">
      <c r="I3372" s="42" t="s">
        <v>3755</v>
      </c>
      <c r="J3372" s="42" t="s">
        <v>3756</v>
      </c>
      <c r="K3372" s="43"/>
    </row>
    <row r="3373" spans="9:11" x14ac:dyDescent="0.25">
      <c r="I3373" s="45" t="s">
        <v>3755</v>
      </c>
      <c r="J3373" s="45" t="s">
        <v>3756</v>
      </c>
      <c r="K3373" s="46"/>
    </row>
  </sheetData>
  <sortState xmlns:xlrd2="http://schemas.microsoft.com/office/spreadsheetml/2017/richdata2" ref="S2:S20">
    <sortCondition ref="S2"/>
  </sortState>
  <conditionalFormatting sqref="I3131:K1048576 K1:K3126">
    <cfRule type="duplicateValues" dxfId="22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235"/>
  </sheetPr>
  <dimension ref="B1:AH93"/>
  <sheetViews>
    <sheetView showGridLines="0" tabSelected="1" zoomScale="154" zoomScaleNormal="154" zoomScaleSheetLayoutView="131" workbookViewId="0">
      <selection activeCell="C73" sqref="C73:AE73"/>
    </sheetView>
  </sheetViews>
  <sheetFormatPr defaultColWidth="9.140625" defaultRowHeight="12.75" x14ac:dyDescent="0.2"/>
  <cols>
    <col min="1" max="1" width="2.42578125" style="1" customWidth="1"/>
    <col min="2" max="2" width="2.28515625" style="1" customWidth="1"/>
    <col min="3" max="3" width="4.28515625" style="1" customWidth="1"/>
    <col min="4" max="4" width="3" style="1" customWidth="1"/>
    <col min="5" max="5" width="4" style="1" customWidth="1"/>
    <col min="6" max="6" width="3" style="1" customWidth="1"/>
    <col min="7" max="7" width="3.42578125" style="1" customWidth="1"/>
    <col min="8" max="8" width="3.28515625" style="1" customWidth="1"/>
    <col min="9" max="18" width="2.85546875" style="1" customWidth="1"/>
    <col min="19" max="19" width="3.7109375" style="1" customWidth="1"/>
    <col min="20" max="20" width="2.85546875" style="1" customWidth="1"/>
    <col min="21" max="21" width="7" style="1" customWidth="1"/>
    <col min="22" max="25" width="2.85546875" style="1" customWidth="1"/>
    <col min="26" max="26" width="2.7109375" style="1" customWidth="1"/>
    <col min="27" max="27" width="2.85546875" style="1" customWidth="1"/>
    <col min="28" max="28" width="4.7109375" style="1" customWidth="1"/>
    <col min="29" max="30" width="2.85546875" style="1" customWidth="1"/>
    <col min="31" max="31" width="3.42578125" style="1" customWidth="1"/>
    <col min="32" max="32" width="1.42578125" style="1" customWidth="1"/>
    <col min="33" max="33" width="3" style="51" customWidth="1"/>
    <col min="34" max="34" width="9.140625" style="51"/>
    <col min="35" max="16384" width="9.140625" style="1"/>
  </cols>
  <sheetData>
    <row r="1" spans="2:34" ht="12.95" customHeight="1" x14ac:dyDescent="0.2">
      <c r="AA1" s="2"/>
      <c r="AB1" s="2"/>
      <c r="AC1" s="2"/>
      <c r="AD1" s="2"/>
      <c r="AE1" s="2"/>
      <c r="AF1" s="2"/>
    </row>
    <row r="2" spans="2:34" ht="8.25" customHeight="1" x14ac:dyDescent="0.2">
      <c r="B2" s="99"/>
      <c r="C2" s="100"/>
      <c r="D2" s="100"/>
      <c r="E2" s="100"/>
      <c r="F2" s="100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39" t="s">
        <v>3757</v>
      </c>
      <c r="AA2" s="39"/>
      <c r="AB2" s="39"/>
      <c r="AC2" s="39"/>
      <c r="AD2" s="39"/>
      <c r="AE2" s="39"/>
      <c r="AF2" s="101"/>
    </row>
    <row r="3" spans="2:34" ht="12.75" customHeight="1" x14ac:dyDescent="0.2">
      <c r="B3" s="207" t="s">
        <v>3758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9"/>
    </row>
    <row r="4" spans="2:34" ht="15" customHeight="1" x14ac:dyDescent="0.2">
      <c r="B4" s="210" t="s">
        <v>3759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2"/>
    </row>
    <row r="5" spans="2:34" ht="18.75" customHeight="1" x14ac:dyDescent="0.2">
      <c r="B5" s="213" t="s">
        <v>3760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5"/>
    </row>
    <row r="6" spans="2:34" ht="3" customHeight="1" x14ac:dyDescent="0.2">
      <c r="B6" s="216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8"/>
    </row>
    <row r="7" spans="2:34" ht="20.100000000000001" customHeight="1" x14ac:dyDescent="0.2">
      <c r="B7" s="196" t="s">
        <v>3761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</row>
    <row r="8" spans="2:34" ht="3.95" customHeight="1" x14ac:dyDescent="0.2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/>
    </row>
    <row r="9" spans="2:34" ht="17.100000000000001" customHeight="1" x14ac:dyDescent="0.2">
      <c r="B9" s="65" t="s">
        <v>3762</v>
      </c>
      <c r="C9" s="6"/>
      <c r="D9" s="7"/>
      <c r="E9" s="7"/>
      <c r="F9" s="7"/>
      <c r="G9" s="7"/>
      <c r="H9" s="7"/>
      <c r="I9" s="7"/>
      <c r="J9" s="7"/>
      <c r="K9" s="7"/>
      <c r="L9" s="7"/>
      <c r="M9" s="8"/>
      <c r="N9" s="8"/>
      <c r="O9" s="8"/>
      <c r="P9" s="199" t="s">
        <v>3763</v>
      </c>
      <c r="Q9" s="199"/>
      <c r="R9" s="199"/>
      <c r="S9" s="199"/>
      <c r="T9" s="199"/>
      <c r="U9" s="199"/>
      <c r="V9" s="199"/>
      <c r="W9" s="199"/>
      <c r="X9" s="198"/>
      <c r="Y9" s="198"/>
      <c r="Z9" s="198"/>
      <c r="AA9" s="198"/>
      <c r="AB9" s="198"/>
      <c r="AC9" s="198"/>
      <c r="AD9" s="198"/>
      <c r="AE9" s="198"/>
      <c r="AF9" s="9"/>
    </row>
    <row r="10" spans="2:34" ht="6" customHeight="1" x14ac:dyDescent="0.2">
      <c r="B10" s="12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68"/>
      <c r="Q10" s="68"/>
      <c r="R10" s="68"/>
      <c r="S10" s="68"/>
      <c r="T10" s="68"/>
      <c r="U10" s="68"/>
      <c r="V10" s="68"/>
      <c r="W10" s="68"/>
      <c r="X10" s="7"/>
      <c r="Y10" s="7"/>
      <c r="Z10" s="7"/>
      <c r="AA10" s="7"/>
      <c r="AB10" s="7"/>
      <c r="AC10" s="7"/>
      <c r="AD10" s="7"/>
      <c r="AE10" s="7"/>
      <c r="AF10" s="9"/>
    </row>
    <row r="11" spans="2:34" ht="15.95" customHeight="1" x14ac:dyDescent="0.2">
      <c r="B11" s="67" t="s">
        <v>3764</v>
      </c>
      <c r="C11" s="199" t="s">
        <v>3765</v>
      </c>
      <c r="D11" s="199"/>
      <c r="E11" s="199"/>
      <c r="F11" s="199"/>
      <c r="G11" s="104"/>
      <c r="H11" s="14" t="s">
        <v>3766</v>
      </c>
      <c r="I11" s="104"/>
      <c r="J11" s="14" t="s">
        <v>3766</v>
      </c>
      <c r="K11" s="197"/>
      <c r="L11" s="197"/>
      <c r="M11" s="7"/>
      <c r="N11" s="7"/>
      <c r="O11" s="7"/>
      <c r="P11" s="68"/>
      <c r="Q11" s="69"/>
      <c r="R11" s="69"/>
      <c r="S11" s="69"/>
      <c r="T11" s="203" t="s">
        <v>3767</v>
      </c>
      <c r="U11" s="203"/>
      <c r="V11" s="203"/>
      <c r="W11" s="204"/>
      <c r="X11" s="200"/>
      <c r="Y11" s="201"/>
      <c r="Z11" s="201"/>
      <c r="AA11" s="201"/>
      <c r="AB11" s="201"/>
      <c r="AC11" s="201"/>
      <c r="AD11" s="201"/>
      <c r="AE11" s="202"/>
      <c r="AF11" s="9"/>
    </row>
    <row r="12" spans="2:34" s="18" customFormat="1" ht="20.25" customHeight="1" x14ac:dyDescent="0.2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70" t="s">
        <v>3768</v>
      </c>
      <c r="Q12" s="71"/>
      <c r="R12" s="71"/>
      <c r="S12" s="71"/>
      <c r="T12" s="71"/>
      <c r="U12" s="70"/>
      <c r="V12" s="71"/>
      <c r="W12" s="71"/>
      <c r="X12" s="219" t="s">
        <v>3769</v>
      </c>
      <c r="Y12" s="219"/>
      <c r="Z12" s="219"/>
      <c r="AA12" s="219"/>
      <c r="AB12" s="219"/>
      <c r="AC12" s="219"/>
      <c r="AD12" s="219"/>
      <c r="AE12" s="219"/>
      <c r="AF12" s="17"/>
      <c r="AG12" s="52"/>
      <c r="AH12" s="52"/>
    </row>
    <row r="13" spans="2:34" ht="15" customHeight="1" x14ac:dyDescent="0.2">
      <c r="B13" s="13" t="s">
        <v>3764</v>
      </c>
      <c r="C13" s="6"/>
      <c r="D13" s="66"/>
      <c r="E13" s="206" t="s">
        <v>3770</v>
      </c>
      <c r="F13" s="206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199" t="s">
        <v>3771</v>
      </c>
      <c r="V13" s="199"/>
      <c r="W13" s="199"/>
      <c r="X13" s="198"/>
      <c r="Y13" s="198"/>
      <c r="Z13" s="198"/>
      <c r="AA13" s="198"/>
      <c r="AB13" s="198"/>
      <c r="AC13" s="198"/>
      <c r="AD13" s="198"/>
      <c r="AE13" s="198"/>
      <c r="AF13" s="9"/>
    </row>
    <row r="14" spans="2:34" ht="12.95" customHeight="1" x14ac:dyDescent="0.2"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1"/>
    </row>
    <row r="15" spans="2:34" ht="20.100000000000001" customHeight="1" x14ac:dyDescent="0.2">
      <c r="B15" s="195" t="s">
        <v>3811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</row>
    <row r="16" spans="2:34" ht="3.75" customHeight="1" x14ac:dyDescent="0.2">
      <c r="B16" s="22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23"/>
    </row>
    <row r="17" spans="2:34" ht="3" customHeight="1" x14ac:dyDescent="0.2">
      <c r="B17" s="24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25"/>
    </row>
    <row r="18" spans="2:34" ht="12" customHeight="1" x14ac:dyDescent="0.2">
      <c r="B18" s="56" t="s">
        <v>3772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25"/>
    </row>
    <row r="19" spans="2:34" ht="4.5" customHeight="1" x14ac:dyDescent="0.2">
      <c r="B19" s="24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25"/>
    </row>
    <row r="20" spans="2:34" ht="30" customHeight="1" x14ac:dyDescent="0.2">
      <c r="B20" s="26"/>
      <c r="C20" s="192" t="s">
        <v>3847</v>
      </c>
      <c r="D20" s="192"/>
      <c r="E20" s="192"/>
      <c r="F20" s="192"/>
      <c r="G20" s="192"/>
      <c r="H20" s="192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25"/>
    </row>
    <row r="21" spans="2:34" ht="3" customHeight="1" x14ac:dyDescent="0.2">
      <c r="B21" s="26"/>
      <c r="C21" s="115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25"/>
    </row>
    <row r="22" spans="2:34" ht="21" customHeight="1" x14ac:dyDescent="0.2">
      <c r="B22" s="28"/>
      <c r="C22" s="115" t="s">
        <v>3773</v>
      </c>
      <c r="D22" s="113"/>
      <c r="E22" s="113"/>
      <c r="F22" s="113"/>
      <c r="G22" s="113"/>
      <c r="H22" s="113"/>
      <c r="I22" s="173"/>
      <c r="J22" s="173"/>
      <c r="K22" s="173"/>
      <c r="L22" s="173"/>
      <c r="M22" s="117"/>
      <c r="N22" s="114" t="s">
        <v>3774</v>
      </c>
      <c r="O22" s="113"/>
      <c r="P22" s="114"/>
      <c r="Q22" s="114"/>
      <c r="R22" s="114"/>
      <c r="S22" s="114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25"/>
      <c r="AH22" s="74"/>
    </row>
    <row r="23" spans="2:34" ht="3.75" customHeight="1" x14ac:dyDescent="0.2">
      <c r="B23" s="24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25"/>
    </row>
    <row r="24" spans="2:34" ht="21" customHeight="1" x14ac:dyDescent="0.2">
      <c r="B24" s="24"/>
      <c r="C24" s="115" t="s">
        <v>3775</v>
      </c>
      <c r="D24" s="113"/>
      <c r="E24" s="113"/>
      <c r="F24" s="118"/>
      <c r="G24" s="114"/>
      <c r="H24" s="119"/>
      <c r="I24" s="178"/>
      <c r="J24" s="178"/>
      <c r="K24" s="178"/>
      <c r="L24" s="178"/>
      <c r="M24" s="179" t="s">
        <v>3776</v>
      </c>
      <c r="N24" s="179"/>
      <c r="O24" s="179"/>
      <c r="P24" s="179"/>
      <c r="Q24" s="179"/>
      <c r="R24" s="179"/>
      <c r="S24" s="194" t="e">
        <f>VLOOKUP(I24,Tabelas!E3:F14,2,0)</f>
        <v>#N/A</v>
      </c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25"/>
      <c r="AH24" s="60"/>
    </row>
    <row r="25" spans="2:34" s="10" customFormat="1" ht="6.95" customHeight="1" x14ac:dyDescent="0.2">
      <c r="B25" s="29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2"/>
      <c r="N25" s="121"/>
      <c r="O25" s="121"/>
      <c r="P25" s="123"/>
      <c r="Q25" s="123"/>
      <c r="R25" s="123"/>
      <c r="S25" s="123"/>
      <c r="T25" s="123"/>
      <c r="U25" s="123"/>
      <c r="V25" s="123"/>
      <c r="W25" s="123"/>
      <c r="X25" s="121"/>
      <c r="Y25" s="124"/>
      <c r="Z25" s="124"/>
      <c r="AA25" s="124"/>
      <c r="AB25" s="124"/>
      <c r="AC25" s="124"/>
      <c r="AD25" s="124"/>
      <c r="AE25" s="124"/>
      <c r="AF25" s="30"/>
      <c r="AG25" s="51"/>
      <c r="AH25" s="51"/>
    </row>
    <row r="26" spans="2:34" s="11" customFormat="1" ht="12.75" customHeight="1" x14ac:dyDescent="0.2">
      <c r="B26" s="31"/>
      <c r="C26" s="114" t="s">
        <v>3852</v>
      </c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14"/>
      <c r="W26" s="114"/>
      <c r="X26" s="180"/>
      <c r="Y26" s="180"/>
      <c r="Z26" s="125"/>
      <c r="AA26" s="125"/>
      <c r="AB26" s="125"/>
      <c r="AC26" s="125"/>
      <c r="AD26" s="125"/>
      <c r="AE26" s="125"/>
      <c r="AF26" s="32"/>
      <c r="AG26" s="51"/>
      <c r="AH26" s="51"/>
    </row>
    <row r="27" spans="2:34" s="11" customFormat="1" ht="4.5" customHeight="1" x14ac:dyDescent="0.2">
      <c r="B27" s="31"/>
      <c r="C27" s="114"/>
      <c r="D27" s="126"/>
      <c r="E27" s="126"/>
      <c r="F27" s="126"/>
      <c r="G27" s="126"/>
      <c r="H27" s="114"/>
      <c r="I27" s="114"/>
      <c r="J27" s="114"/>
      <c r="K27" s="114"/>
      <c r="L27" s="115"/>
      <c r="M27" s="114"/>
      <c r="N27" s="114"/>
      <c r="O27" s="114"/>
      <c r="P27" s="127"/>
      <c r="Q27" s="127"/>
      <c r="R27" s="127"/>
      <c r="S27" s="114"/>
      <c r="T27" s="127"/>
      <c r="U27" s="127"/>
      <c r="V27" s="114"/>
      <c r="W27" s="127"/>
      <c r="X27" s="128"/>
      <c r="Y27" s="125"/>
      <c r="Z27" s="125"/>
      <c r="AA27" s="125"/>
      <c r="AB27" s="125"/>
      <c r="AC27" s="125"/>
      <c r="AD27" s="125"/>
      <c r="AE27" s="125"/>
      <c r="AF27" s="32"/>
      <c r="AG27" s="51"/>
      <c r="AH27" s="51"/>
    </row>
    <row r="28" spans="2:34" s="11" customFormat="1" ht="11.25" customHeight="1" x14ac:dyDescent="0.2">
      <c r="B28" s="31"/>
      <c r="C28" s="192" t="s">
        <v>3853</v>
      </c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80"/>
      <c r="Y28" s="180"/>
      <c r="Z28" s="125"/>
      <c r="AA28" s="125"/>
      <c r="AB28" s="125"/>
      <c r="AC28" s="125"/>
      <c r="AD28" s="125"/>
      <c r="AE28" s="125"/>
      <c r="AF28" s="32"/>
      <c r="AG28" s="51"/>
      <c r="AH28" s="51"/>
    </row>
    <row r="29" spans="2:34" s="11" customFormat="1" ht="11.25" x14ac:dyDescent="0.2">
      <c r="B29" s="3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28"/>
      <c r="Y29" s="125"/>
      <c r="Z29" s="125"/>
      <c r="AA29" s="125"/>
      <c r="AB29" s="125"/>
      <c r="AC29" s="125"/>
      <c r="AD29" s="125"/>
      <c r="AE29" s="125"/>
      <c r="AF29" s="32"/>
      <c r="AG29" s="51"/>
      <c r="AH29" s="51"/>
    </row>
    <row r="30" spans="2:34" s="11" customFormat="1" ht="6.75" customHeight="1" x14ac:dyDescent="0.2">
      <c r="B30" s="31"/>
      <c r="C30" s="114"/>
      <c r="D30" s="126"/>
      <c r="E30" s="126"/>
      <c r="F30" s="126"/>
      <c r="G30" s="126"/>
      <c r="H30" s="114"/>
      <c r="I30" s="114"/>
      <c r="J30" s="114"/>
      <c r="K30" s="114"/>
      <c r="L30" s="115"/>
      <c r="M30" s="114"/>
      <c r="N30" s="114"/>
      <c r="O30" s="114"/>
      <c r="P30" s="127"/>
      <c r="Q30" s="127"/>
      <c r="R30" s="127"/>
      <c r="S30" s="114"/>
      <c r="T30" s="127"/>
      <c r="U30" s="127"/>
      <c r="V30" s="114"/>
      <c r="W30" s="127"/>
      <c r="X30" s="128"/>
      <c r="Y30" s="125"/>
      <c r="Z30" s="125"/>
      <c r="AA30" s="125"/>
      <c r="AB30" s="125"/>
      <c r="AC30" s="125"/>
      <c r="AD30" s="125"/>
      <c r="AE30" s="125"/>
      <c r="AF30" s="32"/>
      <c r="AG30" s="51"/>
      <c r="AH30" s="51"/>
    </row>
    <row r="31" spans="2:34" x14ac:dyDescent="0.2">
      <c r="B31" s="28"/>
      <c r="C31" s="115" t="s">
        <v>3854</v>
      </c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25"/>
      <c r="Z31" s="125"/>
      <c r="AA31" s="125"/>
      <c r="AB31" s="125"/>
      <c r="AC31" s="125"/>
      <c r="AD31" s="125"/>
      <c r="AE31" s="125"/>
      <c r="AF31" s="25"/>
    </row>
    <row r="32" spans="2:34" ht="3.95" customHeight="1" x14ac:dyDescent="0.2">
      <c r="B32" s="28"/>
      <c r="C32" s="116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25"/>
    </row>
    <row r="33" spans="2:34" ht="15.95" customHeight="1" x14ac:dyDescent="0.2">
      <c r="B33" s="29" t="s">
        <v>3768</v>
      </c>
      <c r="C33" s="170" t="s">
        <v>3778</v>
      </c>
      <c r="D33" s="170"/>
      <c r="E33" s="170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25"/>
    </row>
    <row r="34" spans="2:34" ht="6.75" customHeight="1" x14ac:dyDescent="0.2">
      <c r="B34" s="24"/>
      <c r="C34" s="129"/>
      <c r="D34" s="129"/>
      <c r="E34" s="129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25"/>
    </row>
    <row r="35" spans="2:34" ht="20.100000000000001" customHeight="1" x14ac:dyDescent="0.2">
      <c r="B35" s="29" t="s">
        <v>3779</v>
      </c>
      <c r="C35" s="170" t="s">
        <v>3780</v>
      </c>
      <c r="D35" s="170"/>
      <c r="E35" s="170"/>
      <c r="F35" s="174"/>
      <c r="G35" s="174"/>
      <c r="H35" s="130" t="s">
        <v>3766</v>
      </c>
      <c r="I35" s="174"/>
      <c r="J35" s="174"/>
      <c r="K35" s="131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13"/>
      <c r="X35" s="113"/>
      <c r="Y35" s="193" t="s">
        <v>3781</v>
      </c>
      <c r="Z35" s="193"/>
      <c r="AA35" s="193"/>
      <c r="AB35" s="173"/>
      <c r="AC35" s="173"/>
      <c r="AD35" s="173"/>
      <c r="AE35" s="173"/>
      <c r="AF35" s="25"/>
    </row>
    <row r="36" spans="2:34" ht="7.5" customHeight="1" x14ac:dyDescent="0.2">
      <c r="B36" s="24"/>
      <c r="C36" s="129"/>
      <c r="D36" s="129"/>
      <c r="E36" s="129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25"/>
    </row>
    <row r="37" spans="2:34" ht="15.95" customHeight="1" x14ac:dyDescent="0.2">
      <c r="B37" s="29"/>
      <c r="C37" s="170" t="s">
        <v>3782</v>
      </c>
      <c r="D37" s="170"/>
      <c r="E37" s="170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20"/>
      <c r="T37" s="115"/>
      <c r="U37" s="179" t="s">
        <v>3783</v>
      </c>
      <c r="V37" s="179"/>
      <c r="W37" s="182"/>
      <c r="X37" s="182"/>
      <c r="Y37" s="182"/>
      <c r="Z37" s="182"/>
      <c r="AA37" s="182"/>
      <c r="AB37" s="182"/>
      <c r="AC37" s="182"/>
      <c r="AD37" s="182"/>
      <c r="AE37" s="182"/>
      <c r="AF37" s="25"/>
    </row>
    <row r="38" spans="2:34" ht="7.5" customHeight="1" x14ac:dyDescent="0.2">
      <c r="B38" s="24"/>
      <c r="C38" s="129"/>
      <c r="D38" s="129"/>
      <c r="E38" s="129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32"/>
    </row>
    <row r="39" spans="2:34" ht="15.95" customHeight="1" x14ac:dyDescent="0.2">
      <c r="B39" s="29" t="s">
        <v>3777</v>
      </c>
      <c r="C39" s="170" t="s">
        <v>3784</v>
      </c>
      <c r="D39" s="170"/>
      <c r="E39" s="170"/>
      <c r="F39" s="182"/>
      <c r="G39" s="182"/>
      <c r="H39" s="182"/>
      <c r="I39" s="182"/>
      <c r="J39" s="182"/>
      <c r="K39" s="182"/>
      <c r="L39" s="182"/>
      <c r="M39" s="117"/>
      <c r="N39" s="117"/>
      <c r="O39" s="117"/>
      <c r="P39" s="177" t="s">
        <v>3785</v>
      </c>
      <c r="Q39" s="177"/>
      <c r="R39" s="177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25"/>
      <c r="AH39" s="60"/>
    </row>
    <row r="40" spans="2:34" ht="5.0999999999999996" customHeight="1" x14ac:dyDescent="0.2">
      <c r="B40" s="24"/>
      <c r="C40" s="132"/>
      <c r="D40" s="132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25"/>
    </row>
    <row r="41" spans="2:34" ht="12.75" customHeight="1" x14ac:dyDescent="0.2">
      <c r="B41" s="29" t="s">
        <v>3768</v>
      </c>
      <c r="C41" s="115" t="s">
        <v>3855</v>
      </c>
      <c r="D41" s="120"/>
      <c r="E41" s="120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25"/>
    </row>
    <row r="42" spans="2:34" ht="6.75" customHeight="1" x14ac:dyDescent="0.2">
      <c r="B42" s="29"/>
      <c r="C42" s="120"/>
      <c r="D42" s="120"/>
      <c r="E42" s="120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25"/>
    </row>
    <row r="43" spans="2:34" ht="15.95" customHeight="1" x14ac:dyDescent="0.2">
      <c r="B43" s="29"/>
      <c r="C43" s="113"/>
      <c r="D43" s="115" t="s">
        <v>3786</v>
      </c>
      <c r="E43" s="120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9" t="s">
        <v>3787</v>
      </c>
      <c r="Q43" s="179"/>
      <c r="R43" s="179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25"/>
    </row>
    <row r="44" spans="2:34" ht="6.75" customHeight="1" x14ac:dyDescent="0.2">
      <c r="B44" s="24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25"/>
    </row>
    <row r="45" spans="2:34" ht="21" customHeight="1" x14ac:dyDescent="0.2">
      <c r="B45" s="29" t="s">
        <v>3779</v>
      </c>
      <c r="C45" s="113"/>
      <c r="D45" s="115" t="s">
        <v>3781</v>
      </c>
      <c r="E45" s="133"/>
      <c r="F45" s="173"/>
      <c r="G45" s="173"/>
      <c r="H45" s="173"/>
      <c r="I45" s="134"/>
      <c r="J45" s="172" t="s">
        <v>3788</v>
      </c>
      <c r="K45" s="172"/>
      <c r="L45" s="172"/>
      <c r="M45" s="173"/>
      <c r="N45" s="173"/>
      <c r="O45" s="173"/>
      <c r="P45" s="179" t="s">
        <v>3789</v>
      </c>
      <c r="Q45" s="179"/>
      <c r="R45" s="179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25"/>
    </row>
    <row r="46" spans="2:34" ht="6" customHeight="1" x14ac:dyDescent="0.2">
      <c r="B46" s="29"/>
      <c r="C46" s="113"/>
      <c r="D46" s="115"/>
      <c r="E46" s="120"/>
      <c r="F46" s="120"/>
      <c r="G46" s="120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13"/>
      <c r="W46" s="127"/>
      <c r="X46" s="136"/>
      <c r="Y46" s="136"/>
      <c r="Z46" s="136"/>
      <c r="AA46" s="136"/>
      <c r="AB46" s="136"/>
      <c r="AC46" s="136"/>
      <c r="AD46" s="136"/>
      <c r="AE46" s="136"/>
      <c r="AF46" s="25"/>
    </row>
    <row r="47" spans="2:34" ht="14.1" customHeight="1" x14ac:dyDescent="0.2">
      <c r="B47" s="29"/>
      <c r="C47" s="113"/>
      <c r="D47" s="115"/>
      <c r="E47" s="120"/>
      <c r="F47" s="120"/>
      <c r="G47" s="120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7" t="s">
        <v>3790</v>
      </c>
      <c r="T47" s="135"/>
      <c r="U47" s="135"/>
      <c r="V47" s="113"/>
      <c r="W47" s="127"/>
      <c r="X47" s="136"/>
      <c r="Y47" s="136"/>
      <c r="Z47" s="136"/>
      <c r="AA47" s="136"/>
      <c r="AB47" s="136"/>
      <c r="AC47" s="136"/>
      <c r="AD47" s="136"/>
      <c r="AE47" s="136"/>
      <c r="AF47" s="25"/>
    </row>
    <row r="48" spans="2:34" ht="20.100000000000001" customHeight="1" x14ac:dyDescent="0.2">
      <c r="B48" s="29"/>
      <c r="C48" s="114" t="s">
        <v>3856</v>
      </c>
      <c r="D48" s="115"/>
      <c r="E48" s="120"/>
      <c r="F48" s="120"/>
      <c r="G48" s="120"/>
      <c r="H48" s="135"/>
      <c r="I48" s="135"/>
      <c r="J48" s="135"/>
      <c r="K48" s="135"/>
      <c r="L48" s="135"/>
      <c r="M48" s="135"/>
      <c r="N48" s="135"/>
      <c r="O48" s="135"/>
      <c r="P48" s="135"/>
      <c r="Q48" s="172" t="s">
        <v>3791</v>
      </c>
      <c r="R48" s="172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25"/>
    </row>
    <row r="49" spans="2:32" ht="9" customHeight="1" x14ac:dyDescent="0.2"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6"/>
    </row>
    <row r="50" spans="2:32" ht="12" customHeight="1" x14ac:dyDescent="0.2"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</row>
    <row r="51" spans="2:32" ht="3.75" customHeight="1" x14ac:dyDescent="0.2"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</row>
    <row r="52" spans="2:32" x14ac:dyDescent="0.2">
      <c r="B52" s="156" t="s">
        <v>3845</v>
      </c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23"/>
    </row>
    <row r="53" spans="2:32" ht="5.25" customHeight="1" x14ac:dyDescent="0.2">
      <c r="B53" s="56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60"/>
    </row>
    <row r="54" spans="2:32" ht="15" customHeight="1" x14ac:dyDescent="0.2">
      <c r="B54" s="24"/>
      <c r="C54" s="114" t="s">
        <v>3846</v>
      </c>
      <c r="D54" s="113"/>
      <c r="E54" s="113"/>
      <c r="F54" s="173"/>
      <c r="G54" s="173"/>
      <c r="H54" s="173"/>
      <c r="J54" s="11" t="s">
        <v>3849</v>
      </c>
      <c r="K54" s="174"/>
      <c r="L54" s="174"/>
      <c r="M54" s="174"/>
      <c r="N54" s="174"/>
      <c r="O54" s="174"/>
      <c r="T54" s="176" t="s">
        <v>3848</v>
      </c>
      <c r="U54" s="176"/>
      <c r="V54" s="176"/>
      <c r="W54" s="176"/>
      <c r="X54" s="176"/>
      <c r="Y54" s="176"/>
      <c r="Z54" s="176"/>
      <c r="AA54" s="175"/>
      <c r="AB54" s="175"/>
      <c r="AC54" s="175"/>
      <c r="AD54" s="175"/>
      <c r="AE54" s="175"/>
      <c r="AF54" s="25"/>
    </row>
    <row r="55" spans="2:32" ht="15" customHeight="1" x14ac:dyDescent="0.2">
      <c r="B55" s="24"/>
      <c r="C55" s="161" t="s">
        <v>3850</v>
      </c>
      <c r="D55" s="113"/>
      <c r="E55" s="113"/>
      <c r="F55" s="113"/>
      <c r="G55" s="113"/>
      <c r="H55" s="113"/>
      <c r="I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25"/>
    </row>
    <row r="56" spans="2:32" ht="12.75" customHeight="1" x14ac:dyDescent="0.2">
      <c r="B56" s="24"/>
      <c r="C56" s="177" t="s">
        <v>3783</v>
      </c>
      <c r="D56" s="177"/>
      <c r="F56" s="169"/>
      <c r="G56" s="169"/>
      <c r="H56" s="169"/>
      <c r="I56" s="169"/>
      <c r="J56" s="169"/>
      <c r="K56" s="169"/>
      <c r="L56" s="169"/>
      <c r="M56" s="169"/>
      <c r="N56" s="169"/>
      <c r="O56" s="113"/>
      <c r="P56" s="177" t="s">
        <v>3784</v>
      </c>
      <c r="Q56" s="177"/>
      <c r="R56" s="177"/>
      <c r="S56" s="182"/>
      <c r="T56" s="182"/>
      <c r="U56" s="182"/>
      <c r="V56" s="182"/>
      <c r="W56" s="182"/>
      <c r="X56" s="182"/>
      <c r="Y56" s="182"/>
      <c r="Z56" s="113"/>
      <c r="AA56" s="113"/>
      <c r="AB56" s="113"/>
      <c r="AC56" s="113"/>
      <c r="AD56" s="113"/>
      <c r="AE56" s="113"/>
      <c r="AF56" s="25"/>
    </row>
    <row r="57" spans="2:32" x14ac:dyDescent="0.2">
      <c r="B57" s="24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25"/>
    </row>
    <row r="58" spans="2:32" x14ac:dyDescent="0.2">
      <c r="B58" s="24"/>
      <c r="C58" s="157" t="s">
        <v>3792</v>
      </c>
      <c r="D58" s="157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25"/>
    </row>
    <row r="59" spans="2:32" ht="8.25" customHeight="1" x14ac:dyDescent="0.2"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6"/>
    </row>
    <row r="60" spans="2:32" ht="9.9499999999999993" customHeight="1" x14ac:dyDescent="0.2"/>
    <row r="61" spans="2:32" ht="6" customHeight="1" x14ac:dyDescent="0.2"/>
    <row r="62" spans="2:32" ht="3.95" customHeight="1" x14ac:dyDescent="0.2">
      <c r="B62" s="3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38"/>
    </row>
    <row r="63" spans="2:32" ht="12" customHeight="1" x14ac:dyDescent="0.2">
      <c r="B63" s="56" t="s">
        <v>3793</v>
      </c>
      <c r="AF63" s="25"/>
    </row>
    <row r="64" spans="2:32" ht="5.0999999999999996" customHeight="1" x14ac:dyDescent="0.2">
      <c r="B64" s="24"/>
      <c r="AF64" s="25"/>
    </row>
    <row r="65" spans="2:34" s="111" customFormat="1" ht="14.1" customHeight="1" x14ac:dyDescent="0.2">
      <c r="B65" s="108"/>
      <c r="C65" s="183" t="s">
        <v>3794</v>
      </c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09"/>
      <c r="AG65" s="110"/>
      <c r="AH65" s="110"/>
    </row>
    <row r="66" spans="2:34" s="111" customFormat="1" ht="22.5" customHeight="1" x14ac:dyDescent="0.2">
      <c r="B66" s="108"/>
      <c r="C66" s="168" t="s">
        <v>3851</v>
      </c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09"/>
      <c r="AG66" s="110"/>
      <c r="AH66" s="110"/>
    </row>
    <row r="67" spans="2:34" s="111" customFormat="1" ht="15.75" customHeight="1" x14ac:dyDescent="0.2">
      <c r="B67" s="108"/>
      <c r="C67" s="168" t="s">
        <v>3812</v>
      </c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8"/>
      <c r="AE67" s="168"/>
      <c r="AF67" s="109"/>
      <c r="AG67" s="110"/>
      <c r="AH67" s="110"/>
    </row>
    <row r="68" spans="2:34" s="111" customFormat="1" ht="15.75" customHeight="1" x14ac:dyDescent="0.2">
      <c r="B68" s="108"/>
      <c r="C68" s="168" t="s">
        <v>3813</v>
      </c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8"/>
      <c r="AE68" s="168"/>
      <c r="AF68" s="109"/>
      <c r="AG68" s="110"/>
      <c r="AH68" s="110"/>
    </row>
    <row r="69" spans="2:34" s="111" customFormat="1" ht="22.5" customHeight="1" x14ac:dyDescent="0.2">
      <c r="B69" s="108"/>
      <c r="C69" s="168" t="s">
        <v>3814</v>
      </c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09"/>
      <c r="AG69" s="110"/>
      <c r="AH69" s="110"/>
    </row>
    <row r="70" spans="2:34" s="111" customFormat="1" ht="15.75" customHeight="1" x14ac:dyDescent="0.2">
      <c r="B70" s="108"/>
      <c r="C70" s="168" t="s">
        <v>3815</v>
      </c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09"/>
      <c r="AG70" s="110"/>
      <c r="AH70" s="110"/>
    </row>
    <row r="71" spans="2:34" s="111" customFormat="1" ht="15.75" customHeight="1" x14ac:dyDescent="0.2">
      <c r="B71" s="108"/>
      <c r="C71" s="168" t="s">
        <v>3859</v>
      </c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F71" s="109"/>
      <c r="AG71" s="110"/>
      <c r="AH71" s="110"/>
    </row>
    <row r="72" spans="2:34" s="111" customFormat="1" ht="40.5" customHeight="1" x14ac:dyDescent="0.2">
      <c r="B72" s="108"/>
      <c r="C72" s="168" t="s">
        <v>3816</v>
      </c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09"/>
      <c r="AG72" s="110"/>
      <c r="AH72" s="110"/>
    </row>
    <row r="73" spans="2:34" s="111" customFormat="1" ht="36.75" customHeight="1" x14ac:dyDescent="0.2">
      <c r="B73" s="112"/>
      <c r="C73" s="168" t="s">
        <v>3817</v>
      </c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  <c r="AD73" s="168"/>
      <c r="AE73" s="168"/>
      <c r="AF73" s="109"/>
      <c r="AG73" s="110"/>
      <c r="AH73" s="110"/>
    </row>
    <row r="74" spans="2:34" s="111" customFormat="1" ht="24" customHeight="1" x14ac:dyDescent="0.2">
      <c r="B74" s="112"/>
      <c r="C74" s="168" t="s">
        <v>3861</v>
      </c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09"/>
      <c r="AG74" s="110"/>
      <c r="AH74" s="110"/>
    </row>
    <row r="75" spans="2:34" s="111" customFormat="1" ht="24" customHeight="1" x14ac:dyDescent="0.2">
      <c r="B75" s="112"/>
      <c r="C75" s="168" t="s">
        <v>3862</v>
      </c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09"/>
      <c r="AG75" s="110"/>
      <c r="AH75" s="110"/>
    </row>
    <row r="76" spans="2:34" s="111" customFormat="1" ht="23.25" customHeight="1" x14ac:dyDescent="0.2">
      <c r="B76" s="112"/>
      <c r="C76" s="168" t="s">
        <v>3860</v>
      </c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09"/>
      <c r="AG76" s="110"/>
      <c r="AH76" s="110"/>
    </row>
    <row r="77" spans="2:34" ht="5.0999999999999996" customHeight="1" x14ac:dyDescent="0.2">
      <c r="B77" s="24"/>
      <c r="AF77" s="25"/>
    </row>
    <row r="78" spans="2:34" s="48" customFormat="1" ht="18.75" customHeight="1" x14ac:dyDescent="0.2">
      <c r="B78" s="50"/>
      <c r="C78" s="11" t="s">
        <v>3795</v>
      </c>
      <c r="E78" s="11"/>
      <c r="F78" s="11"/>
      <c r="G78" s="11"/>
      <c r="H78" s="11"/>
      <c r="I78" s="11"/>
      <c r="J78" s="11"/>
      <c r="K78" s="11"/>
      <c r="M78" s="191"/>
      <c r="N78" s="191"/>
      <c r="O78" s="190" t="s">
        <v>3796</v>
      </c>
      <c r="P78" s="190"/>
      <c r="Q78" s="190"/>
      <c r="R78" s="190"/>
      <c r="S78" s="190"/>
      <c r="T78" s="190"/>
      <c r="U78" s="190"/>
      <c r="V78" s="190"/>
      <c r="W78" s="186"/>
      <c r="X78" s="186"/>
      <c r="Y78" s="186"/>
      <c r="Z78" s="186"/>
      <c r="AA78" s="186"/>
      <c r="AB78" s="186"/>
      <c r="AC78" s="186"/>
      <c r="AD78" s="186"/>
      <c r="AE78" s="186"/>
      <c r="AF78" s="49"/>
      <c r="AG78" s="52"/>
      <c r="AH78" s="52"/>
    </row>
    <row r="79" spans="2:34" s="48" customFormat="1" ht="6" customHeight="1" x14ac:dyDescent="0.2">
      <c r="B79" s="53"/>
      <c r="C79" s="58"/>
      <c r="D79" s="54"/>
      <c r="E79" s="54"/>
      <c r="F79" s="54"/>
      <c r="G79" s="54"/>
      <c r="H79" s="54"/>
      <c r="I79" s="54"/>
      <c r="J79" s="72"/>
      <c r="K79" s="72"/>
      <c r="L79" s="54"/>
      <c r="M79" s="54"/>
      <c r="N79" s="54"/>
      <c r="O79" s="54"/>
      <c r="P79" s="59"/>
      <c r="Q79" s="59"/>
      <c r="R79" s="59"/>
      <c r="S79" s="59"/>
      <c r="T79" s="59"/>
      <c r="U79" s="59"/>
      <c r="V79" s="59"/>
      <c r="W79" s="73"/>
      <c r="X79" s="73"/>
      <c r="Y79" s="73"/>
      <c r="Z79" s="73"/>
      <c r="AA79" s="73"/>
      <c r="AB79" s="73"/>
      <c r="AC79" s="73"/>
      <c r="AD79" s="73"/>
      <c r="AE79" s="73"/>
      <c r="AF79" s="55"/>
      <c r="AG79" s="52"/>
      <c r="AH79" s="52"/>
    </row>
    <row r="80" spans="2:34" s="48" customFormat="1" x14ac:dyDescent="0.2">
      <c r="B80" s="50"/>
      <c r="C80" s="57"/>
      <c r="D80" s="187" t="s">
        <v>3797</v>
      </c>
      <c r="E80" s="187"/>
      <c r="F80" s="188"/>
      <c r="G80" s="188"/>
      <c r="H80" s="188"/>
      <c r="I80" s="11"/>
      <c r="J80" s="85" t="s">
        <v>3798</v>
      </c>
      <c r="K80" s="11"/>
      <c r="P80" s="105"/>
      <c r="Q80" s="105"/>
      <c r="R80" s="105"/>
      <c r="T80" s="57"/>
      <c r="U80" s="181" t="s">
        <v>3787</v>
      </c>
      <c r="V80" s="181"/>
      <c r="W80" s="186"/>
      <c r="X80" s="186"/>
      <c r="Y80" s="186"/>
      <c r="Z80" s="186"/>
      <c r="AA80" s="186"/>
      <c r="AB80" s="186"/>
      <c r="AC80" s="186"/>
      <c r="AD80" s="186"/>
      <c r="AE80" s="186"/>
      <c r="AF80" s="49"/>
      <c r="AG80" s="52"/>
      <c r="AH80" s="52"/>
    </row>
    <row r="81" spans="2:34" ht="6" customHeight="1" x14ac:dyDescent="0.2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6"/>
    </row>
    <row r="82" spans="2:34" ht="6" customHeight="1" x14ac:dyDescent="0.2"/>
    <row r="83" spans="2:34" ht="6" customHeight="1" x14ac:dyDescent="0.2"/>
    <row r="84" spans="2:34" s="48" customFormat="1" ht="24.95" customHeight="1" x14ac:dyDescent="0.2">
      <c r="B84" s="185" t="s">
        <v>3857</v>
      </c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52"/>
      <c r="AH84" s="52"/>
    </row>
    <row r="85" spans="2:34" ht="6.95" customHeight="1" x14ac:dyDescent="0.2"/>
    <row r="86" spans="2:34" ht="181.5" customHeight="1" x14ac:dyDescent="0.2">
      <c r="B86" s="189" t="s">
        <v>3864</v>
      </c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  <c r="Y86" s="189"/>
      <c r="Z86" s="189"/>
      <c r="AA86" s="189"/>
      <c r="AB86" s="189"/>
      <c r="AC86" s="189"/>
      <c r="AD86" s="189"/>
      <c r="AE86" s="189"/>
      <c r="AF86" s="189"/>
    </row>
    <row r="87" spans="2:34" s="48" customFormat="1" ht="54.75" customHeight="1" x14ac:dyDescent="0.2">
      <c r="B87" s="184" t="str">
        <f>"Candidatura à medida Apoio à contratação de amas em creche familiar. "&amp;IF($K$54&gt;0,"Oferta de emprego n.º  "&amp; $K$54&amp;".","Id de registo da oferta "&amp;$F$54&amp;".")</f>
        <v>Candidatura à medida Apoio à contratação de amas em creche familiar. Id de registo da oferta .</v>
      </c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52"/>
      <c r="AH87" s="52"/>
    </row>
    <row r="88" spans="2:34" ht="6" customHeight="1" x14ac:dyDescent="0.2"/>
    <row r="89" spans="2:34" s="95" customFormat="1" ht="18.95" customHeight="1" x14ac:dyDescent="0.2">
      <c r="B89" s="146"/>
      <c r="C89" s="147" t="str">
        <f>IF($S$56="","","De acordo com a sua opção no ponto 2, o posto de trabalho localiza-se no concelho de  " &amp;$S$56&amp;".")</f>
        <v/>
      </c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8"/>
      <c r="AG89" s="96"/>
      <c r="AH89" s="98" t="e">
        <f>VLOOKUP($S$56,TabMunicipios29[],2,0)</f>
        <v>#N/A</v>
      </c>
    </row>
    <row r="90" spans="2:34" s="95" customFormat="1" ht="18.95" customHeight="1" x14ac:dyDescent="0.2">
      <c r="B90" s="149"/>
      <c r="C90" s="150" t="str">
        <f>IF($S$56="","","Este concelho pertence à " &amp;VLOOKUP($S$56,TabMunicipios29[],2,0)) &amp;"."</f>
        <v>.</v>
      </c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1"/>
      <c r="AG90" s="96"/>
      <c r="AH90" s="96"/>
    </row>
    <row r="91" spans="2:34" s="95" customFormat="1" ht="18.95" customHeight="1" x14ac:dyDescent="0.2">
      <c r="B91" s="149"/>
      <c r="C91" s="150" t="e">
        <f>"A morada da Delegação Regional é:  "&amp;VLOOKUP($AH$89,TabMunicipios!$P$2:$S$7,2,0)</f>
        <v>#N/A</v>
      </c>
      <c r="D91" s="150"/>
      <c r="E91" s="150"/>
      <c r="F91" s="150"/>
      <c r="G91" s="150"/>
      <c r="H91" s="150"/>
      <c r="I91" s="150"/>
      <c r="J91" s="150"/>
      <c r="K91" s="150"/>
      <c r="L91" s="150"/>
      <c r="M91" s="152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1"/>
      <c r="AG91" s="96"/>
      <c r="AH91" s="96"/>
    </row>
    <row r="92" spans="2:34" s="95" customFormat="1" ht="18.95" customHeight="1" x14ac:dyDescent="0.2">
      <c r="B92" s="149"/>
      <c r="C92" s="150" t="e">
        <f>"E-mail: "&amp;VLOOKUP($AH$89,TabMunicipios!$P$3:$S$7,4,0)</f>
        <v>#N/A</v>
      </c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  <c r="AD92" s="150"/>
      <c r="AE92" s="150"/>
      <c r="AF92" s="151"/>
      <c r="AG92" s="96"/>
      <c r="AH92" s="96"/>
    </row>
    <row r="93" spans="2:34" ht="8.1" customHeight="1" x14ac:dyDescent="0.2">
      <c r="B93" s="153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5"/>
    </row>
  </sheetData>
  <sheetProtection sheet="1" objects="1" scenarios="1"/>
  <mergeCells count="83">
    <mergeCell ref="B3:AF3"/>
    <mergeCell ref="B4:AF4"/>
    <mergeCell ref="B5:AF6"/>
    <mergeCell ref="X12:AE12"/>
    <mergeCell ref="I22:L22"/>
    <mergeCell ref="I20:AE20"/>
    <mergeCell ref="C20:H20"/>
    <mergeCell ref="T22:AE22"/>
    <mergeCell ref="I24:L24"/>
    <mergeCell ref="M24:R24"/>
    <mergeCell ref="S24:AE24"/>
    <mergeCell ref="B15:AF15"/>
    <mergeCell ref="B7:AF7"/>
    <mergeCell ref="K11:L11"/>
    <mergeCell ref="X9:AE9"/>
    <mergeCell ref="P9:W9"/>
    <mergeCell ref="U13:W13"/>
    <mergeCell ref="X13:AE13"/>
    <mergeCell ref="X11:AE11"/>
    <mergeCell ref="T11:W11"/>
    <mergeCell ref="G13:T13"/>
    <mergeCell ref="C11:F11"/>
    <mergeCell ref="E13:F13"/>
    <mergeCell ref="X28:Y28"/>
    <mergeCell ref="F33:AE33"/>
    <mergeCell ref="L35:V35"/>
    <mergeCell ref="W37:AE37"/>
    <mergeCell ref="U37:V37"/>
    <mergeCell ref="AB35:AE35"/>
    <mergeCell ref="C28:W29"/>
    <mergeCell ref="Y35:AA35"/>
    <mergeCell ref="C33:E33"/>
    <mergeCell ref="C35:E35"/>
    <mergeCell ref="C37:E37"/>
    <mergeCell ref="I35:J35"/>
    <mergeCell ref="F37:R37"/>
    <mergeCell ref="F35:G35"/>
    <mergeCell ref="B87:AF87"/>
    <mergeCell ref="B84:AF84"/>
    <mergeCell ref="W78:AE78"/>
    <mergeCell ref="W80:AE80"/>
    <mergeCell ref="D80:E80"/>
    <mergeCell ref="F80:H80"/>
    <mergeCell ref="B86:AF86"/>
    <mergeCell ref="O78:V78"/>
    <mergeCell ref="M78:N78"/>
    <mergeCell ref="X26:Y26"/>
    <mergeCell ref="U80:V80"/>
    <mergeCell ref="S39:AE39"/>
    <mergeCell ref="S43:AE43"/>
    <mergeCell ref="F39:L39"/>
    <mergeCell ref="C65:AE65"/>
    <mergeCell ref="C66:AE66"/>
    <mergeCell ref="C73:AE73"/>
    <mergeCell ref="C76:AE76"/>
    <mergeCell ref="P56:R56"/>
    <mergeCell ref="S56:Y56"/>
    <mergeCell ref="C56:D56"/>
    <mergeCell ref="C67:AE67"/>
    <mergeCell ref="C68:AE68"/>
    <mergeCell ref="C74:AE74"/>
    <mergeCell ref="C69:AE69"/>
    <mergeCell ref="K54:O54"/>
    <mergeCell ref="AA54:AE54"/>
    <mergeCell ref="F54:H54"/>
    <mergeCell ref="T54:Z54"/>
    <mergeCell ref="P39:R39"/>
    <mergeCell ref="F43:O43"/>
    <mergeCell ref="P43:R43"/>
    <mergeCell ref="S45:AE45"/>
    <mergeCell ref="J45:L45"/>
    <mergeCell ref="P45:R45"/>
    <mergeCell ref="C39:E39"/>
    <mergeCell ref="S48:AE48"/>
    <mergeCell ref="Q48:R48"/>
    <mergeCell ref="M45:O45"/>
    <mergeCell ref="F45:H45"/>
    <mergeCell ref="C75:AE75"/>
    <mergeCell ref="C70:AE70"/>
    <mergeCell ref="C71:AE71"/>
    <mergeCell ref="C72:AE72"/>
    <mergeCell ref="F56:N56"/>
    <mergeCell ref="F58:R58"/>
  </mergeCells>
  <phoneticPr fontId="3" type="noConversion"/>
  <conditionalFormatting sqref="I20 I22 T22 I24 X26 X28 F33 F35 I35 L35 F37 F39 W37 S39 F43 S43 F45 M45 S45 S48 F54 K54 AA54 F56 S56 F58 M78 W78 W80 F80">
    <cfRule type="notContainsBlanks" dxfId="21" priority="31">
      <formula>LEN(TRIM(F20))&gt;0</formula>
    </cfRule>
  </conditionalFormatting>
  <conditionalFormatting sqref="F80 W78:AE78 W80:AE80 I80:K80">
    <cfRule type="notContainsBlanks" dxfId="20" priority="30">
      <formula>LEN(TRIM(F78))&gt;0</formula>
    </cfRule>
  </conditionalFormatting>
  <conditionalFormatting sqref="F37:R37 F39:L39 F43 F45 M45 S48:AE48 S45:AE45 S43:AE43 S39:AE39 W37:AE37 I45">
    <cfRule type="notContainsBlanks" dxfId="19" priority="28">
      <formula>LEN(TRIM(F37))&gt;0</formula>
    </cfRule>
  </conditionalFormatting>
  <conditionalFormatting sqref="AB35:AE35">
    <cfRule type="notContainsBlanks" dxfId="18" priority="27">
      <formula>LEN(TRIM(AB35))&gt;0</formula>
    </cfRule>
  </conditionalFormatting>
  <conditionalFormatting sqref="S24:AE24">
    <cfRule type="containsErrors" dxfId="17" priority="25">
      <formula>ISERROR(S24)</formula>
    </cfRule>
  </conditionalFormatting>
  <conditionalFormatting sqref="AH89">
    <cfRule type="containsErrors" dxfId="16" priority="33">
      <formula>ISERROR(AH89)</formula>
    </cfRule>
    <cfRule type="containsErrors" dxfId="15" priority="33">
      <formula>ISERROR(AH89)</formula>
    </cfRule>
  </conditionalFormatting>
  <conditionalFormatting sqref="C91:C92">
    <cfRule type="containsErrors" dxfId="14" priority="20">
      <formula>ISERROR(C91)</formula>
    </cfRule>
  </conditionalFormatting>
  <conditionalFormatting sqref="K54">
    <cfRule type="notContainsBlanks" dxfId="13" priority="15">
      <formula>LEN(TRIM(K54))&gt;0</formula>
    </cfRule>
  </conditionalFormatting>
  <conditionalFormatting sqref="AA54">
    <cfRule type="notContainsBlanks" dxfId="12" priority="14">
      <formula>LEN(TRIM(AA54))&gt;0</formula>
    </cfRule>
  </conditionalFormatting>
  <conditionalFormatting sqref="X26">
    <cfRule type="notContainsBlanks" dxfId="11" priority="6">
      <formula>LEN(TRIM(X26))&gt;0</formula>
    </cfRule>
  </conditionalFormatting>
  <conditionalFormatting sqref="X28">
    <cfRule type="notContainsBlanks" dxfId="10" priority="5">
      <formula>LEN(TRIM(X28))&gt;0</formula>
    </cfRule>
  </conditionalFormatting>
  <conditionalFormatting sqref="F56">
    <cfRule type="notContainsBlanks" dxfId="9" priority="34">
      <formula>LEN(TRIM(F56))&gt;0</formula>
    </cfRule>
  </conditionalFormatting>
  <conditionalFormatting sqref="S56:Y56">
    <cfRule type="notContainsBlanks" dxfId="8" priority="3">
      <formula>LEN(TRIM(S56))&gt;0</formula>
    </cfRule>
  </conditionalFormatting>
  <conditionalFormatting sqref="F58">
    <cfRule type="notContainsBlanks" dxfId="7" priority="2">
      <formula>LEN(TRIM(F58))&gt;0</formula>
    </cfRule>
  </conditionalFormatting>
  <conditionalFormatting sqref="F54">
    <cfRule type="notContainsBlanks" dxfId="6" priority="1">
      <formula>LEN(TRIM(F54))&gt;0</formula>
    </cfRule>
  </conditionalFormatting>
  <dataValidations count="4">
    <dataValidation type="date" operator="greaterThan" allowBlank="1" showInputMessage="1" showErrorMessage="1" error="A data de comunicação da oferta deve ser posterior a 27 de outubro de 2023." sqref="AA54:AE54" xr:uid="{4CF095FC-2478-4B9A-ADE1-28C733540C56}">
      <formula1>45226</formula1>
    </dataValidation>
    <dataValidation allowBlank="1" showErrorMessage="1" errorTitle="Escolha do tipo de entidade." error="Escolha um dos valores da lista, por favor." prompt="Escolha da lista." sqref="S22" xr:uid="{2DA2139F-15B7-41A7-A2D2-E744785337B3}"/>
    <dataValidation type="whole" operator="greaterThan" allowBlank="1" showInputMessage="1" showErrorMessage="1" error="Deve rever o id de registo da oferta._x000a_" sqref="F54:H54" xr:uid="{49761918-5302-498E-99B6-A27BEF7836E7}">
      <formula1>1142658</formula1>
    </dataValidation>
    <dataValidation type="whole" operator="greaterThan" allowBlank="1" showInputMessage="1" showErrorMessage="1" error="Deve verificar o n.º da oferta." sqref="K54:O54" xr:uid="{063E5D31-4CFF-4528-9C8F-CF0DE8CCCCAC}">
      <formula1>589000000</formula1>
    </dataValidation>
  </dataValidations>
  <printOptions horizontalCentered="1"/>
  <pageMargins left="0.23622047244094491" right="0.23622047244094491" top="0.39370078740157483" bottom="0.39370078740157483" header="0.11811023622047245" footer="0.11811023622047245"/>
  <pageSetup paperSize="9" scale="68" fitToHeight="2" orientation="portrait" r:id="rId1"/>
  <headerFooter scaleWithDoc="0" alignWithMargins="0">
    <oddFooter>&amp;L&amp;"Helvetica,Normal"&amp;8&amp;K000000Página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7A265668-1AAC-A54D-924A-0CA7F1E50A95}">
          <x14:formula1>
            <xm:f>Tabelas!$L$1:$L$2878</xm:f>
          </x14:formula1>
          <xm:sqref>S39:AE39 F58:R58</xm:sqref>
        </x14:dataValidation>
        <x14:dataValidation type="list" allowBlank="1" showInputMessage="1" showErrorMessage="1" xr:uid="{3369A6E5-D787-5F42-A34C-39DFD1F8C792}">
          <x14:formula1>
            <xm:f>Tabelas!$A$6:$A$7</xm:f>
          </x14:formula1>
          <xm:sqref>M78 X26 X28</xm:sqref>
        </x14:dataValidation>
        <x14:dataValidation type="list" allowBlank="1" showInputMessage="1" showErrorMessage="1" xr:uid="{F3D72AA0-BB2E-1F4F-BCC7-D5C2AFA24F5F}">
          <x14:formula1>
            <xm:f>Tabelas!$S$1:$AJ$1</xm:f>
          </x14:formula1>
          <xm:sqref>W37:AE37 F56:N56</xm:sqref>
        </x14:dataValidation>
        <x14:dataValidation type="list" allowBlank="1" showInputMessage="1" showErrorMessage="1" xr:uid="{C5275A99-EDB9-FA41-AC55-71F31E82E7F9}">
          <x14:formula1>
            <xm:f>INDIRECT(Tabelas!$S$27)</xm:f>
          </x14:formula1>
          <xm:sqref>F39:L39</xm:sqref>
        </x14:dataValidation>
        <x14:dataValidation type="list" allowBlank="1" showErrorMessage="1" errorTitle="Escolha do tipo de entidade." error="Escolha um dos valores da lista, por favor." prompt="Escolha da lista." xr:uid="{8B778DAC-B416-D04E-8BC3-A8D9DA1150AA}">
          <x14:formula1>
            <xm:f>Tabelas!$B$5:$B$14</xm:f>
          </x14:formula1>
          <xm:sqref>T22</xm:sqref>
        </x14:dataValidation>
        <x14:dataValidation type="list" allowBlank="1" showInputMessage="1" showErrorMessage="1" xr:uid="{C1B2A27D-CF8A-40FA-9EFC-F6742696EFD5}">
          <x14:formula1>
            <xm:f>INDIRECT(Tabelas!$S$28)</xm:f>
          </x14:formula1>
          <xm:sqref>S56:Y56</xm:sqref>
        </x14:dataValidation>
        <x14:dataValidation type="list" allowBlank="1" showInputMessage="1" showErrorMessage="1" xr:uid="{60C4F393-7366-E841-A8E4-F41A9A334F0D}">
          <x14:formula1>
            <xm:f>Tabelas!$E$3:$E$14</xm:f>
          </x14:formula1>
          <xm:sqref>I24:L24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D167-DA6B-F64B-9EFA-64F618483C0E}">
  <sheetPr>
    <tabColor rgb="FF548235"/>
    <pageSetUpPr fitToPage="1"/>
  </sheetPr>
  <dimension ref="B1:AO50"/>
  <sheetViews>
    <sheetView showGridLines="0" zoomScale="124" zoomScaleNormal="124" workbookViewId="0">
      <selection activeCell="AB29" sqref="AB29:AE29"/>
    </sheetView>
  </sheetViews>
  <sheetFormatPr defaultColWidth="9.140625" defaultRowHeight="12.75" x14ac:dyDescent="0.2"/>
  <cols>
    <col min="1" max="1" width="2.42578125" style="1" customWidth="1"/>
    <col min="2" max="2" width="3" style="1" customWidth="1"/>
    <col min="3" max="3" width="4.28515625" style="1" customWidth="1"/>
    <col min="4" max="4" width="3" style="1" customWidth="1"/>
    <col min="5" max="5" width="4" style="1" customWidth="1"/>
    <col min="6" max="6" width="3" style="1" customWidth="1"/>
    <col min="7" max="7" width="3.42578125" style="1" customWidth="1"/>
    <col min="8" max="8" width="3.28515625" style="1" customWidth="1"/>
    <col min="9" max="18" width="2.85546875" style="1" customWidth="1"/>
    <col min="19" max="19" width="3.7109375" style="1" customWidth="1"/>
    <col min="20" max="20" width="2.85546875" style="1" customWidth="1"/>
    <col min="21" max="21" width="7" style="1" customWidth="1"/>
    <col min="22" max="25" width="2.85546875" style="1" customWidth="1"/>
    <col min="26" max="26" width="2.7109375" style="1" customWidth="1"/>
    <col min="27" max="30" width="2.85546875" style="1" customWidth="1"/>
    <col min="31" max="31" width="5" style="1" customWidth="1"/>
    <col min="32" max="32" width="2.42578125" style="1" customWidth="1"/>
    <col min="33" max="33" width="2.140625" style="51" customWidth="1"/>
    <col min="34" max="34" width="9.140625" style="51"/>
    <col min="35" max="16384" width="9.140625" style="1"/>
  </cols>
  <sheetData>
    <row r="1" spans="2:34" ht="12.95" customHeight="1" x14ac:dyDescent="0.2">
      <c r="AA1" s="2"/>
      <c r="AB1" s="2"/>
      <c r="AC1" s="2"/>
      <c r="AD1" s="2"/>
      <c r="AE1" s="2"/>
      <c r="AF1" s="2"/>
    </row>
    <row r="2" spans="2:34" ht="9.75" customHeight="1" x14ac:dyDescent="0.2">
      <c r="B2" s="99"/>
      <c r="C2" s="100"/>
      <c r="D2" s="100"/>
      <c r="E2" s="100"/>
      <c r="F2" s="100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39" t="s">
        <v>3757</v>
      </c>
      <c r="AA2" s="39"/>
      <c r="AB2" s="39"/>
      <c r="AC2" s="39"/>
      <c r="AD2" s="39"/>
      <c r="AE2" s="39"/>
      <c r="AF2" s="101"/>
    </row>
    <row r="3" spans="2:34" ht="12.75" customHeight="1" x14ac:dyDescent="0.2">
      <c r="B3" s="207" t="s">
        <v>3758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09"/>
    </row>
    <row r="4" spans="2:34" ht="15.95" customHeight="1" x14ac:dyDescent="0.2">
      <c r="B4" s="210" t="s">
        <v>3759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12"/>
    </row>
    <row r="5" spans="2:34" ht="9.9499999999999993" customHeight="1" x14ac:dyDescent="0.2">
      <c r="B5" s="213" t="s">
        <v>3799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15"/>
    </row>
    <row r="6" spans="2:34" ht="9.9499999999999993" customHeight="1" x14ac:dyDescent="0.2">
      <c r="B6" s="216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8"/>
    </row>
    <row r="7" spans="2:34" ht="15" customHeight="1" x14ac:dyDescent="0.2">
      <c r="B7" s="196" t="s">
        <v>3761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</row>
    <row r="8" spans="2:34" ht="3.95" customHeight="1" x14ac:dyDescent="0.2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/>
    </row>
    <row r="9" spans="2:34" ht="17.100000000000001" customHeight="1" x14ac:dyDescent="0.2">
      <c r="B9" s="65" t="s">
        <v>3762</v>
      </c>
      <c r="C9" s="6"/>
      <c r="D9" s="7"/>
      <c r="E9" s="7"/>
      <c r="F9" s="7"/>
      <c r="G9" s="7"/>
      <c r="H9" s="7"/>
      <c r="I9" s="7"/>
      <c r="J9" s="7"/>
      <c r="K9" s="7"/>
      <c r="L9" s="7"/>
      <c r="M9" s="8"/>
      <c r="N9" s="8"/>
      <c r="O9" s="8"/>
      <c r="P9" s="199" t="s">
        <v>3763</v>
      </c>
      <c r="Q9" s="199"/>
      <c r="R9" s="199"/>
      <c r="S9" s="199"/>
      <c r="T9" s="199"/>
      <c r="U9" s="199"/>
      <c r="V9" s="199"/>
      <c r="W9" s="199"/>
      <c r="X9" s="223" t="str">
        <f>IF(Formulário!X9="","",Formulário!X9)</f>
        <v/>
      </c>
      <c r="Y9" s="223"/>
      <c r="Z9" s="223"/>
      <c r="AA9" s="223"/>
      <c r="AB9" s="223"/>
      <c r="AC9" s="223"/>
      <c r="AD9" s="223"/>
      <c r="AE9" s="223"/>
      <c r="AF9" s="9"/>
    </row>
    <row r="10" spans="2:34" ht="6" customHeight="1" x14ac:dyDescent="0.2">
      <c r="B10" s="12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68"/>
      <c r="Q10" s="68"/>
      <c r="R10" s="68"/>
      <c r="S10" s="68"/>
      <c r="T10" s="68"/>
      <c r="U10" s="68"/>
      <c r="V10" s="68"/>
      <c r="W10" s="68"/>
      <c r="X10" s="7"/>
      <c r="Y10" s="7"/>
      <c r="Z10" s="7"/>
      <c r="AA10" s="7"/>
      <c r="AB10" s="7"/>
      <c r="AC10" s="7"/>
      <c r="AD10" s="7"/>
      <c r="AE10" s="7"/>
      <c r="AF10" s="9"/>
    </row>
    <row r="11" spans="2:34" ht="15.95" customHeight="1" x14ac:dyDescent="0.2">
      <c r="B11" s="67" t="s">
        <v>3764</v>
      </c>
      <c r="C11" s="199" t="s">
        <v>3800</v>
      </c>
      <c r="D11" s="199"/>
      <c r="E11" s="199"/>
      <c r="F11" s="199"/>
      <c r="G11" s="164" t="str">
        <f>IF(Formulário!G11="","",Formulário!G11)</f>
        <v/>
      </c>
      <c r="H11" s="14" t="s">
        <v>3766</v>
      </c>
      <c r="I11" s="164" t="str">
        <f>IF(Formulário!I11="","",Formulário!I11)</f>
        <v/>
      </c>
      <c r="J11" s="14" t="s">
        <v>3766</v>
      </c>
      <c r="K11" s="224" t="str">
        <f>IF(Formulário!K11="","",Formulário!K11)</f>
        <v/>
      </c>
      <c r="L11" s="224"/>
      <c r="M11" s="7"/>
      <c r="N11" s="7"/>
      <c r="O11" s="7"/>
      <c r="P11" s="68"/>
      <c r="Q11" s="69"/>
      <c r="R11" s="69"/>
      <c r="S11" s="69"/>
      <c r="T11" s="203" t="s">
        <v>3801</v>
      </c>
      <c r="U11" s="203"/>
      <c r="V11" s="203"/>
      <c r="W11" s="204"/>
      <c r="X11" s="235" t="str">
        <f>IF(Formulário!X11="","",Formulário!X11)</f>
        <v/>
      </c>
      <c r="Y11" s="236"/>
      <c r="Z11" s="236"/>
      <c r="AA11" s="236"/>
      <c r="AB11" s="236"/>
      <c r="AC11" s="236"/>
      <c r="AD11" s="236"/>
      <c r="AE11" s="237"/>
      <c r="AF11" s="9"/>
    </row>
    <row r="12" spans="2:34" s="18" customFormat="1" ht="20.100000000000001" customHeight="1" x14ac:dyDescent="0.2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70" t="s">
        <v>3768</v>
      </c>
      <c r="Q12" s="71"/>
      <c r="R12" s="71"/>
      <c r="S12" s="71"/>
      <c r="T12" s="71"/>
      <c r="U12" s="70"/>
      <c r="V12" s="71"/>
      <c r="W12" s="71"/>
      <c r="X12" s="240" t="s">
        <v>3802</v>
      </c>
      <c r="Y12" s="240"/>
      <c r="Z12" s="240"/>
      <c r="AA12" s="240"/>
      <c r="AB12" s="240"/>
      <c r="AC12" s="240"/>
      <c r="AD12" s="240"/>
      <c r="AE12" s="240"/>
      <c r="AF12" s="17"/>
      <c r="AG12" s="52"/>
      <c r="AH12" s="52"/>
    </row>
    <row r="13" spans="2:34" ht="15" customHeight="1" x14ac:dyDescent="0.2">
      <c r="B13" s="13" t="s">
        <v>3764</v>
      </c>
      <c r="C13" s="6"/>
      <c r="D13" s="66"/>
      <c r="E13" s="206" t="s">
        <v>3770</v>
      </c>
      <c r="F13" s="206"/>
      <c r="G13" s="238" t="str">
        <f>IF(Formulário!G13="","",Formulário!G13)</f>
        <v/>
      </c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199" t="s">
        <v>3771</v>
      </c>
      <c r="V13" s="199"/>
      <c r="W13" s="199"/>
      <c r="X13" s="239" t="str">
        <f>IF(Formulário!X13="","",Formulário!X13)</f>
        <v/>
      </c>
      <c r="Y13" s="239"/>
      <c r="Z13" s="239"/>
      <c r="AA13" s="239"/>
      <c r="AB13" s="239"/>
      <c r="AC13" s="239"/>
      <c r="AD13" s="239"/>
      <c r="AE13" s="239"/>
      <c r="AF13" s="9"/>
    </row>
    <row r="14" spans="2:34" ht="6" customHeight="1" x14ac:dyDescent="0.2"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1"/>
    </row>
    <row r="15" spans="2:34" ht="6" customHeight="1" x14ac:dyDescent="0.2"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</row>
    <row r="16" spans="2:34" ht="3.75" customHeight="1" x14ac:dyDescent="0.2">
      <c r="B16" s="22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23"/>
    </row>
    <row r="17" spans="2:40" ht="12" customHeight="1" x14ac:dyDescent="0.2">
      <c r="B17" s="56" t="s">
        <v>3803</v>
      </c>
      <c r="AF17" s="25"/>
    </row>
    <row r="18" spans="2:40" ht="4.5" customHeight="1" x14ac:dyDescent="0.2">
      <c r="B18" s="24"/>
      <c r="AF18" s="25"/>
    </row>
    <row r="19" spans="2:40" ht="16.5" customHeight="1" x14ac:dyDescent="0.2">
      <c r="B19" s="26"/>
      <c r="C19" s="103" t="s">
        <v>3804</v>
      </c>
      <c r="I19" s="233" t="str">
        <f>IF(Formulário!I20="","",Formulário!I20)</f>
        <v/>
      </c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5"/>
    </row>
    <row r="20" spans="2:40" ht="3" customHeight="1" x14ac:dyDescent="0.2">
      <c r="B20" s="26"/>
      <c r="C20" s="103"/>
      <c r="AF20" s="25"/>
    </row>
    <row r="21" spans="2:40" ht="15.95" customHeight="1" x14ac:dyDescent="0.2">
      <c r="B21" s="28"/>
      <c r="C21" s="103" t="s">
        <v>3805</v>
      </c>
      <c r="I21" s="233" t="str">
        <f>IF(Formulário!I22="","",Formulário!I22)</f>
        <v/>
      </c>
      <c r="J21" s="233"/>
      <c r="K21" s="233"/>
      <c r="L21" s="233"/>
      <c r="M21" s="233"/>
      <c r="N21" s="187"/>
      <c r="O21" s="187"/>
      <c r="P21" s="187"/>
      <c r="Q21" s="187"/>
      <c r="R21" s="187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25"/>
      <c r="AH21" s="60"/>
    </row>
    <row r="22" spans="2:40" ht="3.95" customHeight="1" x14ac:dyDescent="0.2">
      <c r="B22" s="28"/>
      <c r="D22" s="103"/>
      <c r="G22" s="33"/>
      <c r="H22" s="33"/>
      <c r="I22" s="33"/>
      <c r="J22" s="33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25"/>
      <c r="AH22" s="60"/>
    </row>
    <row r="23" spans="2:40" ht="5.0999999999999996" customHeight="1" x14ac:dyDescent="0.2">
      <c r="B23" s="6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2:40" ht="15" customHeight="1" x14ac:dyDescent="0.2">
      <c r="B24" s="11" t="s">
        <v>3863</v>
      </c>
    </row>
    <row r="25" spans="2:40" ht="6.95" customHeight="1" x14ac:dyDescent="0.2">
      <c r="B25" s="3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38"/>
    </row>
    <row r="26" spans="2:40" s="48" customFormat="1" ht="20.100000000000001" customHeight="1" x14ac:dyDescent="0.2">
      <c r="B26" s="50"/>
      <c r="C26" s="252" t="s">
        <v>3806</v>
      </c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4"/>
      <c r="W26" s="243" t="s">
        <v>3819</v>
      </c>
      <c r="X26" s="244"/>
      <c r="Y26" s="244"/>
      <c r="Z26" s="244"/>
      <c r="AA26" s="245"/>
      <c r="AB26" s="242" t="s">
        <v>3858</v>
      </c>
      <c r="AC26" s="242"/>
      <c r="AD26" s="242"/>
      <c r="AE26" s="242"/>
      <c r="AF26" s="49"/>
      <c r="AG26" s="52"/>
      <c r="AH26" s="52"/>
    </row>
    <row r="27" spans="2:40" ht="14.1" customHeight="1" x14ac:dyDescent="0.2">
      <c r="B27" s="24"/>
      <c r="C27" s="255" t="s">
        <v>3807</v>
      </c>
      <c r="D27" s="256"/>
      <c r="E27" s="256"/>
      <c r="F27" s="256"/>
      <c r="G27" s="256"/>
      <c r="H27" s="256"/>
      <c r="I27" s="256"/>
      <c r="J27" s="256"/>
      <c r="K27" s="257"/>
      <c r="L27" s="255" t="s">
        <v>3808</v>
      </c>
      <c r="M27" s="256"/>
      <c r="N27" s="256"/>
      <c r="O27" s="257"/>
      <c r="P27" s="261" t="s">
        <v>3809</v>
      </c>
      <c r="Q27" s="262"/>
      <c r="R27" s="262"/>
      <c r="S27" s="263"/>
      <c r="T27" s="261" t="s">
        <v>3810</v>
      </c>
      <c r="U27" s="262"/>
      <c r="V27" s="263"/>
      <c r="W27" s="246"/>
      <c r="X27" s="247"/>
      <c r="Y27" s="247"/>
      <c r="Z27" s="247"/>
      <c r="AA27" s="248"/>
      <c r="AB27" s="242"/>
      <c r="AC27" s="242"/>
      <c r="AD27" s="242"/>
      <c r="AE27" s="242"/>
      <c r="AF27" s="25"/>
      <c r="AJ27" s="232"/>
      <c r="AK27" s="232"/>
      <c r="AL27" s="232"/>
      <c r="AM27" s="232"/>
      <c r="AN27" s="61"/>
    </row>
    <row r="28" spans="2:40" ht="18.75" customHeight="1" x14ac:dyDescent="0.2">
      <c r="B28" s="24"/>
      <c r="C28" s="258"/>
      <c r="D28" s="259"/>
      <c r="E28" s="259"/>
      <c r="F28" s="259"/>
      <c r="G28" s="259"/>
      <c r="H28" s="259"/>
      <c r="I28" s="259"/>
      <c r="J28" s="259"/>
      <c r="K28" s="260"/>
      <c r="L28" s="258"/>
      <c r="M28" s="259"/>
      <c r="N28" s="259"/>
      <c r="O28" s="260"/>
      <c r="P28" s="264"/>
      <c r="Q28" s="265"/>
      <c r="R28" s="265"/>
      <c r="S28" s="266"/>
      <c r="T28" s="264"/>
      <c r="U28" s="265"/>
      <c r="V28" s="266"/>
      <c r="W28" s="249"/>
      <c r="X28" s="250"/>
      <c r="Y28" s="250"/>
      <c r="Z28" s="250"/>
      <c r="AA28" s="251"/>
      <c r="AB28" s="242"/>
      <c r="AC28" s="242"/>
      <c r="AD28" s="242"/>
      <c r="AE28" s="242"/>
      <c r="AF28" s="25"/>
      <c r="AH28" s="60"/>
      <c r="AJ28" s="62"/>
      <c r="AK28" s="62"/>
      <c r="AL28" s="62"/>
      <c r="AM28" s="62"/>
      <c r="AN28" s="63"/>
    </row>
    <row r="29" spans="2:40" ht="27" customHeight="1" x14ac:dyDescent="0.2">
      <c r="B29" s="24"/>
      <c r="C29" s="225"/>
      <c r="D29" s="226"/>
      <c r="E29" s="226"/>
      <c r="F29" s="226"/>
      <c r="G29" s="226"/>
      <c r="H29" s="226"/>
      <c r="I29" s="226"/>
      <c r="J29" s="226"/>
      <c r="K29" s="227"/>
      <c r="L29" s="228"/>
      <c r="M29" s="229"/>
      <c r="N29" s="229"/>
      <c r="O29" s="230"/>
      <c r="P29" s="228"/>
      <c r="Q29" s="229"/>
      <c r="R29" s="229"/>
      <c r="S29" s="230"/>
      <c r="T29" s="268"/>
      <c r="U29" s="269"/>
      <c r="V29" s="270"/>
      <c r="W29" s="220"/>
      <c r="X29" s="221"/>
      <c r="Y29" s="221"/>
      <c r="Z29" s="221"/>
      <c r="AA29" s="222"/>
      <c r="AB29" s="220"/>
      <c r="AC29" s="221"/>
      <c r="AD29" s="221"/>
      <c r="AE29" s="222"/>
      <c r="AF29" s="25"/>
      <c r="AH29" s="271" t="str">
        <f>IF(AND(Formulário!$AA$54="",Anexo!W29&lt;&gt;""),"Deve preencher primeiro a data de comunicação da oferta no ponto 2 do formulário.",IF(AND(W29="",AB29&lt;&gt;""),"Deve preencher primeiro a data de início prevista do contrato de trabalho",""))</f>
        <v/>
      </c>
      <c r="AI29" s="271"/>
      <c r="AJ29" s="271"/>
      <c r="AK29" s="271"/>
    </row>
    <row r="30" spans="2:40" ht="27" customHeight="1" x14ac:dyDescent="0.2">
      <c r="B30" s="24"/>
      <c r="C30" s="225"/>
      <c r="D30" s="226"/>
      <c r="E30" s="226"/>
      <c r="F30" s="226"/>
      <c r="G30" s="226"/>
      <c r="H30" s="226"/>
      <c r="I30" s="226"/>
      <c r="J30" s="226"/>
      <c r="K30" s="227"/>
      <c r="L30" s="228"/>
      <c r="M30" s="229"/>
      <c r="N30" s="229"/>
      <c r="O30" s="230"/>
      <c r="P30" s="228"/>
      <c r="Q30" s="229"/>
      <c r="R30" s="229"/>
      <c r="S30" s="230"/>
      <c r="T30" s="268"/>
      <c r="U30" s="269"/>
      <c r="V30" s="270"/>
      <c r="W30" s="220"/>
      <c r="X30" s="221"/>
      <c r="Y30" s="221"/>
      <c r="Z30" s="221"/>
      <c r="AA30" s="222"/>
      <c r="AB30" s="220"/>
      <c r="AC30" s="221"/>
      <c r="AD30" s="221"/>
      <c r="AE30" s="222"/>
      <c r="AF30" s="25"/>
      <c r="AH30" s="271" t="str">
        <f>IF(AND(Formulário!$AA$54="",Anexo!W30&lt;&gt;""),"Deve preencher primeiro a data de comunicação da oferta no ponto 2 do formulário.",IF(AND(W30="",AB30&lt;&gt;""),"Deve preencher primeiro a data de início prevista do contrato de trabalho",""))</f>
        <v/>
      </c>
      <c r="AI30" s="271"/>
      <c r="AJ30" s="271"/>
      <c r="AK30" s="271"/>
    </row>
    <row r="31" spans="2:40" ht="27" customHeight="1" x14ac:dyDescent="0.2">
      <c r="B31" s="24"/>
      <c r="C31" s="225"/>
      <c r="D31" s="226"/>
      <c r="E31" s="226"/>
      <c r="F31" s="226"/>
      <c r="G31" s="226"/>
      <c r="H31" s="226"/>
      <c r="I31" s="226"/>
      <c r="J31" s="226"/>
      <c r="K31" s="227"/>
      <c r="L31" s="228"/>
      <c r="M31" s="229"/>
      <c r="N31" s="229"/>
      <c r="O31" s="230"/>
      <c r="P31" s="228"/>
      <c r="Q31" s="229"/>
      <c r="R31" s="229"/>
      <c r="S31" s="230"/>
      <c r="T31" s="268"/>
      <c r="U31" s="269"/>
      <c r="V31" s="270"/>
      <c r="W31" s="220"/>
      <c r="X31" s="221"/>
      <c r="Y31" s="221"/>
      <c r="Z31" s="221"/>
      <c r="AA31" s="222"/>
      <c r="AB31" s="220"/>
      <c r="AC31" s="221"/>
      <c r="AD31" s="221"/>
      <c r="AE31" s="222"/>
      <c r="AF31" s="25"/>
      <c r="AH31" s="271" t="str">
        <f>IF(AND(Formulário!$AA$54="",Anexo!W31&lt;&gt;""),"Deve preencher primeiro a data de comunicação da oferta no ponto 2 do formulário.",IF(AND(W31="",AB31&lt;&gt;""),"Deve preencher primeiro a data de início prevista do contrato de trabalho",""))</f>
        <v/>
      </c>
      <c r="AI31" s="271"/>
      <c r="AJ31" s="271"/>
      <c r="AK31" s="271"/>
    </row>
    <row r="32" spans="2:40" ht="27" customHeight="1" x14ac:dyDescent="0.2">
      <c r="B32" s="24"/>
      <c r="C32" s="225"/>
      <c r="D32" s="226"/>
      <c r="E32" s="226"/>
      <c r="F32" s="226"/>
      <c r="G32" s="226"/>
      <c r="H32" s="226"/>
      <c r="I32" s="226"/>
      <c r="J32" s="226"/>
      <c r="K32" s="227"/>
      <c r="L32" s="228"/>
      <c r="M32" s="229"/>
      <c r="N32" s="229"/>
      <c r="O32" s="230"/>
      <c r="P32" s="228"/>
      <c r="Q32" s="229"/>
      <c r="R32" s="229"/>
      <c r="S32" s="230"/>
      <c r="T32" s="268"/>
      <c r="U32" s="269"/>
      <c r="V32" s="270"/>
      <c r="W32" s="220"/>
      <c r="X32" s="221"/>
      <c r="Y32" s="221"/>
      <c r="Z32" s="221"/>
      <c r="AA32" s="222"/>
      <c r="AB32" s="220"/>
      <c r="AC32" s="221"/>
      <c r="AD32" s="221"/>
      <c r="AE32" s="222"/>
      <c r="AF32" s="25"/>
      <c r="AH32" s="271" t="str">
        <f>IF(AND(Formulário!$AA$54="",Anexo!W32&lt;&gt;""),"Deve preencher primeiro a data de comunicação da oferta no ponto 2 do formulário.",IF(AND(W32="",AB32&lt;&gt;""),"Deve preencher primeiro a data de início prevista do contrato de trabalho",""))</f>
        <v/>
      </c>
      <c r="AI32" s="271"/>
      <c r="AJ32" s="271"/>
      <c r="AK32" s="271"/>
    </row>
    <row r="33" spans="2:41" ht="27" customHeight="1" x14ac:dyDescent="0.2">
      <c r="B33" s="24"/>
      <c r="C33" s="225"/>
      <c r="D33" s="226"/>
      <c r="E33" s="226"/>
      <c r="F33" s="226"/>
      <c r="G33" s="226"/>
      <c r="H33" s="226"/>
      <c r="I33" s="226"/>
      <c r="J33" s="226"/>
      <c r="K33" s="227"/>
      <c r="L33" s="228"/>
      <c r="M33" s="229"/>
      <c r="N33" s="229"/>
      <c r="O33" s="230"/>
      <c r="P33" s="228"/>
      <c r="Q33" s="229"/>
      <c r="R33" s="229"/>
      <c r="S33" s="230"/>
      <c r="T33" s="268"/>
      <c r="U33" s="269"/>
      <c r="V33" s="270"/>
      <c r="W33" s="220"/>
      <c r="X33" s="221"/>
      <c r="Y33" s="221"/>
      <c r="Z33" s="221"/>
      <c r="AA33" s="222"/>
      <c r="AB33" s="220"/>
      <c r="AC33" s="221"/>
      <c r="AD33" s="221"/>
      <c r="AE33" s="222"/>
      <c r="AF33" s="25"/>
      <c r="AH33" s="271" t="str">
        <f>IF(AND(Formulário!$AA$54="",Anexo!W33&lt;&gt;""),"Deve preencher primeiro a data de comunicação da oferta no ponto 2 do formulário.",IF(AND(W33="",AB33&lt;&gt;""),"Deve preencher primeiro a data de início prevista do contrato de trabalho",""))</f>
        <v/>
      </c>
      <c r="AI33" s="271"/>
      <c r="AJ33" s="271"/>
      <c r="AK33" s="271"/>
    </row>
    <row r="34" spans="2:41" ht="27" customHeight="1" x14ac:dyDescent="0.2">
      <c r="B34" s="24"/>
      <c r="C34" s="225"/>
      <c r="D34" s="226"/>
      <c r="E34" s="226"/>
      <c r="F34" s="226"/>
      <c r="G34" s="226"/>
      <c r="H34" s="226"/>
      <c r="I34" s="226"/>
      <c r="J34" s="226"/>
      <c r="K34" s="227"/>
      <c r="L34" s="228"/>
      <c r="M34" s="229"/>
      <c r="N34" s="229"/>
      <c r="O34" s="230"/>
      <c r="P34" s="228"/>
      <c r="Q34" s="229"/>
      <c r="R34" s="229"/>
      <c r="S34" s="230"/>
      <c r="T34" s="268"/>
      <c r="U34" s="269"/>
      <c r="V34" s="270"/>
      <c r="W34" s="220"/>
      <c r="X34" s="221"/>
      <c r="Y34" s="221"/>
      <c r="Z34" s="221"/>
      <c r="AA34" s="222"/>
      <c r="AB34" s="220"/>
      <c r="AC34" s="221"/>
      <c r="AD34" s="221"/>
      <c r="AE34" s="222"/>
      <c r="AF34" s="25"/>
      <c r="AH34" s="271" t="str">
        <f>IF(AND(Formulário!$AA$54="",Anexo!W34&lt;&gt;""),"Deve preencher primeiro a data de comunicação da oferta no ponto 2 do formulário.",IF(AND(W34="",AB34&lt;&gt;""),"Deve preencher primeiro a data de início prevista do contrato de trabalho",""))</f>
        <v/>
      </c>
      <c r="AI34" s="271"/>
      <c r="AJ34" s="271"/>
      <c r="AK34" s="271"/>
    </row>
    <row r="35" spans="2:41" ht="27" customHeight="1" x14ac:dyDescent="0.2">
      <c r="B35" s="24"/>
      <c r="C35" s="225"/>
      <c r="D35" s="226"/>
      <c r="E35" s="226"/>
      <c r="F35" s="226"/>
      <c r="G35" s="226"/>
      <c r="H35" s="226"/>
      <c r="I35" s="226"/>
      <c r="J35" s="226"/>
      <c r="K35" s="227"/>
      <c r="L35" s="228"/>
      <c r="M35" s="229"/>
      <c r="N35" s="229"/>
      <c r="O35" s="230"/>
      <c r="P35" s="228"/>
      <c r="Q35" s="229"/>
      <c r="R35" s="229"/>
      <c r="S35" s="230"/>
      <c r="T35" s="268"/>
      <c r="U35" s="269"/>
      <c r="V35" s="270"/>
      <c r="W35" s="220"/>
      <c r="X35" s="221"/>
      <c r="Y35" s="221"/>
      <c r="Z35" s="221"/>
      <c r="AA35" s="222"/>
      <c r="AB35" s="220"/>
      <c r="AC35" s="221"/>
      <c r="AD35" s="221"/>
      <c r="AE35" s="222"/>
      <c r="AF35" s="25"/>
      <c r="AH35" s="271" t="str">
        <f>IF(AND(Formulário!$AA$54="",Anexo!W35&lt;&gt;""),"Deve preencher primeiro a data de comunicação da oferta no ponto 2 do formulário.",IF(AND(W35="",AB35&lt;&gt;""),"Deve preencher primeiro a data de início prevista do contrato de trabalho",""))</f>
        <v/>
      </c>
      <c r="AI35" s="271"/>
      <c r="AJ35" s="271"/>
      <c r="AK35" s="271"/>
    </row>
    <row r="36" spans="2:41" ht="27" customHeight="1" x14ac:dyDescent="0.2">
      <c r="B36" s="24"/>
      <c r="C36" s="225"/>
      <c r="D36" s="226"/>
      <c r="E36" s="226"/>
      <c r="F36" s="226"/>
      <c r="G36" s="226"/>
      <c r="H36" s="226"/>
      <c r="I36" s="226"/>
      <c r="J36" s="226"/>
      <c r="K36" s="227"/>
      <c r="L36" s="228"/>
      <c r="M36" s="229"/>
      <c r="N36" s="229"/>
      <c r="O36" s="230"/>
      <c r="P36" s="228"/>
      <c r="Q36" s="229"/>
      <c r="R36" s="229"/>
      <c r="S36" s="230"/>
      <c r="T36" s="268"/>
      <c r="U36" s="269"/>
      <c r="V36" s="270"/>
      <c r="W36" s="220"/>
      <c r="X36" s="221"/>
      <c r="Y36" s="221"/>
      <c r="Z36" s="221"/>
      <c r="AA36" s="222"/>
      <c r="AB36" s="220"/>
      <c r="AC36" s="221"/>
      <c r="AD36" s="221"/>
      <c r="AE36" s="222"/>
      <c r="AF36" s="25"/>
      <c r="AH36" s="271" t="str">
        <f>IF(AND(Formulário!$AA$54="",Anexo!W36&lt;&gt;""),"Deve preencher primeiro a data de comunicação da oferta no ponto 2 do formulário.",IF(AND(W36="",AB36&lt;&gt;""),"Deve preencher primeiro a data de início prevista do contrato de trabalho",""))</f>
        <v/>
      </c>
      <c r="AI36" s="271"/>
      <c r="AJ36" s="271"/>
      <c r="AK36" s="271"/>
    </row>
    <row r="37" spans="2:41" ht="27" customHeight="1" x14ac:dyDescent="0.2">
      <c r="B37" s="24"/>
      <c r="C37" s="225"/>
      <c r="D37" s="226"/>
      <c r="E37" s="226"/>
      <c r="F37" s="226"/>
      <c r="G37" s="226"/>
      <c r="H37" s="226"/>
      <c r="I37" s="226"/>
      <c r="J37" s="226"/>
      <c r="K37" s="227"/>
      <c r="L37" s="228"/>
      <c r="M37" s="229"/>
      <c r="N37" s="229"/>
      <c r="O37" s="230"/>
      <c r="P37" s="228"/>
      <c r="Q37" s="229"/>
      <c r="R37" s="229"/>
      <c r="S37" s="230"/>
      <c r="T37" s="268"/>
      <c r="U37" s="269"/>
      <c r="V37" s="270"/>
      <c r="W37" s="220"/>
      <c r="X37" s="221"/>
      <c r="Y37" s="221"/>
      <c r="Z37" s="221"/>
      <c r="AA37" s="222"/>
      <c r="AB37" s="220"/>
      <c r="AC37" s="221"/>
      <c r="AD37" s="221"/>
      <c r="AE37" s="222"/>
      <c r="AF37" s="25"/>
      <c r="AH37" s="271" t="str">
        <f>IF(AND(Formulário!$AA$54="",Anexo!W37&lt;&gt;""),"Deve preencher primeiro a data de comunicação da oferta no ponto 2 do formulário.",IF(AND(W37="",AB37&lt;&gt;""),"Deve preencher primeiro a data de início prevista do contrato de trabalho",""))</f>
        <v/>
      </c>
      <c r="AI37" s="271"/>
      <c r="AJ37" s="271"/>
      <c r="AK37" s="271"/>
    </row>
    <row r="38" spans="2:41" ht="27" customHeight="1" x14ac:dyDescent="0.2">
      <c r="B38" s="24"/>
      <c r="C38" s="225"/>
      <c r="D38" s="226"/>
      <c r="E38" s="226"/>
      <c r="F38" s="226"/>
      <c r="G38" s="226"/>
      <c r="H38" s="226"/>
      <c r="I38" s="226"/>
      <c r="J38" s="226"/>
      <c r="K38" s="227"/>
      <c r="L38" s="228"/>
      <c r="M38" s="229"/>
      <c r="N38" s="229"/>
      <c r="O38" s="230"/>
      <c r="P38" s="228"/>
      <c r="Q38" s="229"/>
      <c r="R38" s="229"/>
      <c r="S38" s="230"/>
      <c r="T38" s="268"/>
      <c r="U38" s="269"/>
      <c r="V38" s="270"/>
      <c r="W38" s="220"/>
      <c r="X38" s="221"/>
      <c r="Y38" s="221"/>
      <c r="Z38" s="221"/>
      <c r="AA38" s="222"/>
      <c r="AB38" s="220"/>
      <c r="AC38" s="221"/>
      <c r="AD38" s="221"/>
      <c r="AE38" s="222"/>
      <c r="AF38" s="25"/>
      <c r="AH38" s="271" t="str">
        <f>IF(AND(Formulário!$AA$54="",Anexo!W38&lt;&gt;""),"Deve preencher primeiro a data de comunicação da oferta no ponto 2 do formulário.",IF(AND(W38="",AB38&lt;&gt;""),"Deve preencher primeiro a data de início prevista do contrato de trabalho",""))</f>
        <v/>
      </c>
      <c r="AI38" s="271"/>
      <c r="AJ38" s="271"/>
      <c r="AK38" s="271"/>
    </row>
    <row r="39" spans="2:41" ht="27" customHeight="1" x14ac:dyDescent="0.2">
      <c r="B39" s="24"/>
      <c r="C39" s="225"/>
      <c r="D39" s="226"/>
      <c r="E39" s="226"/>
      <c r="F39" s="226"/>
      <c r="G39" s="226"/>
      <c r="H39" s="226"/>
      <c r="I39" s="226"/>
      <c r="J39" s="226"/>
      <c r="K39" s="227"/>
      <c r="L39" s="228"/>
      <c r="M39" s="229"/>
      <c r="N39" s="229"/>
      <c r="O39" s="230"/>
      <c r="P39" s="228"/>
      <c r="Q39" s="229"/>
      <c r="R39" s="229"/>
      <c r="S39" s="230"/>
      <c r="T39" s="268"/>
      <c r="U39" s="269"/>
      <c r="V39" s="270"/>
      <c r="W39" s="220"/>
      <c r="X39" s="221"/>
      <c r="Y39" s="221"/>
      <c r="Z39" s="221"/>
      <c r="AA39" s="222"/>
      <c r="AB39" s="220"/>
      <c r="AC39" s="221"/>
      <c r="AD39" s="221"/>
      <c r="AE39" s="222"/>
      <c r="AF39" s="25"/>
      <c r="AH39" s="271" t="str">
        <f>IF(AND(Formulário!$AA$54="",Anexo!W39&lt;&gt;""),"Deve preencher primeiro a data de comunicação da oferta no ponto 2 do formulário.",IF(AND(W39="",AB39&lt;&gt;""),"Deve preencher primeiro a data de início prevista do contrato de trabalho",""))</f>
        <v/>
      </c>
      <c r="AI39" s="271"/>
      <c r="AJ39" s="271"/>
      <c r="AK39" s="271"/>
    </row>
    <row r="40" spans="2:41" ht="27" customHeight="1" x14ac:dyDescent="0.2">
      <c r="B40" s="24"/>
      <c r="C40" s="225"/>
      <c r="D40" s="226"/>
      <c r="E40" s="226"/>
      <c r="F40" s="226"/>
      <c r="G40" s="226"/>
      <c r="H40" s="226"/>
      <c r="I40" s="226"/>
      <c r="J40" s="226"/>
      <c r="K40" s="227"/>
      <c r="L40" s="228"/>
      <c r="M40" s="229"/>
      <c r="N40" s="229"/>
      <c r="O40" s="230"/>
      <c r="P40" s="228"/>
      <c r="Q40" s="229"/>
      <c r="R40" s="229"/>
      <c r="S40" s="230"/>
      <c r="T40" s="268"/>
      <c r="U40" s="269"/>
      <c r="V40" s="270"/>
      <c r="W40" s="220"/>
      <c r="X40" s="221"/>
      <c r="Y40" s="221"/>
      <c r="Z40" s="221"/>
      <c r="AA40" s="222"/>
      <c r="AB40" s="220"/>
      <c r="AC40" s="221"/>
      <c r="AD40" s="221"/>
      <c r="AE40" s="222"/>
      <c r="AF40" s="25"/>
      <c r="AH40" s="271" t="str">
        <f>IF(AND(Formulário!$AA$54="",Anexo!W40&lt;&gt;""),"Deve preencher primeiro a data de comunicação da oferta no ponto 2 do formulário.",IF(AND(W40="",AB40&lt;&gt;""),"Deve preencher primeiro a data de início prevista do contrato de trabalho",""))</f>
        <v/>
      </c>
      <c r="AI40" s="271"/>
      <c r="AJ40" s="271"/>
      <c r="AK40" s="271"/>
    </row>
    <row r="41" spans="2:41" ht="27" customHeight="1" x14ac:dyDescent="0.2">
      <c r="B41" s="24"/>
      <c r="C41" s="225"/>
      <c r="D41" s="226"/>
      <c r="E41" s="226"/>
      <c r="F41" s="226"/>
      <c r="G41" s="226"/>
      <c r="H41" s="226"/>
      <c r="I41" s="226"/>
      <c r="J41" s="226"/>
      <c r="K41" s="227"/>
      <c r="L41" s="228"/>
      <c r="M41" s="229"/>
      <c r="N41" s="229"/>
      <c r="O41" s="230"/>
      <c r="P41" s="228"/>
      <c r="Q41" s="229"/>
      <c r="R41" s="229"/>
      <c r="S41" s="230"/>
      <c r="T41" s="268"/>
      <c r="U41" s="269"/>
      <c r="V41" s="270"/>
      <c r="W41" s="220"/>
      <c r="X41" s="221"/>
      <c r="Y41" s="221"/>
      <c r="Z41" s="221"/>
      <c r="AA41" s="222"/>
      <c r="AB41" s="220"/>
      <c r="AC41" s="221"/>
      <c r="AD41" s="221"/>
      <c r="AE41" s="222"/>
      <c r="AF41" s="25"/>
      <c r="AH41" s="271" t="str">
        <f>IF(AND(Formulário!$AA$54="",Anexo!W41&lt;&gt;""),"Deve preencher primeiro a data de comunicação da oferta no ponto 2 do formulário.",IF(AND(W41="",AB41&lt;&gt;""),"Deve preencher primeiro a data de início prevista do contrato de trabalho",""))</f>
        <v/>
      </c>
      <c r="AI41" s="271"/>
      <c r="AJ41" s="271"/>
      <c r="AK41" s="271"/>
    </row>
    <row r="42" spans="2:41" ht="27" customHeight="1" x14ac:dyDescent="0.2">
      <c r="B42" s="24"/>
      <c r="C42" s="225"/>
      <c r="D42" s="226"/>
      <c r="E42" s="226"/>
      <c r="F42" s="226"/>
      <c r="G42" s="226"/>
      <c r="H42" s="226"/>
      <c r="I42" s="226"/>
      <c r="J42" s="226"/>
      <c r="K42" s="227"/>
      <c r="L42" s="228"/>
      <c r="M42" s="229"/>
      <c r="N42" s="229"/>
      <c r="O42" s="230"/>
      <c r="P42" s="228"/>
      <c r="Q42" s="229"/>
      <c r="R42" s="229"/>
      <c r="S42" s="230"/>
      <c r="T42" s="268"/>
      <c r="U42" s="269"/>
      <c r="V42" s="270"/>
      <c r="W42" s="220"/>
      <c r="X42" s="221"/>
      <c r="Y42" s="221"/>
      <c r="Z42" s="221"/>
      <c r="AA42" s="222"/>
      <c r="AB42" s="220"/>
      <c r="AC42" s="221"/>
      <c r="AD42" s="221"/>
      <c r="AE42" s="222"/>
      <c r="AF42" s="25"/>
      <c r="AH42" s="271" t="str">
        <f>IF(AND(Formulário!$AA$54="",Anexo!W42&lt;&gt;""),"Deve preencher primeiro a data de comunicação da oferta no ponto 2 do formulário.",IF(AND(W42="",AB42&lt;&gt;""),"Deve preencher primeiro a data de início prevista do contrato de trabalho",""))</f>
        <v/>
      </c>
      <c r="AI42" s="271"/>
      <c r="AJ42" s="271"/>
      <c r="AK42" s="271"/>
    </row>
    <row r="43" spans="2:41" ht="27" customHeight="1" x14ac:dyDescent="0.2">
      <c r="B43" s="24"/>
      <c r="C43" s="225"/>
      <c r="D43" s="226"/>
      <c r="E43" s="226"/>
      <c r="F43" s="226"/>
      <c r="G43" s="226"/>
      <c r="H43" s="226"/>
      <c r="I43" s="226"/>
      <c r="J43" s="226"/>
      <c r="K43" s="227"/>
      <c r="L43" s="228"/>
      <c r="M43" s="229"/>
      <c r="N43" s="229"/>
      <c r="O43" s="230"/>
      <c r="P43" s="228"/>
      <c r="Q43" s="229"/>
      <c r="R43" s="229"/>
      <c r="S43" s="230"/>
      <c r="T43" s="268"/>
      <c r="U43" s="269"/>
      <c r="V43" s="270"/>
      <c r="W43" s="220"/>
      <c r="X43" s="221"/>
      <c r="Y43" s="221"/>
      <c r="Z43" s="221"/>
      <c r="AA43" s="222"/>
      <c r="AB43" s="220"/>
      <c r="AC43" s="221"/>
      <c r="AD43" s="221"/>
      <c r="AE43" s="222"/>
      <c r="AF43" s="25"/>
      <c r="AH43" s="271" t="str">
        <f>IF(AND(Formulário!$AA$54="",Anexo!W43&lt;&gt;""),"Deve preencher primeiro a data de comunicação da oferta no ponto 2 do formulário.",IF(AND(W43="",AB43&lt;&gt;""),"Deve preencher primeiro a data de início prevista do contrato de trabalho",""))</f>
        <v/>
      </c>
      <c r="AI43" s="271"/>
      <c r="AJ43" s="271"/>
      <c r="AK43" s="271"/>
    </row>
    <row r="44" spans="2:41" ht="27" customHeight="1" x14ac:dyDescent="0.2">
      <c r="B44" s="24"/>
      <c r="C44" s="225"/>
      <c r="D44" s="226"/>
      <c r="E44" s="226"/>
      <c r="F44" s="226"/>
      <c r="G44" s="226"/>
      <c r="H44" s="226"/>
      <c r="I44" s="226"/>
      <c r="J44" s="226"/>
      <c r="K44" s="227"/>
      <c r="L44" s="228"/>
      <c r="M44" s="229"/>
      <c r="N44" s="229"/>
      <c r="O44" s="230"/>
      <c r="P44" s="228"/>
      <c r="Q44" s="229"/>
      <c r="R44" s="229"/>
      <c r="S44" s="230"/>
      <c r="T44" s="268"/>
      <c r="U44" s="269"/>
      <c r="V44" s="270"/>
      <c r="W44" s="220"/>
      <c r="X44" s="221"/>
      <c r="Y44" s="221"/>
      <c r="Z44" s="221"/>
      <c r="AA44" s="222"/>
      <c r="AB44" s="220"/>
      <c r="AC44" s="221"/>
      <c r="AD44" s="221"/>
      <c r="AE44" s="222"/>
      <c r="AF44" s="25"/>
      <c r="AH44" s="271" t="str">
        <f>IF(AND(Formulário!$AA$54="",Anexo!W44&lt;&gt;""),"Deve preencher primeiro a data de comunicação da oferta no ponto 2 do formulário.",IF(AND(W44="",AB44&lt;&gt;""),"Deve preencher primeiro a data de início prevista do contrato de trabalho",""))</f>
        <v/>
      </c>
      <c r="AI44" s="271"/>
      <c r="AJ44" s="271"/>
      <c r="AK44" s="271"/>
    </row>
    <row r="45" spans="2:41" s="51" customFormat="1" ht="27" customHeight="1" x14ac:dyDescent="0.2">
      <c r="B45" s="24"/>
      <c r="C45" s="225"/>
      <c r="D45" s="226"/>
      <c r="E45" s="226"/>
      <c r="F45" s="226"/>
      <c r="G45" s="226"/>
      <c r="H45" s="226"/>
      <c r="I45" s="226"/>
      <c r="J45" s="226"/>
      <c r="K45" s="227"/>
      <c r="L45" s="228"/>
      <c r="M45" s="229"/>
      <c r="N45" s="229"/>
      <c r="O45" s="230"/>
      <c r="P45" s="228"/>
      <c r="Q45" s="229"/>
      <c r="R45" s="229"/>
      <c r="S45" s="230"/>
      <c r="T45" s="268"/>
      <c r="U45" s="269"/>
      <c r="V45" s="270"/>
      <c r="W45" s="220"/>
      <c r="X45" s="221"/>
      <c r="Y45" s="221"/>
      <c r="Z45" s="221"/>
      <c r="AA45" s="222"/>
      <c r="AB45" s="220"/>
      <c r="AC45" s="221"/>
      <c r="AD45" s="221"/>
      <c r="AE45" s="222"/>
      <c r="AF45" s="25"/>
      <c r="AH45" s="271" t="str">
        <f>IF(AND(Formulário!$AA$54="",Anexo!W45&lt;&gt;""),"Deve preencher primeiro a data de comunicação da oferta no ponto 2 do formulário.",IF(AND(W45="",AB45&lt;&gt;""),"Deve preencher primeiro a data de início prevista do contrato de trabalho",""))</f>
        <v/>
      </c>
      <c r="AI45" s="271"/>
      <c r="AJ45" s="271"/>
      <c r="AK45" s="271"/>
      <c r="AL45" s="1"/>
      <c r="AM45" s="1"/>
      <c r="AN45" s="1"/>
      <c r="AO45" s="1"/>
    </row>
    <row r="46" spans="2:41" s="51" customFormat="1" ht="27" customHeight="1" x14ac:dyDescent="0.2">
      <c r="B46" s="24"/>
      <c r="C46" s="225"/>
      <c r="D46" s="226"/>
      <c r="E46" s="226"/>
      <c r="F46" s="226"/>
      <c r="G46" s="226"/>
      <c r="H46" s="226"/>
      <c r="I46" s="226"/>
      <c r="J46" s="226"/>
      <c r="K46" s="227"/>
      <c r="L46" s="228"/>
      <c r="M46" s="229"/>
      <c r="N46" s="229"/>
      <c r="O46" s="230"/>
      <c r="P46" s="228"/>
      <c r="Q46" s="229"/>
      <c r="R46" s="229"/>
      <c r="S46" s="230"/>
      <c r="T46" s="268"/>
      <c r="U46" s="269"/>
      <c r="V46" s="270"/>
      <c r="W46" s="220"/>
      <c r="X46" s="221"/>
      <c r="Y46" s="221"/>
      <c r="Z46" s="221"/>
      <c r="AA46" s="222"/>
      <c r="AB46" s="220"/>
      <c r="AC46" s="221"/>
      <c r="AD46" s="221"/>
      <c r="AE46" s="222"/>
      <c r="AF46" s="25"/>
      <c r="AH46" s="271" t="str">
        <f>IF(AND(Formulário!$AA$54="",Anexo!W46&lt;&gt;""),"Deve preencher primeiro a data de comunicação da oferta no ponto 2 do formulário.",IF(AND(W46="",AB46&lt;&gt;""),"Deve preencher primeiro a data de início prevista do contrato de trabalho",""))</f>
        <v/>
      </c>
      <c r="AI46" s="271"/>
      <c r="AJ46" s="271"/>
      <c r="AK46" s="271"/>
      <c r="AL46" s="1"/>
      <c r="AM46" s="1"/>
      <c r="AN46" s="1"/>
      <c r="AO46" s="1"/>
    </row>
    <row r="47" spans="2:41" s="51" customFormat="1" ht="27" customHeight="1" x14ac:dyDescent="0.2">
      <c r="B47" s="24"/>
      <c r="C47" s="225"/>
      <c r="D47" s="226"/>
      <c r="E47" s="226"/>
      <c r="F47" s="226"/>
      <c r="G47" s="226"/>
      <c r="H47" s="226"/>
      <c r="I47" s="226"/>
      <c r="J47" s="226"/>
      <c r="K47" s="227"/>
      <c r="L47" s="228"/>
      <c r="M47" s="229"/>
      <c r="N47" s="229"/>
      <c r="O47" s="230"/>
      <c r="P47" s="228"/>
      <c r="Q47" s="229"/>
      <c r="R47" s="229"/>
      <c r="S47" s="230"/>
      <c r="T47" s="268"/>
      <c r="U47" s="269"/>
      <c r="V47" s="270"/>
      <c r="W47" s="220"/>
      <c r="X47" s="221"/>
      <c r="Y47" s="221"/>
      <c r="Z47" s="221"/>
      <c r="AA47" s="222"/>
      <c r="AB47" s="220"/>
      <c r="AC47" s="221"/>
      <c r="AD47" s="221"/>
      <c r="AE47" s="222"/>
      <c r="AF47" s="25"/>
      <c r="AH47" s="271" t="str">
        <f>IF(AND(Formulário!$AA$54="",Anexo!W47&lt;&gt;""),"Deve preencher primeiro a data de comunicação da oferta no ponto 2 do formulário.",IF(AND(W47="",AB47&lt;&gt;""),"Deve preencher primeiro a data de início prevista do contrato de trabalho",""))</f>
        <v/>
      </c>
      <c r="AI47" s="271"/>
      <c r="AJ47" s="271"/>
      <c r="AK47" s="271"/>
      <c r="AL47" s="1"/>
      <c r="AM47" s="1"/>
      <c r="AN47" s="1"/>
      <c r="AO47" s="1"/>
    </row>
    <row r="48" spans="2:41" s="51" customFormat="1" ht="27" customHeight="1" x14ac:dyDescent="0.2">
      <c r="B48" s="24"/>
      <c r="C48" s="225"/>
      <c r="D48" s="226"/>
      <c r="E48" s="226"/>
      <c r="F48" s="226"/>
      <c r="G48" s="226"/>
      <c r="H48" s="226"/>
      <c r="I48" s="226"/>
      <c r="J48" s="226"/>
      <c r="K48" s="227"/>
      <c r="L48" s="228"/>
      <c r="M48" s="229"/>
      <c r="N48" s="229"/>
      <c r="O48" s="230"/>
      <c r="P48" s="228"/>
      <c r="Q48" s="229"/>
      <c r="R48" s="229"/>
      <c r="S48" s="230"/>
      <c r="T48" s="268"/>
      <c r="U48" s="269"/>
      <c r="V48" s="270"/>
      <c r="W48" s="220"/>
      <c r="X48" s="221"/>
      <c r="Y48" s="221"/>
      <c r="Z48" s="221"/>
      <c r="AA48" s="222"/>
      <c r="AB48" s="220"/>
      <c r="AC48" s="221"/>
      <c r="AD48" s="221"/>
      <c r="AE48" s="222"/>
      <c r="AF48" s="25"/>
      <c r="AH48" s="271" t="str">
        <f>IF(AND(Formulário!$AA$54="",Anexo!W48&lt;&gt;""),"Deve preencher primeiro a data de comunicação da oferta no ponto 2 do formulário.",IF(AND(W48="",AB48&lt;&gt;""),"Deve preencher primeiro a data de início prevista do contrato de trabalho",""))</f>
        <v/>
      </c>
      <c r="AI48" s="271"/>
      <c r="AJ48" s="271"/>
      <c r="AK48" s="271"/>
      <c r="AL48" s="1"/>
      <c r="AM48" s="1"/>
      <c r="AN48" s="1"/>
      <c r="AO48" s="1"/>
    </row>
    <row r="49" spans="2:41" s="51" customFormat="1" ht="8.1" customHeight="1" x14ac:dyDescent="0.2"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6"/>
      <c r="AI49" s="1"/>
      <c r="AJ49" s="1"/>
      <c r="AK49" s="1"/>
      <c r="AL49" s="1"/>
      <c r="AM49" s="1"/>
      <c r="AN49" s="1"/>
      <c r="AO49" s="1"/>
    </row>
    <row r="50" spans="2:41" s="51" customFormat="1" ht="6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I50" s="1"/>
      <c r="AJ50" s="1"/>
      <c r="AK50" s="1"/>
      <c r="AL50" s="1"/>
      <c r="AM50" s="1"/>
      <c r="AN50" s="1"/>
      <c r="AO50" s="1"/>
    </row>
  </sheetData>
  <sheetProtection sheet="1" objects="1" scenarios="1"/>
  <mergeCells count="168">
    <mergeCell ref="AH48:AK48"/>
    <mergeCell ref="AH36:AK36"/>
    <mergeCell ref="AH37:AK37"/>
    <mergeCell ref="AH38:AK38"/>
    <mergeCell ref="AH39:AK39"/>
    <mergeCell ref="AH40:AK40"/>
    <mergeCell ref="AH41:AK41"/>
    <mergeCell ref="AH42:AK42"/>
    <mergeCell ref="AH43:AK43"/>
    <mergeCell ref="AH44:AK44"/>
    <mergeCell ref="AH29:AK29"/>
    <mergeCell ref="AH30:AK30"/>
    <mergeCell ref="AH31:AK31"/>
    <mergeCell ref="AH32:AK32"/>
    <mergeCell ref="AH33:AK33"/>
    <mergeCell ref="AH34:AK34"/>
    <mergeCell ref="AH35:AK35"/>
    <mergeCell ref="W46:AA46"/>
    <mergeCell ref="W47:AA47"/>
    <mergeCell ref="AB33:AE33"/>
    <mergeCell ref="AB30:AE30"/>
    <mergeCell ref="W38:AA38"/>
    <mergeCell ref="W39:AA39"/>
    <mergeCell ref="AB40:AE40"/>
    <mergeCell ref="AB41:AE41"/>
    <mergeCell ref="AB38:AE38"/>
    <mergeCell ref="AB39:AE39"/>
    <mergeCell ref="W29:AA29"/>
    <mergeCell ref="AH45:AK45"/>
    <mergeCell ref="AH46:AK46"/>
    <mergeCell ref="AH47:AK47"/>
    <mergeCell ref="AB31:AE31"/>
    <mergeCell ref="C34:K34"/>
    <mergeCell ref="L34:O34"/>
    <mergeCell ref="P34:S34"/>
    <mergeCell ref="T34:V34"/>
    <mergeCell ref="W34:AA34"/>
    <mergeCell ref="AB34:AE34"/>
    <mergeCell ref="C32:K32"/>
    <mergeCell ref="L32:O32"/>
    <mergeCell ref="P32:S32"/>
    <mergeCell ref="T32:V32"/>
    <mergeCell ref="W32:AA32"/>
    <mergeCell ref="AB32:AE32"/>
    <mergeCell ref="C33:K33"/>
    <mergeCell ref="L33:O33"/>
    <mergeCell ref="W48:AA48"/>
    <mergeCell ref="P45:S45"/>
    <mergeCell ref="P46:S46"/>
    <mergeCell ref="P47:S47"/>
    <mergeCell ref="P48:S48"/>
    <mergeCell ref="L27:O28"/>
    <mergeCell ref="T27:V28"/>
    <mergeCell ref="T29:V29"/>
    <mergeCell ref="T35:V35"/>
    <mergeCell ref="T36:V36"/>
    <mergeCell ref="T37:V37"/>
    <mergeCell ref="T38:V38"/>
    <mergeCell ref="T39:V39"/>
    <mergeCell ref="T40:V40"/>
    <mergeCell ref="T41:V41"/>
    <mergeCell ref="T42:V42"/>
    <mergeCell ref="T43:V43"/>
    <mergeCell ref="T44:V44"/>
    <mergeCell ref="T45:V45"/>
    <mergeCell ref="T46:V46"/>
    <mergeCell ref="T47:V47"/>
    <mergeCell ref="T48:V48"/>
    <mergeCell ref="L30:O30"/>
    <mergeCell ref="P30:S30"/>
    <mergeCell ref="L48:O48"/>
    <mergeCell ref="P29:S29"/>
    <mergeCell ref="P35:S35"/>
    <mergeCell ref="P36:S36"/>
    <mergeCell ref="P37:S37"/>
    <mergeCell ref="P38:S38"/>
    <mergeCell ref="P39:S39"/>
    <mergeCell ref="P40:S40"/>
    <mergeCell ref="P41:S41"/>
    <mergeCell ref="P42:S42"/>
    <mergeCell ref="P43:S43"/>
    <mergeCell ref="P44:S44"/>
    <mergeCell ref="P33:S33"/>
    <mergeCell ref="L31:O31"/>
    <mergeCell ref="P31:S31"/>
    <mergeCell ref="C40:K40"/>
    <mergeCell ref="C41:K41"/>
    <mergeCell ref="L40:O40"/>
    <mergeCell ref="L41:O41"/>
    <mergeCell ref="W35:AA35"/>
    <mergeCell ref="W36:AA36"/>
    <mergeCell ref="W37:AA37"/>
    <mergeCell ref="L46:O46"/>
    <mergeCell ref="L47:O47"/>
    <mergeCell ref="W30:AA30"/>
    <mergeCell ref="T30:V30"/>
    <mergeCell ref="L43:O43"/>
    <mergeCell ref="L44:O44"/>
    <mergeCell ref="L45:O45"/>
    <mergeCell ref="W33:AA33"/>
    <mergeCell ref="W40:AA40"/>
    <mergeCell ref="W41:AA41"/>
    <mergeCell ref="W42:AA42"/>
    <mergeCell ref="W43:AA43"/>
    <mergeCell ref="W44:AA44"/>
    <mergeCell ref="W45:AA45"/>
    <mergeCell ref="T33:V33"/>
    <mergeCell ref="T31:V31"/>
    <mergeCell ref="W31:AA31"/>
    <mergeCell ref="B3:AF3"/>
    <mergeCell ref="AJ27:AM27"/>
    <mergeCell ref="I19:AE19"/>
    <mergeCell ref="I21:M21"/>
    <mergeCell ref="N21:R21"/>
    <mergeCell ref="S21:AE21"/>
    <mergeCell ref="B15:AF15"/>
    <mergeCell ref="T11:W11"/>
    <mergeCell ref="X11:AE11"/>
    <mergeCell ref="E13:F13"/>
    <mergeCell ref="G13:T13"/>
    <mergeCell ref="U13:W13"/>
    <mergeCell ref="X13:AE13"/>
    <mergeCell ref="X12:AE12"/>
    <mergeCell ref="B5:AF6"/>
    <mergeCell ref="AB26:AE28"/>
    <mergeCell ref="W26:AA28"/>
    <mergeCell ref="C26:V26"/>
    <mergeCell ref="C27:K28"/>
    <mergeCell ref="P27:S28"/>
    <mergeCell ref="B4:AF4"/>
    <mergeCell ref="C29:K29"/>
    <mergeCell ref="C35:K35"/>
    <mergeCell ref="C36:K36"/>
    <mergeCell ref="C37:K37"/>
    <mergeCell ref="C38:K38"/>
    <mergeCell ref="C39:K39"/>
    <mergeCell ref="L29:O29"/>
    <mergeCell ref="L35:O35"/>
    <mergeCell ref="L36:O36"/>
    <mergeCell ref="L37:O37"/>
    <mergeCell ref="L38:O38"/>
    <mergeCell ref="L39:O39"/>
    <mergeCell ref="C30:K30"/>
    <mergeCell ref="C31:K31"/>
    <mergeCell ref="AB48:AE48"/>
    <mergeCell ref="B7:AF7"/>
    <mergeCell ref="P9:W9"/>
    <mergeCell ref="X9:AE9"/>
    <mergeCell ref="C11:F11"/>
    <mergeCell ref="K11:L11"/>
    <mergeCell ref="AB46:AE46"/>
    <mergeCell ref="AB47:AE47"/>
    <mergeCell ref="AB44:AE44"/>
    <mergeCell ref="AB45:AE45"/>
    <mergeCell ref="AB42:AE42"/>
    <mergeCell ref="AB43:AE43"/>
    <mergeCell ref="C42:K42"/>
    <mergeCell ref="C43:K43"/>
    <mergeCell ref="C44:K44"/>
    <mergeCell ref="C45:K45"/>
    <mergeCell ref="C46:K46"/>
    <mergeCell ref="C47:K47"/>
    <mergeCell ref="C48:K48"/>
    <mergeCell ref="L42:O42"/>
    <mergeCell ref="AB36:AE36"/>
    <mergeCell ref="AB37:AE37"/>
    <mergeCell ref="AB29:AE29"/>
    <mergeCell ref="AB35:AE35"/>
  </mergeCells>
  <conditionalFormatting sqref="I19:AE19 I21:M21 S21:AE21">
    <cfRule type="notContainsBlanks" dxfId="5" priority="12">
      <formula>LEN(TRIM(I19))&gt;0</formula>
    </cfRule>
  </conditionalFormatting>
  <conditionalFormatting sqref="L29:O48">
    <cfRule type="expression" dxfId="4" priority="5">
      <formula>AND($C29&lt;&gt;"",$L29="")</formula>
    </cfRule>
  </conditionalFormatting>
  <conditionalFormatting sqref="P29:S48">
    <cfRule type="expression" dxfId="3" priority="4">
      <formula>AND($C29&lt;&gt;"",$P29="")</formula>
    </cfRule>
  </conditionalFormatting>
  <conditionalFormatting sqref="T29:V48">
    <cfRule type="expression" dxfId="2" priority="3">
      <formula>AND($C29&lt;&gt;"",$T29="")</formula>
    </cfRule>
  </conditionalFormatting>
  <conditionalFormatting sqref="W29:AA48">
    <cfRule type="expression" dxfId="1" priority="2">
      <formula>AND($C29&lt;&gt;"",$W29="")</formula>
    </cfRule>
  </conditionalFormatting>
  <conditionalFormatting sqref="AB29:AE48">
    <cfRule type="expression" dxfId="0" priority="1">
      <formula>AND($C29&lt;&gt;"",$AB29="")</formula>
    </cfRule>
  </conditionalFormatting>
  <dataValidations count="2">
    <dataValidation allowBlank="1" sqref="S21:AE21" xr:uid="{ED7E4B5A-DA61-4E23-A25B-E2F513EF17B5}"/>
    <dataValidation type="date" allowBlank="1" showInputMessage="1" showErrorMessage="1" error="A data de fim do contrato de prestação de serviços não pode ser anterior a 28/10/2022 e deve ser inferior à data de início do contrato de trabalho." sqref="AB29:AE48" xr:uid="{454149A9-A66B-49FA-8CA4-3011FF0D1627}">
      <formula1>DATE(2023,10,28)-365</formula1>
      <formula2>W29-1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portrait" r:id="rId1"/>
  <headerFooter scaleWithDoc="0" alignWithMargins="0">
    <oddFooter>&amp;L&amp;"Helvetica,Normal"&amp;12&amp;K000000Página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ate" operator="greaterThan" allowBlank="1" showInputMessage="1" showErrorMessage="1" error="A data de início do contrato deve ser posterior à data da comunicação da oferta." xr:uid="{0F10192A-5D3E-43F0-BE32-2331D8335086}">
          <x14:formula1>
            <xm:f>Formulário!AA54</xm:f>
          </x14:formula1>
          <xm:sqref>W29:AA48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4C1BF1498381408C1539AC74C11956" ma:contentTypeVersion="6" ma:contentTypeDescription="Criar um novo documento." ma:contentTypeScope="" ma:versionID="d4c9a50c288c2a322e2a656dbdecd2a8">
  <xsd:schema xmlns:xsd="http://www.w3.org/2001/XMLSchema" xmlns:xs="http://www.w3.org/2001/XMLSchema" xmlns:p="http://schemas.microsoft.com/office/2006/metadata/properties" xmlns:ns2="c74b3b6e-bb90-4bc5-b9fa-d5870d91b738" xmlns:ns3="ef942d17-bb7e-4961-82d7-929cacc6964f" targetNamespace="http://schemas.microsoft.com/office/2006/metadata/properties" ma:root="true" ma:fieldsID="5ff806bf8b00506c484b5f756be5a417" ns2:_="" ns3:_="">
    <xsd:import namespace="c74b3b6e-bb90-4bc5-b9fa-d5870d91b738"/>
    <xsd:import namespace="ef942d17-bb7e-4961-82d7-929cacc69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b3b6e-bb90-4bc5-b9fa-d5870d91b7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42d17-bb7e-4961-82d7-929cacc6964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83C479-FDC7-45A9-AA25-DF88F1EE46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4b3b6e-bb90-4bc5-b9fa-d5870d91b738"/>
    <ds:schemaRef ds:uri="ef942d17-bb7e-4961-82d7-929cacc69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4CCDFA-DD5F-4ACC-A8B1-A69DAA250199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ef942d17-bb7e-4961-82d7-929cacc6964f"/>
    <ds:schemaRef ds:uri="c74b3b6e-bb90-4bc5-b9fa-d5870d91b73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2438A4-9614-484C-A9D1-B9D6E9480E7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23ec5e0-6e96-4a52-bf04-db829769f65f}" enabled="0" method="" siteId="{f23ec5e0-6e96-4a52-bf04-db829769f65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22</vt:i4>
      </vt:variant>
    </vt:vector>
  </HeadingPairs>
  <TitlesOfParts>
    <vt:vector size="26" baseType="lpstr">
      <vt:lpstr>TabMunicipios</vt:lpstr>
      <vt:lpstr>Tabelas</vt:lpstr>
      <vt:lpstr>Formulário</vt:lpstr>
      <vt:lpstr>Anexo</vt:lpstr>
      <vt:lpstr>Anexo!Área_de_Impressão</vt:lpstr>
      <vt:lpstr>Formulário!Área_de_Impressão</vt:lpstr>
      <vt:lpstr>Aveiro</vt:lpstr>
      <vt:lpstr>Beja</vt:lpstr>
      <vt:lpstr>Braga</vt:lpstr>
      <vt:lpstr>Bragança</vt:lpstr>
      <vt:lpstr>CasteloBranco</vt:lpstr>
      <vt:lpstr>Coimbra</vt:lpstr>
      <vt:lpstr>Distritos</vt:lpstr>
      <vt:lpstr>Evor</vt:lpstr>
      <vt:lpstr>Evora</vt:lpstr>
      <vt:lpstr>Faro</vt:lpstr>
      <vt:lpstr>Guarda</vt:lpstr>
      <vt:lpstr>Leiria</vt:lpstr>
      <vt:lpstr>Lisboa</vt:lpstr>
      <vt:lpstr>Portalegre</vt:lpstr>
      <vt:lpstr>Porto</vt:lpstr>
      <vt:lpstr>Santarem</vt:lpstr>
      <vt:lpstr>Setubal</vt:lpstr>
      <vt:lpstr>Vianadocastelo</vt:lpstr>
      <vt:lpstr>Vilareal</vt:lpstr>
      <vt:lpstr>Viseu</vt:lpstr>
    </vt:vector>
  </TitlesOfParts>
  <Manager/>
  <Company>IEFP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SPalacios</dc:creator>
  <cp:keywords/>
  <dc:description/>
  <cp:lastModifiedBy>IEFP</cp:lastModifiedBy>
  <cp:revision/>
  <cp:lastPrinted>2023-11-06T12:05:27Z</cp:lastPrinted>
  <dcterms:created xsi:type="dcterms:W3CDTF">2009-11-11T15:35:07Z</dcterms:created>
  <dcterms:modified xsi:type="dcterms:W3CDTF">2023-11-09T16:59:48Z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0x010100494C1BF1498381408C1539AC74C11956</vt:lpwstr>
  </property>
  <property fmtid="{D5CDD505-2E9C-101B-9397-08002B2CF9AE}" pid="3" name="MediaServiceImageTags">
    <vt:lpwstr/>
  </property>
</Properties>
</file>