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EsteLivro"/>
  <mc:AlternateContent xmlns:mc="http://schemas.openxmlformats.org/markup-compatibility/2006">
    <mc:Choice Requires="x15">
      <x15ac:absPath xmlns:x15ac="http://schemas.microsoft.com/office/spreadsheetml/2010/11/ac" url="https://iefp4-my.sharepoint.com/personal/carla_brisio_iefp_pt/Documents/Ambiente de Trabalho/PQI form reembols e saldo final/"/>
    </mc:Choice>
  </mc:AlternateContent>
  <xr:revisionPtr revIDLastSave="1056" documentId="13_ncr:1_{1D00CFA6-1940-4B52-AE67-5EF29BACF159}" xr6:coauthVersionLast="47" xr6:coauthVersionMax="47" xr10:uidLastSave="{7844F18E-5FAA-4FEE-AEEC-BB3CDDA1BC67}"/>
  <bookViews>
    <workbookView xWindow="-120" yWindow="-120" windowWidth="29040" windowHeight="15720" firstSheet="1" activeTab="5" xr2:uid="{00000000-000D-0000-FFFF-FFFF00000000}"/>
  </bookViews>
  <sheets>
    <sheet name="Lista desp. pagas (2)" sheetId="54" r:id="rId1"/>
    <sheet name="Instruções de preenchimento" sheetId="55" r:id="rId2"/>
    <sheet name="Reembolso" sheetId="50" r:id="rId3"/>
    <sheet name="Saldo" sheetId="51" r:id="rId4"/>
    <sheet name="Listagem formandos " sheetId="52" r:id="rId5"/>
    <sheet name="Listagem Empresas (Associações)" sheetId="38" r:id="rId6"/>
  </sheets>
  <definedNames>
    <definedName name="_xlnm.Print_Area" localSheetId="1">'Instruções de preenchimento'!$A$1:$AD$29</definedName>
    <definedName name="_xlnm.Print_Area" localSheetId="0">'Lista desp. pagas (2)'!$A$1:$P$87</definedName>
    <definedName name="_xlnm.Print_Area" localSheetId="5">'Listagem Empresas (Associações)'!$A$1:$AH$44</definedName>
    <definedName name="_xlnm.Print_Area" localSheetId="4">'Listagem formandos '!$A$1:$AT$62</definedName>
    <definedName name="_xlnm.Print_Area" localSheetId="2">Reembolso!$A$1:$AG$110</definedName>
    <definedName name="_xlnm.Print_Area" localSheetId="3">Saldo!$A$1:$AG$108</definedName>
    <definedName name="_xlnm.Print_Titles" localSheetId="5">'Listagem Empresas (Associações)'!#REF!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60" i="54" l="1"/>
  <c r="AV60" i="54" s="1"/>
  <c r="AH60" i="54"/>
  <c r="AC60" i="54"/>
  <c r="X60" i="54"/>
  <c r="AS59" i="54"/>
  <c r="AV59" i="54" s="1"/>
  <c r="AH59" i="54"/>
  <c r="AC59" i="54"/>
  <c r="X59" i="54"/>
  <c r="AS58" i="54"/>
  <c r="AV58" i="54" s="1"/>
  <c r="AH58" i="54"/>
  <c r="AC58" i="54"/>
  <c r="X58" i="54"/>
  <c r="AS57" i="54"/>
  <c r="AV57" i="54" s="1"/>
  <c r="AH57" i="54"/>
  <c r="AC57" i="54"/>
  <c r="X57" i="54"/>
  <c r="AS56" i="54"/>
  <c r="AV56" i="54" s="1"/>
  <c r="AH56" i="54"/>
  <c r="AC56" i="54"/>
  <c r="X56" i="54"/>
  <c r="AS55" i="54"/>
  <c r="AV55" i="54" s="1"/>
  <c r="AH55" i="54"/>
  <c r="AC55" i="54"/>
  <c r="X55" i="54"/>
  <c r="AS54" i="54"/>
  <c r="AV54" i="54" s="1"/>
  <c r="AH54" i="54"/>
  <c r="AC54" i="54"/>
  <c r="X54" i="54"/>
  <c r="AS52" i="54"/>
  <c r="AV52" i="54" s="1"/>
  <c r="AH52" i="54"/>
  <c r="AC52" i="54"/>
  <c r="X52" i="54"/>
  <c r="AS51" i="54"/>
  <c r="AV51" i="54" s="1"/>
  <c r="AH51" i="54"/>
  <c r="AC51" i="54"/>
  <c r="X51" i="54"/>
  <c r="AS50" i="54"/>
  <c r="AV50" i="54" s="1"/>
  <c r="AH50" i="54"/>
  <c r="AC50" i="54"/>
  <c r="X50" i="54"/>
  <c r="AS48" i="54"/>
  <c r="AV48" i="54" s="1"/>
  <c r="AH48" i="54"/>
  <c r="AC48" i="54"/>
  <c r="X48" i="54"/>
  <c r="AS47" i="54"/>
  <c r="AV47" i="54" s="1"/>
  <c r="AH47" i="54"/>
  <c r="AC47" i="54"/>
  <c r="X47" i="54"/>
  <c r="AS46" i="54"/>
  <c r="AV46" i="54" s="1"/>
  <c r="AH46" i="54"/>
  <c r="AC46" i="54"/>
  <c r="X46" i="54"/>
  <c r="AH32" i="52" l="1"/>
  <c r="AQ32" i="52" s="1"/>
  <c r="AS32" i="52" s="1"/>
  <c r="AH40" i="52"/>
  <c r="AQ40" i="52" s="1"/>
  <c r="AS40" i="52" s="1"/>
  <c r="F49" i="52"/>
  <c r="AE47" i="52"/>
  <c r="AL47" i="52" s="1"/>
  <c r="AR47" i="52" s="1"/>
  <c r="AE46" i="52"/>
  <c r="AL46" i="52" s="1"/>
  <c r="AR46" i="52" s="1"/>
  <c r="AE45" i="52"/>
  <c r="AL45" i="52" s="1"/>
  <c r="AR45" i="52" s="1"/>
  <c r="AE44" i="52"/>
  <c r="AL44" i="52" s="1"/>
  <c r="AR44" i="52" s="1"/>
  <c r="AE43" i="52"/>
  <c r="AL43" i="52" s="1"/>
  <c r="AR43" i="52" s="1"/>
  <c r="AE42" i="52"/>
  <c r="AL42" i="52" s="1"/>
  <c r="AR42" i="52" s="1"/>
  <c r="AE41" i="52"/>
  <c r="AL41" i="52" s="1"/>
  <c r="AR41" i="52" s="1"/>
  <c r="AE40" i="52"/>
  <c r="AL40" i="52" s="1"/>
  <c r="AR40" i="52" s="1"/>
  <c r="AE39" i="52"/>
  <c r="AL39" i="52" s="1"/>
  <c r="AR39" i="52" s="1"/>
  <c r="AE38" i="52"/>
  <c r="AL38" i="52" s="1"/>
  <c r="AR38" i="52" s="1"/>
  <c r="AE37" i="52"/>
  <c r="AL37" i="52" s="1"/>
  <c r="AR37" i="52" s="1"/>
  <c r="AE36" i="52"/>
  <c r="AL36" i="52" s="1"/>
  <c r="AR36" i="52" s="1"/>
  <c r="AE35" i="52"/>
  <c r="AL35" i="52" s="1"/>
  <c r="AR35" i="52" s="1"/>
  <c r="AE34" i="52"/>
  <c r="AL34" i="52" s="1"/>
  <c r="AR34" i="52" s="1"/>
  <c r="AE33" i="52"/>
  <c r="AL33" i="52" s="1"/>
  <c r="AR33" i="52" s="1"/>
  <c r="AE32" i="52"/>
  <c r="AL32" i="52" s="1"/>
  <c r="AR32" i="52" s="1"/>
  <c r="AE31" i="52"/>
  <c r="AL31" i="52" s="1"/>
  <c r="AR31" i="52" s="1"/>
  <c r="AE30" i="52"/>
  <c r="AL30" i="52" s="1"/>
  <c r="AR30" i="52" s="1"/>
  <c r="AE29" i="52"/>
  <c r="AL29" i="52" s="1"/>
  <c r="AR29" i="52" s="1"/>
  <c r="AE28" i="52"/>
  <c r="AL28" i="52" s="1"/>
  <c r="AR28" i="52" s="1"/>
  <c r="AE27" i="52"/>
  <c r="AL27" i="52" s="1"/>
  <c r="AR27" i="52" s="1"/>
  <c r="AE26" i="52"/>
  <c r="AL26" i="52" s="1"/>
  <c r="AR26" i="52" s="1"/>
  <c r="AE25" i="52"/>
  <c r="AL25" i="52" s="1"/>
  <c r="AR25" i="52" s="1"/>
  <c r="AE24" i="52"/>
  <c r="AL24" i="52" s="1"/>
  <c r="AR24" i="52" s="1"/>
  <c r="AE23" i="52"/>
  <c r="AL23" i="52" s="1"/>
  <c r="AR23" i="52" s="1"/>
  <c r="AE22" i="52"/>
  <c r="AL22" i="52" s="1"/>
  <c r="AR22" i="52" s="1"/>
  <c r="AE21" i="52"/>
  <c r="AL21" i="52" s="1"/>
  <c r="AR21" i="52" s="1"/>
  <c r="AE20" i="52"/>
  <c r="AL20" i="52" s="1"/>
  <c r="AR20" i="52" s="1"/>
  <c r="AE19" i="52"/>
  <c r="AL19" i="52" s="1"/>
  <c r="AR19" i="52" s="1"/>
  <c r="AE18" i="52"/>
  <c r="AL18" i="52" s="1"/>
  <c r="AR18" i="52" s="1"/>
  <c r="G84" i="51"/>
  <c r="AA90" i="51" s="1"/>
  <c r="G82" i="51"/>
  <c r="R90" i="51" s="1"/>
  <c r="G66" i="51"/>
  <c r="AA72" i="51" s="1"/>
  <c r="G64" i="51"/>
  <c r="G68" i="51" s="1"/>
  <c r="G72" i="51" s="1"/>
  <c r="G49" i="51"/>
  <c r="AA55" i="51" s="1"/>
  <c r="G47" i="51"/>
  <c r="G51" i="51" s="1"/>
  <c r="G55" i="51" s="1"/>
  <c r="G84" i="50"/>
  <c r="AA90" i="50" s="1"/>
  <c r="G82" i="50"/>
  <c r="R90" i="50" s="1"/>
  <c r="G66" i="50"/>
  <c r="AA72" i="50" s="1"/>
  <c r="G64" i="50"/>
  <c r="R72" i="50" s="1"/>
  <c r="G49" i="50"/>
  <c r="AA55" i="50" s="1"/>
  <c r="G47" i="50"/>
  <c r="R55" i="50" s="1"/>
  <c r="AH39" i="52" l="1"/>
  <c r="AQ39" i="52" s="1"/>
  <c r="AS39" i="52" s="1"/>
  <c r="AH31" i="52"/>
  <c r="AQ31" i="52" s="1"/>
  <c r="AS31" i="52" s="1"/>
  <c r="AH47" i="52"/>
  <c r="AQ47" i="52" s="1"/>
  <c r="AS47" i="52" s="1"/>
  <c r="AH38" i="52"/>
  <c r="AQ38" i="52" s="1"/>
  <c r="AS38" i="52" s="1"/>
  <c r="AH30" i="52"/>
  <c r="AQ30" i="52" s="1"/>
  <c r="AS30" i="52" s="1"/>
  <c r="AH45" i="52"/>
  <c r="AQ45" i="52" s="1"/>
  <c r="AS45" i="52" s="1"/>
  <c r="AH37" i="52"/>
  <c r="AQ37" i="52" s="1"/>
  <c r="AS37" i="52" s="1"/>
  <c r="AH29" i="52"/>
  <c r="AQ29" i="52" s="1"/>
  <c r="AS29" i="52" s="1"/>
  <c r="AH44" i="52"/>
  <c r="AQ44" i="52" s="1"/>
  <c r="AS44" i="52" s="1"/>
  <c r="AH36" i="52"/>
  <c r="AQ36" i="52" s="1"/>
  <c r="AS36" i="52" s="1"/>
  <c r="AH28" i="52"/>
  <c r="AQ28" i="52" s="1"/>
  <c r="AS28" i="52" s="1"/>
  <c r="AH43" i="52"/>
  <c r="AQ43" i="52" s="1"/>
  <c r="AS43" i="52" s="1"/>
  <c r="AH35" i="52"/>
  <c r="AQ35" i="52" s="1"/>
  <c r="AS35" i="52" s="1"/>
  <c r="AH24" i="52"/>
  <c r="AQ24" i="52" s="1"/>
  <c r="AH42" i="52"/>
  <c r="AQ42" i="52" s="1"/>
  <c r="AS42" i="52" s="1"/>
  <c r="AH34" i="52"/>
  <c r="AQ34" i="52" s="1"/>
  <c r="AS34" i="52" s="1"/>
  <c r="AH21" i="52"/>
  <c r="AQ21" i="52" s="1"/>
  <c r="AH41" i="52"/>
  <c r="AQ41" i="52" s="1"/>
  <c r="AS41" i="52" s="1"/>
  <c r="AH33" i="52"/>
  <c r="AQ33" i="52" s="1"/>
  <c r="AS33" i="52" s="1"/>
  <c r="AH20" i="52"/>
  <c r="AQ20" i="52" s="1"/>
  <c r="AS20" i="52" s="1"/>
  <c r="AH46" i="52"/>
  <c r="AQ46" i="52" s="1"/>
  <c r="AS46" i="52" s="1"/>
  <c r="AS24" i="52"/>
  <c r="AS21" i="52"/>
  <c r="AH25" i="52"/>
  <c r="AQ25" i="52" s="1"/>
  <c r="AS25" i="52" s="1"/>
  <c r="AH23" i="52"/>
  <c r="AQ23" i="52" s="1"/>
  <c r="AS23" i="52" s="1"/>
  <c r="AH18" i="52"/>
  <c r="AQ18" i="52" s="1"/>
  <c r="AS18" i="52" s="1"/>
  <c r="AH22" i="52"/>
  <c r="AQ22" i="52" s="1"/>
  <c r="AS22" i="52" s="1"/>
  <c r="AH19" i="52"/>
  <c r="AQ19" i="52" s="1"/>
  <c r="AS19" i="52" s="1"/>
  <c r="AR48" i="52"/>
  <c r="AH26" i="52"/>
  <c r="AQ26" i="52" s="1"/>
  <c r="AS26" i="52" s="1"/>
  <c r="R55" i="51"/>
  <c r="AH27" i="52"/>
  <c r="AQ27" i="52" s="1"/>
  <c r="AS27" i="52" s="1"/>
  <c r="G86" i="51"/>
  <c r="G90" i="51" s="1"/>
  <c r="R72" i="51"/>
  <c r="AL48" i="52"/>
  <c r="AE48" i="52"/>
  <c r="G51" i="50"/>
  <c r="G55" i="50" s="1"/>
  <c r="G86" i="50"/>
  <c r="G90" i="50" s="1"/>
  <c r="G68" i="50"/>
  <c r="G72" i="50" s="1"/>
  <c r="AS48" i="52" l="1"/>
  <c r="AQ48" i="52"/>
  <c r="AH48" i="52"/>
</calcChain>
</file>

<file path=xl/sharedStrings.xml><?xml version="1.0" encoding="utf-8"?>
<sst xmlns="http://schemas.openxmlformats.org/spreadsheetml/2006/main" count="342" uniqueCount="170">
  <si>
    <t>NIPC</t>
  </si>
  <si>
    <t>CAE</t>
  </si>
  <si>
    <t>MINISTÉRIO DO TRABALHO, SOLIDARIEDADE E SEGURANÇA SOCIAL</t>
  </si>
  <si>
    <t>DESIGNAÇÃO DA ENTIDADE</t>
  </si>
  <si>
    <t>NISS</t>
  </si>
  <si>
    <t>Data:</t>
  </si>
  <si>
    <t>_____________________</t>
  </si>
  <si>
    <t>___________________________________________________________________________________</t>
  </si>
  <si>
    <t>DECLARAÇÃO</t>
  </si>
  <si>
    <t>Sim</t>
  </si>
  <si>
    <t>Não</t>
  </si>
  <si>
    <t>Não sabe ler nem escrever</t>
  </si>
  <si>
    <t>Sabe ler e escrever, sem grau de ensino</t>
  </si>
  <si>
    <t>1.º ano</t>
  </si>
  <si>
    <t>2.º ano</t>
  </si>
  <si>
    <t>3.º ano</t>
  </si>
  <si>
    <t>6.º ano</t>
  </si>
  <si>
    <t>7.º ano</t>
  </si>
  <si>
    <t>8.º ano</t>
  </si>
  <si>
    <t>M</t>
  </si>
  <si>
    <t>F</t>
  </si>
  <si>
    <t/>
  </si>
  <si>
    <t>Pessoa de contacto:     Nome</t>
  </si>
  <si>
    <t xml:space="preserve">   Telefone</t>
  </si>
  <si>
    <t xml:space="preserve"> E-mail</t>
  </si>
  <si>
    <t>Concelho de realização do projeto</t>
  </si>
  <si>
    <t xml:space="preserve">Data de início do projeto:  </t>
  </si>
  <si>
    <t xml:space="preserve">  Data de fim do projeto:</t>
  </si>
  <si>
    <t>(ano)</t>
  </si>
  <si>
    <t>(mês)</t>
  </si>
  <si>
    <t>(dia)</t>
  </si>
  <si>
    <t>Horas de formação totais:</t>
  </si>
  <si>
    <t>N.º de formandos:</t>
  </si>
  <si>
    <t>Volume de formação:</t>
  </si>
  <si>
    <t>O subscritor declara:</t>
  </si>
  <si>
    <t>a) Ter conhecimento e cumprir as normas e procedimentos que disciplinam os apoios no âmbito da respetiva regulamentação;</t>
  </si>
  <si>
    <t>c) Que não foi nem será presente a qualquer outra entidade financiadora pedido de contribuição para os mesmos custos.</t>
  </si>
  <si>
    <t>Nome</t>
  </si>
  <si>
    <t>Assinatura (*)</t>
  </si>
  <si>
    <t>(*) Assinatura legível do Representante da Entidade)</t>
  </si>
  <si>
    <t xml:space="preserve">N.º de Trabalhadores a abranger na formação </t>
  </si>
  <si>
    <t>Concelho (Sede)</t>
  </si>
  <si>
    <t>Programa Qualifica Indústria</t>
  </si>
  <si>
    <t>LOGO ENTIDADE</t>
  </si>
  <si>
    <t xml:space="preserve">Logo Entidade </t>
  </si>
  <si>
    <t xml:space="preserve">sim </t>
  </si>
  <si>
    <t xml:space="preserve">não </t>
  </si>
  <si>
    <t>sim</t>
  </si>
  <si>
    <t>Quadro 1</t>
  </si>
  <si>
    <t xml:space="preserve">Volume de formação </t>
  </si>
  <si>
    <t xml:space="preserve">Custos formação </t>
  </si>
  <si>
    <t xml:space="preserve">Custos salário </t>
  </si>
  <si>
    <t xml:space="preserve">Incentivo </t>
  </si>
  <si>
    <t xml:space="preserve">Apoio a conceder </t>
  </si>
  <si>
    <t xml:space="preserve">Custo total elegível </t>
  </si>
  <si>
    <t>Quadro 2</t>
  </si>
  <si>
    <t>Nome da empresa a quem se destina a formação dos respetivos trabalhadores</t>
  </si>
  <si>
    <t xml:space="preserve">Responsável ou elemento de contacto </t>
  </si>
  <si>
    <t xml:space="preserve">Telefone/email </t>
  </si>
  <si>
    <t>Quadro 3</t>
  </si>
  <si>
    <t>C. Formação para média empresa ?</t>
  </si>
  <si>
    <t xml:space="preserve">A. Formação para micro ou pequena empresa ? </t>
  </si>
  <si>
    <t>B. Formação para pessoas com deficiência ou desfavorecidos ?</t>
  </si>
  <si>
    <t>(A preencher pelo IEFP, I.P.)</t>
  </si>
  <si>
    <t xml:space="preserve">Data de entrada </t>
  </si>
  <si>
    <t xml:space="preserve"> O funcionário </t>
  </si>
  <si>
    <t>(A preencher pela Entidade proponente)</t>
  </si>
  <si>
    <t xml:space="preserve">ID candidatura n.º </t>
  </si>
  <si>
    <t>Despesa reporta a:</t>
  </si>
  <si>
    <t>a</t>
  </si>
  <si>
    <t xml:space="preserve">de </t>
  </si>
  <si>
    <t xml:space="preserve">(mês) </t>
  </si>
  <si>
    <t xml:space="preserve">Entidade: </t>
  </si>
  <si>
    <t xml:space="preserve">Designação </t>
  </si>
  <si>
    <t xml:space="preserve">Concelho de localização da entidade </t>
  </si>
  <si>
    <t>(Os campos seguintes reportam à execução real)</t>
  </si>
  <si>
    <t>(volume de formação real e executado à data do pedido de reembolso)</t>
  </si>
  <si>
    <t>Questões para a entidade proponente identificar qual o Quadro a preencher (só preenche 1)</t>
  </si>
  <si>
    <t>Caso tenha selecionado sim na pergunta A preencha o Quadro 1, se tiver selecionado sim nas perguntas A e B preencha o Quadro 1, se tiver selecionado sim nas perguntas B e C preencha o Quadro 1, se tiver respondido sim apenas na pergunta C, ou na pergunta B, preencha o Quadro 2. No caso de ter respondido não a todas as questões preencha o Quadro 3.  (basta introduzir o volume de formação real executado que o cálculo é automático)</t>
  </si>
  <si>
    <t>(introduzir o valor do volume de formação executado durante o período a que reporta o pedido de reembolso)</t>
  </si>
  <si>
    <t>b) A veracidade das informações constantes deste pedido de reembolso;</t>
  </si>
  <si>
    <t>(introduzir o valor do volume de formação executado )</t>
  </si>
  <si>
    <r>
      <rPr>
        <b/>
        <sz val="14"/>
        <rFont val="Calibri"/>
        <family val="2"/>
        <scheme val="minor"/>
      </rPr>
      <t xml:space="preserve"> FORMULÁRIO DE PEDIDO DE REEMBOLSO      </t>
    </r>
    <r>
      <rPr>
        <b/>
        <sz val="11"/>
        <rFont val="Calibri"/>
        <family val="2"/>
        <scheme val="minor"/>
      </rPr>
      <t xml:space="preserve">                                                        </t>
    </r>
    <r>
      <rPr>
        <sz val="11"/>
        <rFont val="Calibri"/>
        <family val="2"/>
        <scheme val="minor"/>
      </rPr>
      <t xml:space="preserve"> Empresa/Associação certificada DGERT </t>
    </r>
  </si>
  <si>
    <r>
      <rPr>
        <b/>
        <sz val="14"/>
        <rFont val="Calibri"/>
        <family val="2"/>
        <scheme val="minor"/>
      </rPr>
      <t xml:space="preserve"> FORMULÁRIO DE PEDIDO DE PAGAMENTO DE SALDO FINAL      </t>
    </r>
    <r>
      <rPr>
        <b/>
        <sz val="11"/>
        <rFont val="Calibri"/>
        <family val="2"/>
        <scheme val="minor"/>
      </rPr>
      <t xml:space="preserve">                                                        </t>
    </r>
    <r>
      <rPr>
        <sz val="11"/>
        <rFont val="Calibri"/>
        <family val="2"/>
        <scheme val="minor"/>
      </rPr>
      <t xml:space="preserve"> Empresa/Associação certificada DGERT        </t>
    </r>
  </si>
  <si>
    <t>LOGO Entidade</t>
  </si>
  <si>
    <r>
      <t xml:space="preserve">Listagem de formandos </t>
    </r>
    <r>
      <rPr>
        <sz val="12"/>
        <rFont val="Calibri"/>
        <family val="2"/>
        <scheme val="minor"/>
      </rPr>
      <t>(execução física e financeira)</t>
    </r>
  </si>
  <si>
    <t>IDENTIFICAÇÃO DO GRUPO FORMAÇÃO</t>
  </si>
  <si>
    <t xml:space="preserve">                                        </t>
  </si>
  <si>
    <t>LOCAL DA FORMAÇÃO</t>
  </si>
  <si>
    <t xml:space="preserve">DATA DE INÍCIO </t>
  </si>
  <si>
    <t xml:space="preserve">DATA DE FIM </t>
  </si>
  <si>
    <t>HORÁRIO</t>
  </si>
  <si>
    <t>4.º ano</t>
  </si>
  <si>
    <t xml:space="preserve">ID DA CANDIDATURA </t>
  </si>
  <si>
    <t>5.º ano</t>
  </si>
  <si>
    <r>
      <rPr>
        <b/>
        <sz val="9"/>
        <rFont val="Calibri"/>
        <family val="2"/>
        <scheme val="minor"/>
      </rPr>
      <t xml:space="preserve">(Os campos seguintes reportam à execução real) </t>
    </r>
    <r>
      <rPr>
        <sz val="9"/>
        <rFont val="Calibri"/>
        <family val="2"/>
        <scheme val="minor"/>
      </rPr>
      <t>- As células assinaladas a cor cinza têm uma fórmula automática as outras são para preenchimento.</t>
    </r>
  </si>
  <si>
    <t>Nome completo</t>
  </si>
  <si>
    <t>NIF</t>
  </si>
  <si>
    <t>Género (M/F)</t>
  </si>
  <si>
    <t>Habilitações literárias</t>
  </si>
  <si>
    <t>N.º dias em formação</t>
  </si>
  <si>
    <t>N.º de horas formação/dia</t>
  </si>
  <si>
    <t>N.º de horas totais formação (volume de formação executado)</t>
  </si>
  <si>
    <t>Custos com salários (CtU2) - Custo Total Elegível (€)</t>
  </si>
  <si>
    <t>Incentivo (majoração do apoio)</t>
  </si>
  <si>
    <t>TOTAL DO APOIO (€)</t>
  </si>
  <si>
    <t>9.º ano</t>
  </si>
  <si>
    <t>10.º ano</t>
  </si>
  <si>
    <t>11.º ano</t>
  </si>
  <si>
    <t>12.º ano</t>
  </si>
  <si>
    <t>Licenciatura</t>
  </si>
  <si>
    <t>Mestrado</t>
  </si>
  <si>
    <t>Doutoramento</t>
  </si>
  <si>
    <t xml:space="preserve">Total </t>
  </si>
  <si>
    <t xml:space="preserve">N.º Total de formandos </t>
  </si>
  <si>
    <t xml:space="preserve">Apoio Formação </t>
  </si>
  <si>
    <t xml:space="preserve">Apoio salários </t>
  </si>
  <si>
    <r>
      <rPr>
        <b/>
        <sz val="11"/>
        <rFont val="Calibri"/>
        <family val="2"/>
        <scheme val="minor"/>
      </rPr>
      <t>Apoio Formação</t>
    </r>
    <r>
      <rPr>
        <sz val="11"/>
        <rFont val="Calibri"/>
        <family val="2"/>
        <scheme val="minor"/>
      </rPr>
      <t xml:space="preserve"> </t>
    </r>
  </si>
  <si>
    <t>Custos com formação (CtU1) - Custo Total Elegível (€)</t>
  </si>
  <si>
    <t>A preencher pela Entidade Promotora</t>
  </si>
  <si>
    <t>1. IDENTIFICAÇÃO DA ENTIDADE:</t>
  </si>
  <si>
    <t>2. IDENTIFICAÇÃO DA CANDIDATURA:</t>
  </si>
  <si>
    <t>1.1  Denominação Social ou Nome</t>
  </si>
  <si>
    <t>1.2  NIPC/NIF</t>
  </si>
  <si>
    <t>3. IDENTIFICAÇÃO DO MÊS A QUE A LISTAGEM REPORTA</t>
  </si>
  <si>
    <t>de</t>
  </si>
  <si>
    <t>Contabilidade geral</t>
  </si>
  <si>
    <t>Documento comprovativo da despesa</t>
  </si>
  <si>
    <t>Documento comprovativo do pagamento</t>
  </si>
  <si>
    <t>Identificação do beneficiário</t>
  </si>
  <si>
    <t>Descrição da despesa</t>
  </si>
  <si>
    <r>
      <t xml:space="preserve">Despesa realizada e comprovadamente paga  </t>
    </r>
    <r>
      <rPr>
        <sz val="6"/>
        <rFont val="ConduitITC TT"/>
      </rPr>
      <t>(Euros)</t>
    </r>
  </si>
  <si>
    <t>N.º Conta</t>
  </si>
  <si>
    <t>N.º Lançamento</t>
  </si>
  <si>
    <t>Tipo</t>
  </si>
  <si>
    <t>N.º Doc.</t>
  </si>
  <si>
    <t>Data</t>
  </si>
  <si>
    <t>BI, NIF ou NIPC</t>
  </si>
  <si>
    <t>Denominação social ou nome</t>
  </si>
  <si>
    <t>Valor do documento</t>
  </si>
  <si>
    <t>Valor imputado ao pedido / projeto</t>
  </si>
  <si>
    <t>Taxa de Imputação</t>
  </si>
  <si>
    <t>Total / Subtotal</t>
  </si>
  <si>
    <t>Folha nº /num total de</t>
  </si>
  <si>
    <r>
      <t>MAPA</t>
    </r>
    <r>
      <rPr>
        <sz val="7"/>
        <rFont val="ConduitITC TT"/>
      </rPr>
      <t xml:space="preserve">
Em </t>
    </r>
    <r>
      <rPr>
        <b/>
        <sz val="7"/>
        <rFont val="ConduitITC TT"/>
      </rPr>
      <t xml:space="preserve">cada linha </t>
    </r>
    <r>
      <rPr>
        <sz val="7"/>
        <rFont val="ConduitITC TT"/>
      </rPr>
      <t>indicar os dados correspondentes a cada lançamento contabilístico.
Na coluna "</t>
    </r>
    <r>
      <rPr>
        <b/>
        <sz val="7"/>
        <rFont val="ConduitITC TT"/>
      </rPr>
      <t>Rubrica de custos</t>
    </r>
    <r>
      <rPr>
        <sz val="7"/>
        <rFont val="ConduitITC TT"/>
      </rPr>
      <t xml:space="preserve">" indicar o n.º correspondente:  </t>
    </r>
    <r>
      <rPr>
        <b/>
        <sz val="7"/>
        <rFont val="ConduitITC TT"/>
      </rPr>
      <t>1.1</t>
    </r>
    <r>
      <rPr>
        <sz val="7"/>
        <rFont val="ConduitITC TT"/>
      </rPr>
      <t xml:space="preserve">-Apoio extraordinário para fazer face às despesas com a participação na formação; </t>
    </r>
    <r>
      <rPr>
        <b/>
        <sz val="7"/>
        <rFont val="ConduitITC TT"/>
      </rPr>
      <t>1.2</t>
    </r>
    <r>
      <rPr>
        <sz val="7"/>
        <rFont val="ConduitITC TT"/>
      </rPr>
      <t xml:space="preserve">- Seguro de acidentes pessoais.
Os dados devem ser indicados </t>
    </r>
    <r>
      <rPr>
        <b/>
        <sz val="7"/>
        <rFont val="ConduitITC TT"/>
      </rPr>
      <t>para cada rubrica de forma sequencial, devendo ser no final de cada rubrica indicados os respetivos valores totais</t>
    </r>
    <r>
      <rPr>
        <sz val="7"/>
        <rFont val="ConduitITC TT"/>
      </rPr>
      <t>.</t>
    </r>
  </si>
  <si>
    <r>
      <t>No caso de entidades que disponham de contabilidade organizada nos termos do Plano Oficial de Contabilidade (POC) ou outro plano de contas setorial, indicar o n.º da conta e o n.º do lançamento contabilístico na contabilidade geral, nas colunas "</t>
    </r>
    <r>
      <rPr>
        <b/>
        <sz val="7"/>
        <rFont val="ConduitITC TT"/>
      </rPr>
      <t>N.º Conta</t>
    </r>
    <r>
      <rPr>
        <sz val="7"/>
        <rFont val="ConduitITC TT"/>
      </rPr>
      <t>" e "</t>
    </r>
    <r>
      <rPr>
        <b/>
        <sz val="7"/>
        <rFont val="ConduitITC TT"/>
      </rPr>
      <t>N.º Lançamento</t>
    </r>
    <r>
      <rPr>
        <sz val="7"/>
        <rFont val="ConduitITC TT"/>
      </rPr>
      <t>", respetivamente.
Indentificar o documento comprovativo da despesa e o documento comprovativo do pagamento, através da indicação do respectivo tipo de documento na coluna "</t>
    </r>
    <r>
      <rPr>
        <b/>
        <sz val="7"/>
        <rFont val="ConduitITC TT"/>
      </rPr>
      <t>Tipo</t>
    </r>
    <r>
      <rPr>
        <sz val="7"/>
        <rFont val="ConduitITC TT"/>
      </rPr>
      <t xml:space="preserve">" (indicar: </t>
    </r>
    <r>
      <rPr>
        <b/>
        <sz val="7"/>
        <rFont val="ConduitITC TT"/>
      </rPr>
      <t>F</t>
    </r>
    <r>
      <rPr>
        <sz val="7"/>
        <rFont val="ConduitITC TT"/>
      </rPr>
      <t xml:space="preserve"> para facturas; </t>
    </r>
    <r>
      <rPr>
        <b/>
        <sz val="7"/>
        <rFont val="ConduitITC TT"/>
      </rPr>
      <t>R</t>
    </r>
    <r>
      <rPr>
        <sz val="7"/>
        <rFont val="ConduitITC TT"/>
      </rPr>
      <t xml:space="preserve"> para recibos; </t>
    </r>
    <r>
      <rPr>
        <b/>
        <sz val="7"/>
        <rFont val="ConduitITC TT"/>
      </rPr>
      <t>VD</t>
    </r>
    <r>
      <rPr>
        <sz val="7"/>
        <rFont val="ConduitITC TT"/>
      </rPr>
      <t xml:space="preserve"> para vendas a dinheiro; </t>
    </r>
    <r>
      <rPr>
        <b/>
        <sz val="7"/>
        <rFont val="ConduitITC TT"/>
      </rPr>
      <t>TB</t>
    </r>
    <r>
      <rPr>
        <sz val="7"/>
        <rFont val="ConduitITC TT"/>
      </rPr>
      <t xml:space="preserve"> para transferências bancárias; </t>
    </r>
    <r>
      <rPr>
        <b/>
        <sz val="7"/>
        <rFont val="ConduitITC TT"/>
      </rPr>
      <t>O</t>
    </r>
    <r>
      <rPr>
        <sz val="7"/>
        <rFont val="ConduitITC TT"/>
      </rPr>
      <t xml:space="preserve"> para outro tipo de situações), do n.º atribuído ao documento na coluna "</t>
    </r>
    <r>
      <rPr>
        <b/>
        <sz val="7"/>
        <rFont val="ConduitITC TT"/>
      </rPr>
      <t>N.º Doc.</t>
    </r>
    <r>
      <rPr>
        <sz val="7"/>
        <rFont val="ConduitITC TT"/>
      </rPr>
      <t>" e da respectiva data na coluna "</t>
    </r>
    <r>
      <rPr>
        <b/>
        <sz val="7"/>
        <rFont val="ConduitITC TT"/>
      </rPr>
      <t>Data</t>
    </r>
    <r>
      <rPr>
        <sz val="7"/>
        <rFont val="ConduitITC TT"/>
      </rPr>
      <t>".</t>
    </r>
  </si>
  <si>
    <r>
      <t>Identificar o fornecedor através do respectivo Bilhete de Identidade (BI), Número de Identificação Fiscal (NIF) ou Número de Identificação de Pessoa Colectiva (NIPC) no caso de pessoas singulares, empresários em nome individual ou pessoas colectivas, respectivamente, bem como da respectiva denominação social ou nome, nas colunas "</t>
    </r>
    <r>
      <rPr>
        <b/>
        <sz val="7"/>
        <rFont val="ConduitITC TT"/>
      </rPr>
      <t>BI, NIF ou NIPC</t>
    </r>
    <r>
      <rPr>
        <sz val="7"/>
        <rFont val="ConduitITC TT"/>
      </rPr>
      <t>" e "</t>
    </r>
    <r>
      <rPr>
        <b/>
        <sz val="7"/>
        <rFont val="ConduitITC TT"/>
      </rPr>
      <t>Denominação social ou nome</t>
    </r>
    <r>
      <rPr>
        <sz val="7"/>
        <rFont val="ConduitITC TT"/>
      </rPr>
      <t>".  
Na coluna "</t>
    </r>
    <r>
      <rPr>
        <b/>
        <sz val="7"/>
        <rFont val="ConduitITC TT"/>
      </rPr>
      <t>Descrição da despesa</t>
    </r>
    <r>
      <rPr>
        <sz val="7"/>
        <rFont val="ConduitITC TT"/>
      </rPr>
      <t>" identificar claramente a sua natureza.</t>
    </r>
  </si>
  <si>
    <r>
      <t>Nas colunas da "</t>
    </r>
    <r>
      <rPr>
        <b/>
        <sz val="7"/>
        <rFont val="ConduitITC TT"/>
      </rPr>
      <t>Despesas realizadas e comprovadamente pagas (Euros)</t>
    </r>
    <r>
      <rPr>
        <sz val="7"/>
        <rFont val="ConduitITC TT"/>
      </rPr>
      <t xml:space="preserve">" indicar os montantes das despesas realizadas, i.e., com </t>
    </r>
    <r>
      <rPr>
        <b/>
        <sz val="7"/>
        <rFont val="ConduitITC TT"/>
      </rPr>
      <t>data do documento de despesa reportado ao mês a que a Listagem se refere</t>
    </r>
    <r>
      <rPr>
        <sz val="7"/>
        <rFont val="ConduitITC TT"/>
      </rPr>
      <t xml:space="preserve">, que se encontrem comprovadamente pagas, através de </t>
    </r>
    <r>
      <rPr>
        <b/>
        <sz val="7"/>
        <rFont val="ConduitITC TT"/>
      </rPr>
      <t>documento de quitação nos termos legalmente exigíveis com data anterior à data do pedido de encerramento de contas da candidatura / projeto,</t>
    </r>
    <r>
      <rPr>
        <sz val="7"/>
        <rFont val="ConduitITC TT"/>
      </rPr>
      <t xml:space="preserve"> discriminando o valor do documento e o valor imputado ao pedido / projeto.
Nos casos em que as Listagens apresentadas sejam constituídos por mais de uma folha, numerá-las no canto inferior direito da primeira página de cada folha, no formato </t>
    </r>
    <r>
      <rPr>
        <b/>
        <sz val="7"/>
        <rFont val="ConduitITC TT"/>
      </rPr>
      <t>Folha n.º / num total de</t>
    </r>
    <r>
      <rPr>
        <sz val="7"/>
        <rFont val="ConduitITC TT"/>
      </rPr>
      <t xml:space="preserve"> (Exemplo: 1/2 e 2/2, no caso do Mapa ser constituído por duas folhas).</t>
    </r>
  </si>
  <si>
    <t>2.1  ID N.º</t>
  </si>
  <si>
    <t>CtU1</t>
  </si>
  <si>
    <t>Ctu1</t>
  </si>
  <si>
    <t>Logo da entidade</t>
  </si>
  <si>
    <r>
      <t>NOTAS EXPLICATIVAS DE PREENCHIMENTO</t>
    </r>
    <r>
      <rPr>
        <sz val="7"/>
        <rFont val="ConduitITC TT"/>
      </rPr>
      <t xml:space="preserve">
</t>
    </r>
    <r>
      <rPr>
        <b/>
        <sz val="7"/>
        <rFont val="ConduitITC TT"/>
      </rPr>
      <t>1</t>
    </r>
    <r>
      <rPr>
        <sz val="7"/>
        <rFont val="ConduitITC TT"/>
      </rPr>
      <t xml:space="preserve">. </t>
    </r>
    <r>
      <rPr>
        <b/>
        <sz val="7"/>
        <rFont val="ConduitITC TT"/>
      </rPr>
      <t>IDENTIFICAÇÃO DA ENTIDADE PROMOTORA</t>
    </r>
    <r>
      <rPr>
        <sz val="7"/>
        <rFont val="ConduitITC TT"/>
      </rPr>
      <t xml:space="preserve">
</t>
    </r>
    <r>
      <rPr>
        <b/>
        <sz val="7"/>
        <rFont val="ConduitITC TT"/>
      </rPr>
      <t>1.1</t>
    </r>
    <r>
      <rPr>
        <sz val="7"/>
        <rFont val="ConduitITC TT"/>
      </rPr>
      <t xml:space="preserve"> Indicar a Denominação Social ou o Nome da pessoa singular ou coletiva que titula a candidatura a que reporta a Listagem, respetivamente.
</t>
    </r>
    <r>
      <rPr>
        <b/>
        <sz val="7"/>
        <rFont val="ConduitITC TT"/>
      </rPr>
      <t>1.2</t>
    </r>
    <r>
      <rPr>
        <sz val="7"/>
        <rFont val="ConduitITC TT"/>
      </rPr>
      <t xml:space="preserve"> Indicar o Número de Identificação Fiscal (NIF) ou o Número de Identificação de Pessoa Coletiva (NIPC) da pessoa singular ou coletiva que titula a candidatura a que reporta a Listagem, respetivamente.
</t>
    </r>
    <r>
      <rPr>
        <b/>
        <sz val="7"/>
        <rFont val="ConduitITC TT"/>
      </rPr>
      <t>2.</t>
    </r>
    <r>
      <rPr>
        <sz val="7"/>
        <rFont val="ConduitITC TT"/>
      </rPr>
      <t xml:space="preserve"> </t>
    </r>
    <r>
      <rPr>
        <b/>
        <sz val="7"/>
        <rFont val="ConduitITC TT"/>
      </rPr>
      <t>IDENTIFICAÇÃO DA CANDIDATURA</t>
    </r>
    <r>
      <rPr>
        <sz val="7"/>
        <rFont val="ConduitITC TT"/>
      </rPr>
      <t xml:space="preserve">
</t>
    </r>
    <r>
      <rPr>
        <b/>
        <sz val="7"/>
        <rFont val="ConduitITC TT"/>
      </rPr>
      <t>2.1</t>
    </r>
    <r>
      <rPr>
        <sz val="7"/>
        <rFont val="ConduitITC TT"/>
      </rPr>
      <t xml:space="preserve"> Indicar o n.º que foi atribuído à candidatura aquando da sua apresentação no IEFP, I. P. e que consta da respectiva Decisão de Aprovação.
</t>
    </r>
    <r>
      <rPr>
        <b/>
        <sz val="7"/>
        <rFont val="ConduitITC TT"/>
      </rPr>
      <t>3.</t>
    </r>
    <r>
      <rPr>
        <sz val="7"/>
        <rFont val="ConduitITC TT"/>
      </rPr>
      <t xml:space="preserve"> </t>
    </r>
    <r>
      <rPr>
        <b/>
        <sz val="7"/>
        <rFont val="ConduitITC TT"/>
      </rPr>
      <t>IDENTIFICAÇÃO DO MÊS A QUE A LISTAGEM REPORTA</t>
    </r>
    <r>
      <rPr>
        <sz val="7"/>
        <rFont val="ConduitITC TT"/>
      </rPr>
      <t xml:space="preserve">
Indicar o mês a que reportam os dados constantes da Listagem (Exemplo: novembro de 2023).</t>
    </r>
  </si>
  <si>
    <r>
      <t xml:space="preserve">
</t>
    </r>
    <r>
      <rPr>
        <b/>
        <sz val="14"/>
        <rFont val="Calibri"/>
        <family val="2"/>
        <scheme val="minor"/>
      </rPr>
      <t xml:space="preserve">ISTAGEM MENSAL DAS DESPESAS PAGAS </t>
    </r>
    <r>
      <rPr>
        <sz val="14"/>
        <rFont val="Calibri"/>
        <family val="2"/>
        <scheme val="minor"/>
      </rPr>
      <t>(CtU1 - custos com formação)</t>
    </r>
  </si>
  <si>
    <t>TOTAL DO APOIO Formação CtU1 (€)</t>
  </si>
  <si>
    <t>TOTAL DO APOIO salários CtU2(€)</t>
  </si>
  <si>
    <r>
      <t xml:space="preserve">Listagem das Empresas que envolvem trabalhadores na formação </t>
    </r>
    <r>
      <rPr>
        <sz val="12"/>
        <rFont val="Calibri"/>
        <family val="2"/>
        <scheme val="minor"/>
      </rPr>
      <t>(a preencher só por Associações)</t>
    </r>
  </si>
  <si>
    <t>(*) Assinatura digital qualificada do Representante da Entidade)</t>
  </si>
  <si>
    <r>
      <rPr>
        <b/>
        <sz val="14"/>
        <rFont val="Calibri"/>
        <family val="2"/>
        <scheme val="minor"/>
      </rPr>
      <t xml:space="preserve">Instruções de preenchimento      </t>
    </r>
    <r>
      <rPr>
        <b/>
        <sz val="11"/>
        <rFont val="Calibri"/>
        <family val="2"/>
        <scheme val="minor"/>
      </rPr>
      <t xml:space="preserve">                                                         </t>
    </r>
    <r>
      <rPr>
        <sz val="11"/>
        <rFont val="Calibri"/>
        <family val="2"/>
        <scheme val="minor"/>
      </rPr>
      <t xml:space="preserve">                                Empresa/Associação certificada DGERT </t>
    </r>
  </si>
  <si>
    <t>Associações certificadas pela DGERT (entidade proponente da candidatura)</t>
  </si>
  <si>
    <t xml:space="preserve">Reembolso </t>
  </si>
  <si>
    <t>Listagem formandos</t>
  </si>
  <si>
    <t>Listagem Empresas (preencher uma única vez com todas as empresas para as quais desenvolve formação)</t>
  </si>
  <si>
    <t>As Associações devem preencher os seguintes separadores:</t>
  </si>
  <si>
    <t>Empresas certificadas pela DGERT (entidade proponente da candidatura)</t>
  </si>
  <si>
    <t>As empresas devem preencher os seguintes separadores:</t>
  </si>
  <si>
    <t>Nota: o documento deve ser convertido em PDF para se proceder à assinatura digital qualificada por parte do responsável da entidade proponente</t>
  </si>
  <si>
    <t>Listagem formandos (deve ser preenchido um separador por empresa)</t>
  </si>
  <si>
    <t>Saldo (só preenchem quando houver um pedido de saldo final)</t>
  </si>
  <si>
    <t>N.º do Certificado em SIGO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</si>
</sst>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 mm\ \/\ yyyy"/>
    <numFmt numFmtId="165" formatCode="#,##0.00\ &quot;€&quot;"/>
    <numFmt numFmtId="166" formatCode="d\-mmm"/>
    <numFmt numFmtId="167" formatCode="d\ mmm\,\ yyyy"/>
  </numFmts>
  <fonts count="49">
    <font>
      <sz val="10"/>
      <name val="Arial"/>
    </font>
    <font>
      <sz val="10"/>
      <name val="Arial"/>
      <family val="2"/>
    </font>
    <font>
      <b/>
      <sz val="8"/>
      <name val="Calibri"/>
      <family val="2"/>
      <scheme val="minor"/>
    </font>
    <font>
      <sz val="8"/>
      <name val="Calibri"/>
      <family val="2"/>
      <scheme val="minor"/>
    </font>
    <font>
      <b/>
      <sz val="12"/>
      <name val="Calibri"/>
      <family val="2"/>
      <scheme val="minor"/>
    </font>
    <font>
      <sz val="10"/>
      <name val="Calibri"/>
      <family val="2"/>
      <scheme val="minor"/>
    </font>
    <font>
      <b/>
      <sz val="14"/>
      <name val="Calibri"/>
      <family val="2"/>
      <scheme val="minor"/>
    </font>
    <font>
      <b/>
      <sz val="10"/>
      <name val="Calibri"/>
      <family val="2"/>
      <scheme val="minor"/>
    </font>
    <font>
      <sz val="5"/>
      <name val="Calibri"/>
      <family val="2"/>
      <scheme val="minor"/>
    </font>
    <font>
      <sz val="9"/>
      <name val="Calibri"/>
      <family val="2"/>
      <scheme val="minor"/>
    </font>
    <font>
      <b/>
      <sz val="11"/>
      <name val="Calibri"/>
      <family val="2"/>
      <scheme val="minor"/>
    </font>
    <font>
      <b/>
      <sz val="9"/>
      <name val="Calibri"/>
      <family val="2"/>
      <scheme val="minor"/>
    </font>
    <font>
      <b/>
      <sz val="16"/>
      <color indexed="10"/>
      <name val="Calibri"/>
      <family val="2"/>
      <scheme val="minor"/>
    </font>
    <font>
      <sz val="9"/>
      <name val="Calibri"/>
      <family val="2"/>
    </font>
    <font>
      <b/>
      <sz val="9"/>
      <color indexed="10"/>
      <name val="Calibri"/>
      <family val="2"/>
      <scheme val="minor"/>
    </font>
    <font>
      <sz val="11"/>
      <name val="Calibri"/>
      <family val="2"/>
      <scheme val="minor"/>
    </font>
    <font>
      <sz val="8"/>
      <name val="Arial"/>
      <family val="2"/>
    </font>
    <font>
      <b/>
      <sz val="10"/>
      <name val="Arial"/>
      <family val="2"/>
    </font>
    <font>
      <sz val="11"/>
      <color indexed="8"/>
      <name val="Calibri"/>
      <family val="2"/>
      <charset val="134"/>
    </font>
    <font>
      <sz val="12"/>
      <name val="Calibri"/>
      <family val="2"/>
      <scheme val="minor"/>
    </font>
    <font>
      <sz val="11"/>
      <color indexed="8"/>
      <name val="Calibri"/>
      <family val="2"/>
      <scheme val="minor"/>
    </font>
    <font>
      <b/>
      <sz val="22"/>
      <color indexed="8"/>
      <name val="Calibri"/>
      <family val="2"/>
      <scheme val="minor"/>
    </font>
    <font>
      <b/>
      <sz val="22"/>
      <name val="Calibri"/>
      <family val="2"/>
      <scheme val="minor"/>
    </font>
    <font>
      <u/>
      <sz val="10"/>
      <color indexed="12"/>
      <name val="Arial"/>
      <family val="2"/>
      <charset val="134"/>
    </font>
    <font>
      <sz val="7"/>
      <name val="Calibri"/>
      <family val="2"/>
      <scheme val="minor"/>
    </font>
    <font>
      <i/>
      <sz val="11"/>
      <name val="Calibri"/>
      <family val="2"/>
      <scheme val="minor"/>
    </font>
    <font>
      <b/>
      <sz val="24"/>
      <name val="Calibri"/>
      <family val="2"/>
      <scheme val="minor"/>
    </font>
    <font>
      <b/>
      <sz val="18"/>
      <name val="Calibri"/>
      <family val="2"/>
      <scheme val="minor"/>
    </font>
    <font>
      <sz val="12"/>
      <name val="ConduitITC TT"/>
    </font>
    <font>
      <sz val="10"/>
      <name val="ConduitITC TT"/>
    </font>
    <font>
      <b/>
      <sz val="6"/>
      <name val="Arial"/>
      <family val="2"/>
    </font>
    <font>
      <i/>
      <sz val="11.5"/>
      <name val="ConduitITC TT"/>
    </font>
    <font>
      <i/>
      <sz val="12"/>
      <name val="ConduitITC TT"/>
    </font>
    <font>
      <b/>
      <sz val="8"/>
      <name val="ConduitITC TT"/>
    </font>
    <font>
      <b/>
      <sz val="16"/>
      <name val="ConduitITC TT"/>
    </font>
    <font>
      <b/>
      <sz val="9"/>
      <name val="ConduitITC TT"/>
    </font>
    <font>
      <b/>
      <sz val="10"/>
      <name val="ConduitITC TT"/>
    </font>
    <font>
      <b/>
      <sz val="7"/>
      <name val="ConduitITC TT"/>
    </font>
    <font>
      <sz val="7"/>
      <name val="ConduitITC TT"/>
    </font>
    <font>
      <sz val="8"/>
      <name val="ConduitITC TT"/>
    </font>
    <font>
      <sz val="6"/>
      <name val="Arial"/>
      <family val="2"/>
    </font>
    <font>
      <sz val="6"/>
      <name val="ConduitITC TT"/>
    </font>
    <font>
      <b/>
      <sz val="14"/>
      <color theme="1" tint="0.249977111117893"/>
      <name val="Calibri"/>
      <family val="2"/>
      <scheme val="minor"/>
    </font>
    <font>
      <sz val="14"/>
      <name val="Calibri"/>
      <family val="2"/>
      <scheme val="minor"/>
    </font>
    <font>
      <b/>
      <sz val="10"/>
      <color theme="0"/>
      <name val="Calibri"/>
      <family val="2"/>
      <scheme val="minor"/>
    </font>
    <font>
      <sz val="8"/>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6EDFD"/>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rgb="FF7030A0"/>
        <bgColor indexed="64"/>
      </patternFill>
    </fill>
    <fill>
      <patternFill patternType="solid">
        <fgColor theme="1" tint="0.499984740745262"/>
        <bgColor indexed="64"/>
      </patternFill>
    </fill>
  </fills>
  <borders count="5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style="thin">
        <color indexed="64"/>
      </top>
      <bottom/>
      <diagonal/>
    </border>
    <border>
      <left style="thin">
        <color indexed="23"/>
      </left>
      <right style="thin">
        <color indexed="64"/>
      </right>
      <top style="thin">
        <color indexed="23"/>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64"/>
      </left>
      <right/>
      <top style="thin">
        <color indexed="64"/>
      </top>
      <bottom/>
      <diagonal/>
    </border>
    <border>
      <left/>
      <right/>
      <top style="thin">
        <color indexed="64"/>
      </top>
      <bottom/>
      <diagonal/>
    </border>
    <border>
      <left style="thin">
        <color indexed="23"/>
      </left>
      <right/>
      <top style="thin">
        <color indexed="64"/>
      </top>
      <bottom/>
      <diagonal/>
    </border>
    <border>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64"/>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right/>
      <top style="thin">
        <color indexed="64"/>
      </top>
      <bottom/>
      <diagonal/>
    </border>
    <border>
      <left style="thin">
        <color indexed="23"/>
      </left>
      <right style="thin">
        <color indexed="23"/>
      </right>
      <top style="thin">
        <color indexed="23"/>
      </top>
      <bottom/>
      <diagonal/>
    </border>
    <border>
      <left style="thin">
        <color indexed="23"/>
      </left>
      <right/>
      <top style="thin">
        <color auto="1"/>
      </top>
      <bottom/>
      <diagonal/>
    </border>
    <border>
      <left/>
      <right/>
      <top style="thin">
        <color auto="1"/>
      </top>
      <bottom/>
      <diagonal/>
    </border>
    <border>
      <left/>
      <right style="thin">
        <color indexed="23"/>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4">
    <xf numFmtId="0" fontId="0" fillId="0" borderId="0"/>
    <xf numFmtId="0" fontId="1" fillId="0" borderId="0"/>
    <xf numFmtId="0" fontId="18" fillId="0" borderId="0">
      <alignment vertical="center"/>
    </xf>
    <xf numFmtId="0" fontId="23" fillId="0" borderId="0" applyNumberFormat="0" applyFill="0" applyBorder="0" applyAlignment="0" applyProtection="0">
      <alignment vertical="top"/>
      <protection locked="0"/>
    </xf>
  </cellStyleXfs>
  <cellXfs count="561">
    <xf numFmtId="0" fontId="0" fillId="0" borderId="0" xfId="0"/>
    <xf numFmtId="0" fontId="3" fillId="0" borderId="0" xfId="1" applyFont="1"/>
    <xf numFmtId="0" fontId="3" fillId="0" borderId="1" xfId="1" applyFont="1" applyBorder="1"/>
    <xf numFmtId="0" fontId="3" fillId="0" borderId="2" xfId="1" applyFont="1" applyBorder="1"/>
    <xf numFmtId="0" fontId="11" fillId="3" borderId="2" xfId="1" applyFont="1" applyFill="1" applyBorder="1" applyAlignment="1">
      <alignment horizontal="center" wrapText="1"/>
    </xf>
    <xf numFmtId="0" fontId="3" fillId="3" borderId="0" xfId="1" applyFont="1" applyFill="1"/>
    <xf numFmtId="0" fontId="9" fillId="0" borderId="0" xfId="1" applyFont="1"/>
    <xf numFmtId="0" fontId="13" fillId="0" borderId="0" xfId="0" applyFont="1"/>
    <xf numFmtId="0" fontId="14" fillId="0" borderId="0" xfId="1" applyFont="1" applyAlignment="1">
      <alignment horizontal="center" wrapText="1"/>
    </xf>
    <xf numFmtId="0" fontId="9" fillId="0" borderId="0" xfId="1" applyFont="1" applyAlignment="1">
      <alignment horizontal="left"/>
    </xf>
    <xf numFmtId="0" fontId="3" fillId="0" borderId="0" xfId="1" applyFont="1" applyAlignment="1">
      <alignment vertical="center" wrapText="1"/>
    </xf>
    <xf numFmtId="9" fontId="8" fillId="0" borderId="0" xfId="1" applyNumberFormat="1" applyFont="1"/>
    <xf numFmtId="4" fontId="5" fillId="0" borderId="0" xfId="1" applyNumberFormat="1" applyFont="1"/>
    <xf numFmtId="0" fontId="5" fillId="0" borderId="0" xfId="1" applyFont="1"/>
    <xf numFmtId="0" fontId="2" fillId="0" borderId="0" xfId="1" applyFont="1" applyAlignment="1" applyProtection="1">
      <alignment horizontal="left"/>
      <protection locked="0"/>
    </xf>
    <xf numFmtId="0" fontId="3" fillId="0" borderId="0" xfId="1" applyFont="1" applyAlignment="1" applyProtection="1">
      <alignment horizontal="center"/>
      <protection locked="0"/>
    </xf>
    <xf numFmtId="4" fontId="2" fillId="3" borderId="0" xfId="1" applyNumberFormat="1" applyFont="1" applyFill="1"/>
    <xf numFmtId="0" fontId="3" fillId="2" borderId="0" xfId="1" applyFont="1" applyFill="1"/>
    <xf numFmtId="164" fontId="3" fillId="2" borderId="0" xfId="1" applyNumberFormat="1" applyFont="1" applyFill="1" applyProtection="1">
      <protection locked="0"/>
    </xf>
    <xf numFmtId="0" fontId="20" fillId="0" borderId="0" xfId="2" applyFont="1" applyAlignment="1"/>
    <xf numFmtId="0" fontId="20" fillId="0" borderId="13" xfId="2" applyFont="1" applyBorder="1">
      <alignment vertical="center"/>
    </xf>
    <xf numFmtId="0" fontId="21" fillId="0" borderId="0" xfId="2" applyFont="1">
      <alignment vertical="center"/>
    </xf>
    <xf numFmtId="0" fontId="22" fillId="0" borderId="0" xfId="2" applyFont="1" applyAlignment="1">
      <alignment horizontal="center" vertical="center" wrapText="1"/>
    </xf>
    <xf numFmtId="0" fontId="7" fillId="0" borderId="0" xfId="2" applyFont="1" applyAlignment="1">
      <alignment horizontal="center" vertical="center" wrapText="1"/>
    </xf>
    <xf numFmtId="0" fontId="7" fillId="0" borderId="2" xfId="2" applyFont="1" applyBorder="1" applyAlignment="1">
      <alignment horizontal="center" vertical="center" wrapText="1"/>
    </xf>
    <xf numFmtId="0" fontId="9" fillId="2" borderId="17" xfId="2" applyFont="1" applyFill="1" applyBorder="1" applyAlignment="1"/>
    <xf numFmtId="0" fontId="9" fillId="2" borderId="17" xfId="2" applyFont="1" applyFill="1" applyBorder="1">
      <alignment vertical="center"/>
    </xf>
    <xf numFmtId="0" fontId="15" fillId="2" borderId="13" xfId="2" applyFont="1" applyFill="1" applyBorder="1">
      <alignment vertical="center"/>
    </xf>
    <xf numFmtId="0" fontId="15" fillId="2" borderId="0" xfId="2" applyFont="1" applyFill="1">
      <alignment vertical="center"/>
    </xf>
    <xf numFmtId="0" fontId="15" fillId="0" borderId="0" xfId="2" applyFont="1">
      <alignment vertical="center"/>
    </xf>
    <xf numFmtId="0" fontId="15" fillId="0" borderId="2" xfId="2" applyFont="1" applyBorder="1">
      <alignment vertical="center"/>
    </xf>
    <xf numFmtId="0" fontId="15" fillId="0" borderId="13" xfId="2" applyFont="1" applyBorder="1">
      <alignment vertical="center"/>
    </xf>
    <xf numFmtId="0" fontId="9" fillId="0" borderId="17" xfId="2" applyFont="1" applyBorder="1">
      <alignment vertical="center"/>
    </xf>
    <xf numFmtId="3" fontId="5" fillId="0" borderId="0" xfId="2" applyNumberFormat="1" applyFont="1">
      <alignment vertical="center"/>
    </xf>
    <xf numFmtId="0" fontId="15" fillId="0" borderId="0" xfId="2" applyFont="1" applyAlignment="1">
      <alignment horizontal="left" vertical="center"/>
    </xf>
    <xf numFmtId="0" fontId="15" fillId="2" borderId="13" xfId="2" applyFont="1" applyFill="1" applyBorder="1" applyAlignment="1">
      <alignment horizontal="left" vertical="center"/>
    </xf>
    <xf numFmtId="0" fontId="9" fillId="2" borderId="0" xfId="2" applyFont="1" applyFill="1" applyAlignment="1">
      <alignment vertical="top"/>
    </xf>
    <xf numFmtId="166" fontId="15" fillId="0" borderId="0" xfId="2" applyNumberFormat="1" applyFont="1">
      <alignment vertical="center"/>
    </xf>
    <xf numFmtId="0" fontId="15" fillId="0" borderId="14" xfId="2" applyFont="1" applyBorder="1">
      <alignment vertical="center"/>
    </xf>
    <xf numFmtId="0" fontId="15" fillId="2" borderId="15" xfId="2" applyFont="1" applyFill="1" applyBorder="1">
      <alignment vertical="center"/>
    </xf>
    <xf numFmtId="0" fontId="9" fillId="2" borderId="15" xfId="2" applyFont="1" applyFill="1" applyBorder="1" applyAlignment="1">
      <alignment vertical="top"/>
    </xf>
    <xf numFmtId="0" fontId="15" fillId="0" borderId="15" xfId="2" applyFont="1" applyBorder="1">
      <alignment vertical="center"/>
    </xf>
    <xf numFmtId="0" fontId="25" fillId="0" borderId="15" xfId="2" applyFont="1" applyBorder="1">
      <alignment vertical="center"/>
    </xf>
    <xf numFmtId="0" fontId="15" fillId="0" borderId="16" xfId="2" applyFont="1" applyBorder="1">
      <alignment vertical="center"/>
    </xf>
    <xf numFmtId="0" fontId="5" fillId="0" borderId="0" xfId="2" applyFont="1">
      <alignment vertical="center"/>
    </xf>
    <xf numFmtId="0" fontId="5" fillId="0" borderId="2" xfId="2" applyFont="1" applyBorder="1">
      <alignment vertical="center"/>
    </xf>
    <xf numFmtId="0" fontId="5" fillId="0" borderId="15" xfId="2" applyFont="1" applyBorder="1">
      <alignment vertical="center"/>
    </xf>
    <xf numFmtId="0" fontId="5" fillId="0" borderId="16" xfId="2" applyFont="1" applyBorder="1">
      <alignment vertical="center"/>
    </xf>
    <xf numFmtId="0" fontId="5" fillId="0" borderId="0" xfId="2" applyFont="1" applyAlignment="1">
      <alignment horizontal="center" vertical="center"/>
    </xf>
    <xf numFmtId="0" fontId="5" fillId="0" borderId="13" xfId="2" applyFont="1" applyBorder="1">
      <alignment vertical="center"/>
    </xf>
    <xf numFmtId="0" fontId="7" fillId="0" borderId="0" xfId="2" applyFont="1" applyAlignment="1">
      <alignment horizontal="center" vertical="center"/>
    </xf>
    <xf numFmtId="0" fontId="5" fillId="0" borderId="0" xfId="2" applyFont="1" applyAlignment="1">
      <alignment horizontal="left" vertical="center"/>
    </xf>
    <xf numFmtId="0" fontId="5" fillId="0" borderId="0" xfId="2" applyFont="1" applyAlignment="1">
      <alignment horizontal="left" vertical="center" wrapText="1"/>
    </xf>
    <xf numFmtId="3" fontId="5" fillId="0" borderId="0" xfId="2" applyNumberFormat="1" applyFont="1" applyAlignment="1" applyProtection="1">
      <alignment horizontal="center" vertical="center"/>
      <protection locked="0"/>
    </xf>
    <xf numFmtId="0" fontId="5" fillId="0" borderId="0" xfId="2" applyFont="1" applyProtection="1">
      <alignment vertical="center"/>
      <protection locked="0"/>
    </xf>
    <xf numFmtId="11" fontId="5" fillId="0" borderId="0" xfId="2" applyNumberFormat="1" applyFont="1">
      <alignment vertical="center"/>
    </xf>
    <xf numFmtId="3" fontId="5" fillId="0" borderId="0" xfId="2" applyNumberFormat="1" applyFont="1" applyAlignment="1">
      <alignment horizontal="center" vertical="center"/>
    </xf>
    <xf numFmtId="0" fontId="5" fillId="0" borderId="13" xfId="2" applyFont="1" applyBorder="1" applyAlignment="1"/>
    <xf numFmtId="0" fontId="5" fillId="0" borderId="0" xfId="2" applyFont="1" applyAlignment="1"/>
    <xf numFmtId="0" fontId="5" fillId="0" borderId="0" xfId="2" applyFont="1" applyAlignment="1">
      <alignment horizontal="center"/>
    </xf>
    <xf numFmtId="11" fontId="5" fillId="0" borderId="0" xfId="2" applyNumberFormat="1" applyFont="1" applyAlignment="1">
      <alignment horizontal="left"/>
    </xf>
    <xf numFmtId="11" fontId="5" fillId="0" borderId="0" xfId="2" applyNumberFormat="1" applyFont="1" applyAlignment="1">
      <alignment horizontal="center"/>
    </xf>
    <xf numFmtId="11" fontId="5" fillId="0" borderId="15" xfId="2" applyNumberFormat="1" applyFont="1" applyBorder="1" applyAlignment="1">
      <alignment horizontal="center"/>
    </xf>
    <xf numFmtId="0" fontId="5" fillId="0" borderId="2" xfId="2" applyFont="1" applyBorder="1" applyAlignment="1"/>
    <xf numFmtId="11" fontId="5" fillId="0" borderId="0" xfId="2" applyNumberFormat="1" applyFont="1" applyAlignment="1"/>
    <xf numFmtId="11" fontId="5" fillId="0" borderId="17" xfId="2" applyNumberFormat="1" applyFont="1" applyBorder="1" applyAlignment="1">
      <alignment horizontal="center"/>
    </xf>
    <xf numFmtId="0" fontId="5" fillId="0" borderId="14" xfId="2" applyFont="1" applyBorder="1">
      <alignment vertical="center"/>
    </xf>
    <xf numFmtId="11" fontId="5" fillId="0" borderId="15" xfId="2" applyNumberFormat="1" applyFont="1" applyBorder="1">
      <alignment vertical="center"/>
    </xf>
    <xf numFmtId="0" fontId="3" fillId="0" borderId="15" xfId="2" applyFont="1" applyBorder="1" applyAlignment="1">
      <alignment vertical="center" wrapText="1"/>
    </xf>
    <xf numFmtId="0" fontId="9" fillId="0" borderId="17" xfId="2" applyFont="1" applyBorder="1" applyAlignment="1">
      <alignment vertical="center" wrapText="1"/>
    </xf>
    <xf numFmtId="0" fontId="20" fillId="0" borderId="0" xfId="2" applyFont="1">
      <alignment vertical="center"/>
    </xf>
    <xf numFmtId="0" fontId="1" fillId="0" borderId="0" xfId="1"/>
    <xf numFmtId="0" fontId="11" fillId="0" borderId="0" xfId="1" applyFont="1" applyAlignment="1" applyProtection="1">
      <alignment horizontal="center"/>
      <protection locked="0"/>
    </xf>
    <xf numFmtId="0" fontId="3" fillId="3" borderId="2" xfId="1" applyFont="1" applyFill="1" applyBorder="1" applyAlignment="1">
      <alignment horizontal="center"/>
    </xf>
    <xf numFmtId="0" fontId="11" fillId="0" borderId="2" xfId="1" applyFont="1" applyBorder="1" applyAlignment="1" applyProtection="1">
      <alignment horizontal="center"/>
      <protection locked="0"/>
    </xf>
    <xf numFmtId="0" fontId="3" fillId="0" borderId="25" xfId="1" applyFont="1" applyBorder="1"/>
    <xf numFmtId="4" fontId="3" fillId="4" borderId="27" xfId="1" applyNumberFormat="1" applyFont="1" applyFill="1" applyBorder="1" applyAlignment="1" applyProtection="1">
      <alignment horizontal="right"/>
      <protection locked="0"/>
    </xf>
    <xf numFmtId="0" fontId="15" fillId="0" borderId="15" xfId="2" applyFont="1" applyBorder="1" applyAlignment="1">
      <alignment horizontal="center" vertical="center"/>
    </xf>
    <xf numFmtId="0" fontId="15" fillId="0" borderId="0" xfId="2" applyFont="1" applyBorder="1">
      <alignment vertical="center"/>
    </xf>
    <xf numFmtId="0" fontId="15" fillId="2" borderId="0" xfId="2" applyFont="1" applyFill="1" applyBorder="1">
      <alignment vertical="center"/>
    </xf>
    <xf numFmtId="0" fontId="9" fillId="2" borderId="0" xfId="2" applyFont="1" applyFill="1" applyBorder="1" applyAlignment="1">
      <alignment vertical="top"/>
    </xf>
    <xf numFmtId="0" fontId="15" fillId="0" borderId="31" xfId="2" applyFont="1" applyBorder="1">
      <alignment vertical="center"/>
    </xf>
    <xf numFmtId="11" fontId="5" fillId="0" borderId="15" xfId="2" applyNumberFormat="1" applyFont="1" applyBorder="1" applyAlignment="1" applyProtection="1">
      <alignment horizontal="center"/>
      <protection locked="0"/>
    </xf>
    <xf numFmtId="11" fontId="5" fillId="0" borderId="17" xfId="2" applyNumberFormat="1" applyFont="1" applyBorder="1" applyAlignment="1" applyProtection="1">
      <alignment horizontal="center"/>
      <protection locked="0"/>
    </xf>
    <xf numFmtId="0" fontId="3" fillId="0" borderId="31" xfId="1" applyFont="1" applyBorder="1"/>
    <xf numFmtId="0" fontId="3" fillId="0" borderId="32" xfId="1" applyFont="1" applyBorder="1"/>
    <xf numFmtId="0" fontId="3" fillId="3" borderId="25" xfId="1" applyFont="1" applyFill="1" applyBorder="1"/>
    <xf numFmtId="0" fontId="3" fillId="0" borderId="13" xfId="1" applyFont="1" applyBorder="1"/>
    <xf numFmtId="0" fontId="2" fillId="0" borderId="2" xfId="1" applyFont="1" applyBorder="1" applyAlignment="1">
      <alignment vertical="center" wrapText="1"/>
    </xf>
    <xf numFmtId="0" fontId="3" fillId="0" borderId="14" xfId="1" applyFont="1" applyBorder="1"/>
    <xf numFmtId="0" fontId="3" fillId="0" borderId="15" xfId="1" applyFont="1" applyBorder="1"/>
    <xf numFmtId="0" fontId="3" fillId="0" borderId="16" xfId="1" applyFont="1" applyBorder="1"/>
    <xf numFmtId="0" fontId="3" fillId="3" borderId="16" xfId="1" applyFont="1" applyFill="1" applyBorder="1"/>
    <xf numFmtId="0" fontId="9" fillId="0" borderId="13" xfId="1" applyFont="1" applyBorder="1"/>
    <xf numFmtId="0" fontId="11" fillId="0" borderId="13" xfId="1" applyFont="1" applyBorder="1" applyAlignment="1" applyProtection="1">
      <alignment horizontal="center"/>
      <protection locked="0"/>
    </xf>
    <xf numFmtId="4" fontId="2" fillId="0" borderId="0" xfId="1" applyNumberFormat="1" applyFont="1"/>
    <xf numFmtId="0" fontId="10" fillId="6" borderId="0" xfId="2" applyFont="1" applyFill="1">
      <alignment vertical="center"/>
    </xf>
    <xf numFmtId="0" fontId="12" fillId="0" borderId="0" xfId="1" applyFont="1" applyAlignment="1">
      <alignment horizontal="center" wrapText="1"/>
    </xf>
    <xf numFmtId="0" fontId="2" fillId="0" borderId="23" xfId="1" applyFont="1" applyBorder="1" applyProtection="1">
      <protection locked="0"/>
    </xf>
    <xf numFmtId="0" fontId="2" fillId="0" borderId="24" xfId="1" applyFont="1" applyBorder="1" applyProtection="1">
      <protection locked="0"/>
    </xf>
    <xf numFmtId="0" fontId="3" fillId="0" borderId="0" xfId="1" applyFont="1" applyAlignment="1">
      <alignment horizontal="center"/>
    </xf>
    <xf numFmtId="0" fontId="3" fillId="0" borderId="0" xfId="1" applyFont="1" applyAlignment="1">
      <alignment horizontal="center"/>
    </xf>
    <xf numFmtId="0" fontId="12" fillId="0" borderId="0" xfId="1" applyFont="1" applyAlignment="1">
      <alignment horizontal="center" wrapText="1"/>
    </xf>
    <xf numFmtId="0" fontId="5" fillId="0" borderId="0" xfId="1" applyFont="1" applyProtection="1">
      <protection locked="0"/>
    </xf>
    <xf numFmtId="0" fontId="9" fillId="0" borderId="0" xfId="1" applyFont="1" applyAlignment="1">
      <alignment horizontal="center"/>
    </xf>
    <xf numFmtId="0" fontId="3" fillId="8" borderId="32" xfId="2" applyFont="1" applyFill="1" applyBorder="1" applyAlignment="1">
      <alignment horizontal="left" vertical="center"/>
    </xf>
    <xf numFmtId="0" fontId="15" fillId="8" borderId="0" xfId="2" applyFont="1" applyFill="1" applyAlignment="1">
      <alignment horizontal="left" vertical="center"/>
    </xf>
    <xf numFmtId="0" fontId="5" fillId="8" borderId="0" xfId="2" applyFont="1" applyFill="1" applyAlignment="1">
      <alignment horizontal="left" vertical="center"/>
    </xf>
    <xf numFmtId="0" fontId="3" fillId="8" borderId="0" xfId="2" applyFont="1" applyFill="1" applyAlignment="1">
      <alignment horizontal="left" vertical="center"/>
    </xf>
    <xf numFmtId="0" fontId="3" fillId="8" borderId="2" xfId="2" applyFont="1" applyFill="1" applyBorder="1" applyAlignment="1">
      <alignment horizontal="left" vertical="center"/>
    </xf>
    <xf numFmtId="0" fontId="9" fillId="2" borderId="32" xfId="2" applyFont="1" applyFill="1" applyBorder="1" applyAlignment="1"/>
    <xf numFmtId="0" fontId="9" fillId="2" borderId="25" xfId="2" applyFont="1" applyFill="1" applyBorder="1" applyAlignment="1"/>
    <xf numFmtId="0" fontId="15" fillId="2" borderId="0" xfId="2" applyFont="1" applyFill="1" applyAlignment="1"/>
    <xf numFmtId="0" fontId="9" fillId="2" borderId="0" xfId="2" applyFont="1" applyFill="1" applyAlignment="1"/>
    <xf numFmtId="0" fontId="15" fillId="2" borderId="0" xfId="2" applyFont="1" applyFill="1" applyAlignment="1">
      <alignment horizontal="right"/>
    </xf>
    <xf numFmtId="0" fontId="9" fillId="2" borderId="2" xfId="2" applyFont="1" applyFill="1" applyBorder="1" applyAlignment="1"/>
    <xf numFmtId="0" fontId="15" fillId="0" borderId="13" xfId="0" applyFont="1" applyBorder="1" applyAlignment="1">
      <alignment vertical="center"/>
    </xf>
    <xf numFmtId="0" fontId="15" fillId="0" borderId="0" xfId="0" applyFont="1" applyAlignment="1">
      <alignment vertical="center"/>
    </xf>
    <xf numFmtId="0" fontId="11" fillId="2" borderId="17" xfId="2" applyFont="1" applyFill="1" applyBorder="1" applyAlignment="1"/>
    <xf numFmtId="0" fontId="15" fillId="2" borderId="31" xfId="2" applyFont="1" applyFill="1" applyBorder="1">
      <alignment vertical="center"/>
    </xf>
    <xf numFmtId="0" fontId="15" fillId="2" borderId="32" xfId="2" applyFont="1" applyFill="1" applyBorder="1">
      <alignment vertical="center"/>
    </xf>
    <xf numFmtId="0" fontId="15" fillId="0" borderId="32" xfId="2" applyFont="1" applyBorder="1">
      <alignment vertical="center"/>
    </xf>
    <xf numFmtId="0" fontId="15" fillId="0" borderId="25" xfId="2" applyFont="1" applyBorder="1">
      <alignment vertical="center"/>
    </xf>
    <xf numFmtId="0" fontId="11" fillId="6" borderId="0" xfId="2" applyFont="1" applyFill="1" applyAlignment="1">
      <alignment vertical="top"/>
    </xf>
    <xf numFmtId="166" fontId="10" fillId="6" borderId="0" xfId="2" applyNumberFormat="1" applyFont="1" applyFill="1">
      <alignment vertical="center"/>
    </xf>
    <xf numFmtId="0" fontId="10" fillId="6" borderId="2" xfId="2" applyFont="1" applyFill="1" applyBorder="1">
      <alignment vertical="center"/>
    </xf>
    <xf numFmtId="0" fontId="25" fillId="0" borderId="0" xfId="2" applyFont="1">
      <alignment vertical="center"/>
    </xf>
    <xf numFmtId="0" fontId="15" fillId="0" borderId="0" xfId="2" applyFont="1" applyAlignment="1">
      <alignment horizontal="center" vertical="center"/>
    </xf>
    <xf numFmtId="0" fontId="10" fillId="0" borderId="0" xfId="2" applyFont="1">
      <alignment vertical="center"/>
    </xf>
    <xf numFmtId="0" fontId="10" fillId="2" borderId="0" xfId="2" applyFont="1" applyFill="1">
      <alignment vertical="center"/>
    </xf>
    <xf numFmtId="0" fontId="9" fillId="2" borderId="32" xfId="2" applyFont="1" applyFill="1" applyBorder="1" applyAlignment="1">
      <alignment vertical="top"/>
    </xf>
    <xf numFmtId="0" fontId="25" fillId="0" borderId="32" xfId="2" applyFont="1" applyBorder="1">
      <alignment vertical="center"/>
    </xf>
    <xf numFmtId="0" fontId="15" fillId="0" borderId="32" xfId="2" applyFont="1" applyBorder="1" applyAlignment="1">
      <alignment horizontal="center" vertical="center"/>
    </xf>
    <xf numFmtId="0" fontId="3" fillId="0" borderId="0" xfId="2" applyFont="1">
      <alignment vertical="center"/>
    </xf>
    <xf numFmtId="0" fontId="11" fillId="2" borderId="17" xfId="2" applyFont="1" applyFill="1" applyBorder="1">
      <alignment vertical="center"/>
    </xf>
    <xf numFmtId="0" fontId="11" fillId="0" borderId="17" xfId="2" applyFont="1" applyBorder="1">
      <alignment vertical="center"/>
    </xf>
    <xf numFmtId="0" fontId="6" fillId="6" borderId="0" xfId="1" applyFont="1" applyFill="1" applyAlignment="1">
      <alignment horizontal="center" vertical="center"/>
    </xf>
    <xf numFmtId="0" fontId="9" fillId="0" borderId="0" xfId="1" applyFont="1" applyAlignment="1">
      <alignment horizontal="left"/>
    </xf>
    <xf numFmtId="0" fontId="11" fillId="0" borderId="0" xfId="1" applyFont="1" applyProtection="1">
      <protection locked="0"/>
    </xf>
    <xf numFmtId="0" fontId="9" fillId="0" borderId="13" xfId="1" applyFont="1" applyBorder="1" applyAlignment="1">
      <alignment vertical="top" wrapText="1"/>
    </xf>
    <xf numFmtId="0" fontId="9" fillId="0" borderId="0" xfId="1" applyFont="1" applyAlignment="1">
      <alignment vertical="top" wrapText="1"/>
    </xf>
    <xf numFmtId="0" fontId="9" fillId="0" borderId="0" xfId="1" applyFont="1" applyAlignment="1">
      <alignment horizontal="right"/>
    </xf>
    <xf numFmtId="2" fontId="5" fillId="0" borderId="0" xfId="1" applyNumberFormat="1" applyFont="1"/>
    <xf numFmtId="0" fontId="0" fillId="0" borderId="23" xfId="0" applyBorder="1" applyAlignment="1">
      <alignment horizontal="right" vertical="center"/>
    </xf>
    <xf numFmtId="4" fontId="2" fillId="6" borderId="36" xfId="1" applyNumberFormat="1" applyFont="1" applyFill="1" applyBorder="1" applyAlignment="1">
      <alignment horizontal="right" vertical="center"/>
    </xf>
    <xf numFmtId="0" fontId="11" fillId="0" borderId="0" xfId="1" applyFont="1" applyAlignment="1" applyProtection="1">
      <alignment vertical="center" wrapText="1"/>
      <protection locked="0"/>
    </xf>
    <xf numFmtId="1" fontId="11" fillId="0" borderId="0" xfId="1" applyNumberFormat="1" applyFont="1" applyAlignment="1" applyProtection="1">
      <alignment horizontal="right" vertical="center"/>
      <protection locked="0"/>
    </xf>
    <xf numFmtId="0" fontId="11" fillId="0" borderId="0" xfId="1" applyFont="1" applyAlignment="1" applyProtection="1">
      <alignment horizontal="right" vertical="center"/>
      <protection locked="0"/>
    </xf>
    <xf numFmtId="4" fontId="2" fillId="0" borderId="0" xfId="1" applyNumberFormat="1" applyFont="1" applyAlignment="1">
      <alignment horizontal="right" vertical="center"/>
    </xf>
    <xf numFmtId="0" fontId="0" fillId="0" borderId="0" xfId="0" applyAlignment="1">
      <alignment horizontal="right" vertical="center"/>
    </xf>
    <xf numFmtId="9" fontId="3" fillId="0" borderId="0" xfId="1" applyNumberFormat="1" applyFont="1"/>
    <xf numFmtId="165" fontId="10" fillId="0" borderId="0" xfId="2" applyNumberFormat="1" applyFont="1" applyFill="1" applyBorder="1" applyAlignment="1" applyProtection="1">
      <alignment vertical="center"/>
    </xf>
    <xf numFmtId="0" fontId="10" fillId="2" borderId="0" xfId="2" applyFont="1" applyFill="1" applyBorder="1">
      <alignment vertical="center"/>
    </xf>
    <xf numFmtId="165" fontId="20" fillId="0" borderId="0" xfId="2" applyNumberFormat="1" applyFont="1" applyAlignment="1"/>
    <xf numFmtId="0" fontId="28" fillId="0" borderId="1" xfId="1" applyFont="1" applyBorder="1" applyAlignment="1">
      <alignment vertical="center" wrapText="1"/>
    </xf>
    <xf numFmtId="0" fontId="28" fillId="0" borderId="0" xfId="1" applyFont="1" applyAlignment="1">
      <alignment vertical="center" wrapText="1"/>
    </xf>
    <xf numFmtId="0" fontId="30" fillId="0" borderId="0" xfId="1" applyFont="1" applyAlignment="1">
      <alignment wrapText="1"/>
    </xf>
    <xf numFmtId="0" fontId="1" fillId="0" borderId="0" xfId="1" applyAlignment="1">
      <alignment vertical="center"/>
    </xf>
    <xf numFmtId="0" fontId="31" fillId="0" borderId="0" xfId="1" applyFont="1" applyAlignment="1">
      <alignment vertical="center" shrinkToFit="1"/>
    </xf>
    <xf numFmtId="0" fontId="31" fillId="0" borderId="2" xfId="1" applyFont="1" applyBorder="1" applyAlignment="1">
      <alignment vertical="center" shrinkToFit="1"/>
    </xf>
    <xf numFmtId="0" fontId="32" fillId="0" borderId="0" xfId="1" applyFont="1" applyAlignment="1">
      <alignment vertical="center" shrinkToFit="1"/>
    </xf>
    <xf numFmtId="0" fontId="34" fillId="0" borderId="1" xfId="1" applyFont="1" applyBorder="1" applyAlignment="1">
      <alignment vertical="center" wrapText="1"/>
    </xf>
    <xf numFmtId="0" fontId="34" fillId="0" borderId="0" xfId="1" applyFont="1" applyAlignment="1">
      <alignment vertical="center" wrapText="1"/>
    </xf>
    <xf numFmtId="0" fontId="35" fillId="0" borderId="4" xfId="1" applyFont="1" applyBorder="1"/>
    <xf numFmtId="0" fontId="35" fillId="0" borderId="0" xfId="1" applyFont="1"/>
    <xf numFmtId="0" fontId="29" fillId="0" borderId="0" xfId="1" applyFont="1"/>
    <xf numFmtId="0" fontId="29" fillId="0" borderId="31" xfId="1" applyFont="1" applyBorder="1"/>
    <xf numFmtId="0" fontId="29" fillId="0" borderId="32" xfId="1" applyFont="1" applyBorder="1"/>
    <xf numFmtId="0" fontId="29" fillId="0" borderId="25" xfId="1" applyFont="1" applyBorder="1"/>
    <xf numFmtId="0" fontId="36" fillId="0" borderId="1" xfId="1" applyFont="1" applyBorder="1"/>
    <xf numFmtId="0" fontId="36" fillId="0" borderId="0" xfId="1" applyFont="1"/>
    <xf numFmtId="0" fontId="29" fillId="0" borderId="2" xfId="1" applyFont="1" applyBorder="1"/>
    <xf numFmtId="0" fontId="36" fillId="0" borderId="2" xfId="1" applyFont="1" applyBorder="1"/>
    <xf numFmtId="0" fontId="35" fillId="0" borderId="1" xfId="1" applyFont="1" applyBorder="1"/>
    <xf numFmtId="0" fontId="35" fillId="0" borderId="0" xfId="1" applyFont="1" applyAlignment="1" applyProtection="1">
      <alignment horizontal="left" wrapText="1"/>
      <protection locked="0"/>
    </xf>
    <xf numFmtId="0" fontId="35" fillId="0" borderId="0" xfId="1" applyFont="1" applyAlignment="1" applyProtection="1">
      <alignment wrapText="1"/>
      <protection locked="0"/>
    </xf>
    <xf numFmtId="0" fontId="35" fillId="0" borderId="2" xfId="1" applyFont="1" applyBorder="1" applyAlignment="1" applyProtection="1">
      <alignment wrapText="1"/>
      <protection locked="0"/>
    </xf>
    <xf numFmtId="0" fontId="35" fillId="0" borderId="0" xfId="1" applyFont="1" applyProtection="1">
      <protection locked="0"/>
    </xf>
    <xf numFmtId="0" fontId="1" fillId="0" borderId="2" xfId="1" applyBorder="1"/>
    <xf numFmtId="0" fontId="35" fillId="0" borderId="0" xfId="1" applyFont="1" applyAlignment="1" applyProtection="1">
      <alignment horizontal="center"/>
      <protection locked="0"/>
    </xf>
    <xf numFmtId="0" fontId="29" fillId="0" borderId="3" xfId="1" applyFont="1" applyBorder="1"/>
    <xf numFmtId="0" fontId="29" fillId="0" borderId="5" xfId="1" applyFont="1" applyBorder="1"/>
    <xf numFmtId="0" fontId="29" fillId="0" borderId="17" xfId="1" applyFont="1" applyBorder="1"/>
    <xf numFmtId="0" fontId="37" fillId="0" borderId="31" xfId="1" applyFont="1" applyBorder="1"/>
    <xf numFmtId="0" fontId="38" fillId="0" borderId="17" xfId="1" applyFont="1" applyBorder="1" applyAlignment="1" applyProtection="1">
      <alignment horizontal="center"/>
      <protection locked="0"/>
    </xf>
    <xf numFmtId="0" fontId="37" fillId="0" borderId="32" xfId="1" applyFont="1" applyBorder="1" applyAlignment="1" applyProtection="1">
      <alignment horizontal="center"/>
      <protection locked="0"/>
    </xf>
    <xf numFmtId="0" fontId="39" fillId="0" borderId="0" xfId="1" applyFont="1" applyAlignment="1">
      <alignment vertical="center"/>
    </xf>
    <xf numFmtId="0" fontId="39" fillId="0" borderId="0" xfId="1" applyFont="1" applyAlignment="1">
      <alignment vertical="center" wrapText="1"/>
    </xf>
    <xf numFmtId="0" fontId="38" fillId="0" borderId="0" xfId="1" applyFont="1"/>
    <xf numFmtId="0" fontId="40" fillId="0" borderId="0" xfId="1" applyFont="1"/>
    <xf numFmtId="0" fontId="29" fillId="0" borderId="4" xfId="1" applyFont="1" applyBorder="1"/>
    <xf numFmtId="0" fontId="39" fillId="0" borderId="4" xfId="1" applyFont="1" applyBorder="1" applyAlignment="1" applyProtection="1">
      <alignment horizontal="center"/>
      <protection locked="0"/>
    </xf>
    <xf numFmtId="0" fontId="37" fillId="0" borderId="4" xfId="1" applyFont="1" applyBorder="1" applyAlignment="1" applyProtection="1">
      <alignment horizontal="center"/>
      <protection locked="0"/>
    </xf>
    <xf numFmtId="0" fontId="41" fillId="0" borderId="17" xfId="1" applyFont="1" applyBorder="1" applyAlignment="1">
      <alignment horizontal="center" vertical="top" wrapText="1"/>
    </xf>
    <xf numFmtId="0" fontId="41" fillId="0" borderId="4" xfId="1" applyFont="1" applyBorder="1" applyAlignment="1">
      <alignment horizontal="center" vertical="top" wrapText="1"/>
    </xf>
    <xf numFmtId="0" fontId="39" fillId="0" borderId="4" xfId="1" applyFont="1" applyBorder="1" applyAlignment="1">
      <alignment horizontal="center"/>
    </xf>
    <xf numFmtId="0" fontId="39" fillId="0" borderId="0" xfId="1" applyFont="1" applyAlignment="1" applyProtection="1">
      <alignment wrapText="1"/>
      <protection locked="0"/>
    </xf>
    <xf numFmtId="0" fontId="39" fillId="0" borderId="0" xfId="1" applyFont="1" applyAlignment="1" applyProtection="1">
      <alignment vertical="center"/>
      <protection locked="0"/>
    </xf>
    <xf numFmtId="9" fontId="39" fillId="0" borderId="0" xfId="1" applyNumberFormat="1" applyFont="1" applyAlignment="1">
      <alignment vertical="center"/>
    </xf>
    <xf numFmtId="1" fontId="38" fillId="0" borderId="18" xfId="1" applyNumberFormat="1" applyFont="1" applyBorder="1" applyAlignment="1" applyProtection="1">
      <alignment horizontal="center" vertical="center"/>
      <protection locked="0"/>
    </xf>
    <xf numFmtId="167" fontId="38" fillId="0" borderId="18" xfId="1" applyNumberFormat="1" applyFont="1" applyBorder="1" applyAlignment="1" applyProtection="1">
      <alignment horizontal="center" vertical="center"/>
      <protection locked="0"/>
    </xf>
    <xf numFmtId="3" fontId="38" fillId="0" borderId="18" xfId="1" applyNumberFormat="1" applyFont="1" applyBorder="1" applyAlignment="1" applyProtection="1">
      <alignment horizontal="center" vertical="center"/>
      <protection locked="0"/>
    </xf>
    <xf numFmtId="4" fontId="38" fillId="0" borderId="18" xfId="1" applyNumberFormat="1" applyFont="1" applyBorder="1" applyAlignment="1" applyProtection="1">
      <alignment horizontal="left" vertical="center"/>
      <protection locked="0"/>
    </xf>
    <xf numFmtId="4" fontId="38" fillId="0" borderId="18" xfId="1" applyNumberFormat="1" applyFont="1" applyBorder="1" applyAlignment="1" applyProtection="1">
      <alignment horizontal="center" vertical="center"/>
      <protection locked="0"/>
    </xf>
    <xf numFmtId="0" fontId="37" fillId="0" borderId="0" xfId="1" applyFont="1"/>
    <xf numFmtId="1" fontId="38" fillId="0" borderId="32" xfId="1" applyNumberFormat="1" applyFont="1" applyBorder="1" applyAlignment="1" applyProtection="1">
      <alignment horizontal="center" vertical="center"/>
      <protection locked="0"/>
    </xf>
    <xf numFmtId="167" fontId="38" fillId="0" borderId="32" xfId="1" applyNumberFormat="1" applyFont="1" applyBorder="1" applyAlignment="1" applyProtection="1">
      <alignment horizontal="center" vertical="center"/>
      <protection locked="0"/>
    </xf>
    <xf numFmtId="3" fontId="38" fillId="0" borderId="32" xfId="1" applyNumberFormat="1" applyFont="1" applyBorder="1" applyAlignment="1" applyProtection="1">
      <alignment horizontal="center" vertical="center"/>
      <protection locked="0"/>
    </xf>
    <xf numFmtId="4" fontId="38" fillId="0" borderId="32" xfId="1" applyNumberFormat="1" applyFont="1" applyBorder="1" applyAlignment="1" applyProtection="1">
      <alignment horizontal="left" vertical="center"/>
      <protection locked="0"/>
    </xf>
    <xf numFmtId="4" fontId="38" fillId="0" borderId="32" xfId="1" applyNumberFormat="1" applyFont="1" applyBorder="1" applyAlignment="1" applyProtection="1">
      <alignment horizontal="center" vertical="center"/>
      <protection locked="0"/>
    </xf>
    <xf numFmtId="4" fontId="38" fillId="0" borderId="0" xfId="1" applyNumberFormat="1" applyFont="1" applyAlignment="1" applyProtection="1">
      <alignment horizontal="center" vertical="center"/>
      <protection locked="0"/>
    </xf>
    <xf numFmtId="0" fontId="38" fillId="0" borderId="0" xfId="1" applyFont="1" applyAlignment="1">
      <alignment vertical="center"/>
    </xf>
    <xf numFmtId="0" fontId="38" fillId="0" borderId="17" xfId="1" quotePrefix="1" applyFont="1" applyBorder="1" applyAlignment="1">
      <alignment horizontal="center" vertical="center"/>
    </xf>
    <xf numFmtId="1" fontId="38" fillId="0" borderId="18" xfId="1" applyNumberFormat="1" applyFont="1" applyBorder="1" applyAlignment="1">
      <alignment horizontal="center" vertical="center"/>
    </xf>
    <xf numFmtId="0" fontId="38" fillId="0" borderId="0" xfId="1" applyFont="1" applyAlignment="1">
      <alignment horizontal="center" vertical="center"/>
    </xf>
    <xf numFmtId="4" fontId="38" fillId="0" borderId="0" xfId="1" applyNumberFormat="1" applyFont="1" applyAlignment="1">
      <alignment horizontal="center" vertical="center"/>
    </xf>
    <xf numFmtId="0" fontId="38" fillId="0" borderId="31" xfId="1" applyFont="1" applyBorder="1" applyAlignment="1">
      <alignment vertical="center"/>
    </xf>
    <xf numFmtId="0" fontId="38" fillId="0" borderId="32" xfId="1" applyFont="1" applyBorder="1" applyAlignment="1">
      <alignment vertical="center"/>
    </xf>
    <xf numFmtId="0" fontId="38" fillId="0" borderId="25" xfId="1" applyFont="1" applyBorder="1" applyAlignment="1">
      <alignment vertical="center"/>
    </xf>
    <xf numFmtId="0" fontId="38" fillId="0" borderId="3" xfId="1" applyFont="1" applyBorder="1" applyAlignment="1">
      <alignment vertical="center"/>
    </xf>
    <xf numFmtId="0" fontId="38" fillId="0" borderId="4" xfId="1" applyFont="1" applyBorder="1" applyAlignment="1">
      <alignment vertical="center"/>
    </xf>
    <xf numFmtId="0" fontId="38" fillId="0" borderId="5" xfId="1" applyFont="1" applyBorder="1" applyAlignment="1">
      <alignment vertical="center"/>
    </xf>
    <xf numFmtId="4" fontId="38" fillId="0" borderId="19" xfId="1" applyNumberFormat="1" applyFont="1" applyBorder="1" applyAlignment="1" applyProtection="1">
      <alignment horizontal="center" vertical="center"/>
      <protection locked="0"/>
    </xf>
    <xf numFmtId="0" fontId="38" fillId="0" borderId="17" xfId="1" applyFont="1" applyBorder="1" applyAlignment="1">
      <alignment horizontal="right" vertical="center"/>
    </xf>
    <xf numFmtId="0" fontId="38" fillId="0" borderId="31" xfId="1" applyFont="1" applyBorder="1" applyAlignment="1">
      <alignment horizontal="center" vertical="center" wrapText="1"/>
    </xf>
    <xf numFmtId="0" fontId="38" fillId="0" borderId="3" xfId="1" applyFont="1" applyBorder="1" applyAlignment="1">
      <alignment horizontal="center" vertical="center" wrapText="1"/>
    </xf>
    <xf numFmtId="0" fontId="3" fillId="0" borderId="0" xfId="1" applyFont="1" applyBorder="1"/>
    <xf numFmtId="0" fontId="11" fillId="0" borderId="0" xfId="1" applyFont="1" applyBorder="1" applyAlignment="1" applyProtection="1">
      <alignment horizontal="center"/>
      <protection locked="0"/>
    </xf>
    <xf numFmtId="0" fontId="11" fillId="0" borderId="0" xfId="1" applyFont="1" applyBorder="1" applyProtection="1">
      <protection locked="0"/>
    </xf>
    <xf numFmtId="0" fontId="3" fillId="0" borderId="42" xfId="1" applyFont="1" applyBorder="1"/>
    <xf numFmtId="0" fontId="11" fillId="6" borderId="0" xfId="1" applyFont="1" applyFill="1" applyBorder="1" applyAlignment="1">
      <alignment horizontal="center" wrapText="1"/>
    </xf>
    <xf numFmtId="0" fontId="11" fillId="6" borderId="2" xfId="1" applyFont="1" applyFill="1" applyBorder="1" applyAlignment="1">
      <alignment horizontal="center" wrapText="1"/>
    </xf>
    <xf numFmtId="0" fontId="9" fillId="0" borderId="1" xfId="1" applyFont="1" applyBorder="1" applyAlignment="1">
      <alignment vertical="top" wrapText="1"/>
    </xf>
    <xf numFmtId="0" fontId="9" fillId="0" borderId="0" xfId="1" applyFont="1" applyBorder="1" applyAlignment="1">
      <alignment vertical="top" wrapText="1"/>
    </xf>
    <xf numFmtId="0" fontId="29" fillId="0" borderId="0" xfId="1" applyFont="1" applyBorder="1"/>
    <xf numFmtId="0" fontId="39" fillId="0" borderId="0" xfId="1" applyFont="1" applyBorder="1" applyAlignment="1" applyProtection="1">
      <alignment horizontal="center"/>
      <protection locked="0"/>
    </xf>
    <xf numFmtId="0" fontId="37" fillId="0" borderId="0" xfId="1" applyFont="1" applyBorder="1" applyAlignment="1" applyProtection="1">
      <alignment horizontal="center"/>
      <protection locked="0"/>
    </xf>
    <xf numFmtId="0" fontId="41" fillId="0" borderId="0" xfId="1" applyFont="1" applyBorder="1" applyAlignment="1">
      <alignment horizontal="center" vertical="top" wrapText="1"/>
    </xf>
    <xf numFmtId="0" fontId="39" fillId="0" borderId="0" xfId="1" applyFont="1" applyBorder="1" applyAlignment="1">
      <alignment horizontal="center"/>
    </xf>
    <xf numFmtId="0" fontId="9" fillId="0" borderId="3" xfId="0" applyFont="1" applyBorder="1" applyAlignment="1"/>
    <xf numFmtId="0" fontId="9" fillId="0" borderId="4" xfId="0" applyFont="1" applyBorder="1" applyAlignment="1"/>
    <xf numFmtId="0" fontId="9" fillId="0" borderId="5" xfId="0" applyFont="1" applyBorder="1" applyAlignment="1"/>
    <xf numFmtId="0" fontId="15" fillId="2" borderId="0" xfId="2" applyFont="1" applyFill="1" applyAlignment="1" applyProtection="1">
      <protection locked="0"/>
    </xf>
    <xf numFmtId="0" fontId="45" fillId="0" borderId="0" xfId="1" applyFont="1"/>
    <xf numFmtId="0" fontId="47" fillId="0" borderId="0" xfId="1" applyFont="1"/>
    <xf numFmtId="0" fontId="13" fillId="0" borderId="0" xfId="0" applyFont="1" applyBorder="1"/>
    <xf numFmtId="0" fontId="45" fillId="0" borderId="2" xfId="1" applyFont="1" applyBorder="1"/>
    <xf numFmtId="0" fontId="46" fillId="0" borderId="2" xfId="1" applyFont="1" applyBorder="1" applyAlignment="1" applyProtection="1">
      <alignment horizontal="center"/>
      <protection locked="0"/>
    </xf>
    <xf numFmtId="0" fontId="45" fillId="0" borderId="5" xfId="1" applyFont="1" applyBorder="1"/>
    <xf numFmtId="4" fontId="2" fillId="6" borderId="49" xfId="1" applyNumberFormat="1" applyFont="1" applyFill="1" applyBorder="1" applyAlignment="1">
      <alignment horizontal="right" vertical="center"/>
    </xf>
    <xf numFmtId="0" fontId="47" fillId="12" borderId="48" xfId="1" applyFont="1" applyFill="1" applyBorder="1"/>
    <xf numFmtId="0" fontId="47" fillId="0" borderId="48" xfId="1" applyFont="1" applyBorder="1" applyProtection="1">
      <protection locked="0"/>
    </xf>
    <xf numFmtId="0" fontId="48" fillId="0" borderId="0" xfId="1" applyFont="1" applyAlignment="1">
      <alignment horizontal="center" wrapText="1"/>
    </xf>
    <xf numFmtId="0" fontId="3" fillId="0" borderId="48" xfId="1" applyFont="1" applyBorder="1" applyAlignment="1" applyProtection="1">
      <alignment horizontal="center"/>
      <protection locked="0"/>
    </xf>
    <xf numFmtId="9" fontId="3" fillId="0" borderId="48" xfId="1" applyNumberFormat="1" applyFont="1" applyBorder="1" applyAlignment="1" applyProtection="1">
      <alignment horizontal="right"/>
      <protection locked="0"/>
    </xf>
    <xf numFmtId="4" fontId="3" fillId="4" borderId="48" xfId="1" applyNumberFormat="1" applyFont="1" applyFill="1" applyBorder="1" applyAlignment="1">
      <alignment horizontal="right"/>
    </xf>
    <xf numFmtId="4" fontId="3" fillId="4" borderId="48" xfId="1" applyNumberFormat="1" applyFont="1" applyFill="1" applyBorder="1" applyAlignment="1" applyProtection="1">
      <alignment horizontal="right"/>
      <protection locked="0"/>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6" fillId="0" borderId="25" xfId="1" applyFont="1" applyBorder="1" applyAlignment="1">
      <alignment horizontal="center" vertical="center"/>
    </xf>
    <xf numFmtId="0" fontId="16" fillId="0" borderId="1"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9" fillId="6" borderId="31" xfId="1" applyFont="1" applyFill="1" applyBorder="1" applyAlignment="1">
      <alignment horizontal="center" vertical="center" wrapText="1"/>
    </xf>
    <xf numFmtId="0" fontId="19" fillId="6" borderId="32" xfId="1" applyFont="1" applyFill="1" applyBorder="1" applyAlignment="1">
      <alignment horizontal="center" vertical="center" wrapText="1"/>
    </xf>
    <xf numFmtId="0" fontId="19" fillId="6" borderId="25" xfId="1" applyFont="1" applyFill="1" applyBorder="1" applyAlignment="1">
      <alignment horizontal="center" vertical="center" wrapText="1"/>
    </xf>
    <xf numFmtId="0" fontId="29" fillId="0" borderId="31" xfId="1" applyFont="1" applyBorder="1" applyAlignment="1">
      <alignment horizontal="center" vertical="top" wrapText="1"/>
    </xf>
    <xf numFmtId="0" fontId="28" fillId="0" borderId="32" xfId="1" applyFont="1" applyBorder="1" applyAlignment="1">
      <alignment horizontal="center" vertical="top" wrapText="1"/>
    </xf>
    <xf numFmtId="0" fontId="28" fillId="0" borderId="25" xfId="1" applyFont="1" applyBorder="1" applyAlignment="1">
      <alignment horizontal="center" vertical="top" wrapText="1"/>
    </xf>
    <xf numFmtId="0" fontId="28" fillId="0" borderId="1" xfId="1" applyFont="1" applyBorder="1" applyAlignment="1">
      <alignment horizontal="center" vertical="top" wrapText="1"/>
    </xf>
    <xf numFmtId="0" fontId="28" fillId="0" borderId="0" xfId="1" applyFont="1" applyAlignment="1">
      <alignment horizontal="center" vertical="top" wrapText="1"/>
    </xf>
    <xf numFmtId="0" fontId="28" fillId="0" borderId="2" xfId="1" applyFont="1" applyBorder="1" applyAlignment="1">
      <alignment horizontal="center" vertical="top" wrapText="1"/>
    </xf>
    <xf numFmtId="0" fontId="28" fillId="0" borderId="3" xfId="1" applyFont="1" applyBorder="1" applyAlignment="1">
      <alignment horizontal="center" vertical="top" wrapText="1"/>
    </xf>
    <xf numFmtId="0" fontId="28" fillId="0" borderId="4" xfId="1" applyFont="1" applyBorder="1" applyAlignment="1">
      <alignment horizontal="center" vertical="top" wrapText="1"/>
    </xf>
    <xf numFmtId="0" fontId="28" fillId="0" borderId="5" xfId="1" applyFont="1" applyBorder="1" applyAlignment="1">
      <alignment horizontal="center" vertical="top" wrapText="1"/>
    </xf>
    <xf numFmtId="0" fontId="27" fillId="6" borderId="1" xfId="1" applyFont="1" applyFill="1" applyBorder="1" applyAlignment="1">
      <alignment horizontal="center" vertical="center" wrapText="1" shrinkToFit="1"/>
    </xf>
    <xf numFmtId="0" fontId="27" fillId="6" borderId="0" xfId="1" applyFont="1" applyFill="1" applyAlignment="1">
      <alignment horizontal="center" vertical="center" shrinkToFit="1"/>
    </xf>
    <xf numFmtId="0" fontId="27" fillId="6" borderId="2" xfId="1" applyFont="1" applyFill="1" applyBorder="1" applyAlignment="1">
      <alignment horizontal="center" vertical="center" shrinkToFit="1"/>
    </xf>
    <xf numFmtId="0" fontId="33" fillId="0" borderId="3" xfId="1" applyFont="1" applyBorder="1" applyAlignment="1">
      <alignment horizontal="center" vertical="center" wrapText="1"/>
    </xf>
    <xf numFmtId="0" fontId="33" fillId="0" borderId="4" xfId="1" applyFont="1" applyBorder="1" applyAlignment="1">
      <alignment horizontal="center" vertical="center" wrapText="1"/>
    </xf>
    <xf numFmtId="0" fontId="33" fillId="0" borderId="5" xfId="1" applyFont="1" applyBorder="1" applyAlignment="1">
      <alignment horizontal="center" vertical="center" wrapText="1"/>
    </xf>
    <xf numFmtId="0" fontId="42" fillId="6" borderId="3" xfId="1" applyFont="1" applyFill="1" applyBorder="1" applyAlignment="1">
      <alignment horizontal="center" vertical="center" wrapText="1"/>
    </xf>
    <xf numFmtId="0" fontId="42" fillId="6" borderId="4" xfId="1" applyFont="1" applyFill="1" applyBorder="1" applyAlignment="1">
      <alignment horizontal="center" vertical="center" wrapText="1"/>
    </xf>
    <xf numFmtId="0" fontId="42" fillId="6" borderId="5" xfId="1" applyFont="1" applyFill="1" applyBorder="1" applyAlignment="1">
      <alignment horizontal="center" vertical="center" wrapText="1"/>
    </xf>
    <xf numFmtId="0" fontId="30" fillId="0" borderId="0" xfId="1" applyFont="1" applyAlignment="1">
      <alignment horizontal="center" wrapText="1"/>
    </xf>
    <xf numFmtId="0" fontId="35" fillId="0" borderId="4" xfId="1" applyFont="1" applyBorder="1" applyAlignment="1" applyProtection="1">
      <alignment horizontal="center" wrapText="1"/>
      <protection locked="0"/>
    </xf>
    <xf numFmtId="0" fontId="35" fillId="0" borderId="4" xfId="1" applyFont="1" applyBorder="1" applyAlignment="1">
      <alignment horizontal="center"/>
    </xf>
    <xf numFmtId="0" fontId="38" fillId="0" borderId="37" xfId="1" applyFont="1" applyBorder="1" applyAlignment="1">
      <alignment horizontal="center" vertical="center" wrapText="1"/>
    </xf>
    <xf numFmtId="0" fontId="38" fillId="0" borderId="38"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0" xfId="1" applyFont="1" applyBorder="1" applyAlignment="1">
      <alignment horizontal="center" vertical="center" wrapText="1"/>
    </xf>
    <xf numFmtId="0" fontId="38" fillId="0" borderId="17" xfId="1" applyFont="1" applyBorder="1" applyAlignment="1">
      <alignment horizontal="center" vertical="center" wrapText="1"/>
    </xf>
    <xf numFmtId="4" fontId="38" fillId="0" borderId="19" xfId="1" applyNumberFormat="1" applyFont="1" applyBorder="1" applyAlignment="1" applyProtection="1">
      <alignment horizontal="center" vertical="center"/>
      <protection locked="0"/>
    </xf>
    <xf numFmtId="4" fontId="38" fillId="0" borderId="20" xfId="1" applyNumberFormat="1" applyFont="1" applyBorder="1" applyAlignment="1" applyProtection="1">
      <alignment horizontal="center" vertical="center"/>
      <protection locked="0"/>
    </xf>
    <xf numFmtId="0" fontId="38" fillId="0" borderId="31" xfId="1" applyFont="1" applyBorder="1" applyAlignment="1">
      <alignment horizontal="center" vertical="center" wrapText="1"/>
    </xf>
    <xf numFmtId="0" fontId="38" fillId="0" borderId="25"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5" xfId="1" applyFont="1" applyBorder="1" applyAlignment="1">
      <alignment horizontal="center" vertical="center" wrapText="1"/>
    </xf>
    <xf numFmtId="0" fontId="38" fillId="0" borderId="19" xfId="1" applyFont="1" applyBorder="1" applyAlignment="1">
      <alignment horizontal="right" vertical="center"/>
    </xf>
    <xf numFmtId="0" fontId="38" fillId="0" borderId="17" xfId="1" applyFont="1" applyBorder="1" applyAlignment="1">
      <alignment horizontal="right" vertical="center"/>
    </xf>
    <xf numFmtId="0" fontId="38" fillId="0" borderId="20" xfId="1" applyFont="1" applyBorder="1" applyAlignment="1">
      <alignment horizontal="right" vertical="center"/>
    </xf>
    <xf numFmtId="0" fontId="37" fillId="0" borderId="1" xfId="1" applyFont="1" applyBorder="1" applyAlignment="1">
      <alignment horizontal="justify" vertical="center" wrapText="1"/>
    </xf>
    <xf numFmtId="0" fontId="37" fillId="0" borderId="0" xfId="1" applyFont="1" applyAlignment="1">
      <alignment horizontal="justify" vertical="center" wrapText="1"/>
    </xf>
    <xf numFmtId="0" fontId="37" fillId="0" borderId="2" xfId="1" applyFont="1" applyBorder="1" applyAlignment="1">
      <alignment horizontal="justify" vertical="center" wrapText="1"/>
    </xf>
    <xf numFmtId="0" fontId="38" fillId="0" borderId="1" xfId="1" applyFont="1" applyBorder="1" applyAlignment="1">
      <alignment horizontal="justify" vertical="center" wrapText="1"/>
    </xf>
    <xf numFmtId="0" fontId="35" fillId="0" borderId="4" xfId="1" applyFont="1" applyBorder="1" applyAlignment="1" applyProtection="1">
      <alignment horizontal="left" wrapText="1"/>
      <protection locked="0"/>
    </xf>
    <xf numFmtId="0" fontId="27" fillId="6" borderId="1" xfId="2" applyFont="1" applyFill="1" applyBorder="1" applyAlignment="1">
      <alignment horizontal="center" vertical="center" wrapText="1" shrinkToFit="1"/>
    </xf>
    <xf numFmtId="0" fontId="27" fillId="6" borderId="0" xfId="2" applyFont="1" applyFill="1" applyBorder="1" applyAlignment="1">
      <alignment horizontal="center" vertical="center" wrapText="1" shrinkToFit="1"/>
    </xf>
    <xf numFmtId="0" fontId="27" fillId="6" borderId="2" xfId="2" applyFont="1" applyFill="1" applyBorder="1" applyAlignment="1">
      <alignment horizontal="center" vertical="center" wrapText="1" shrinkToFit="1"/>
    </xf>
    <xf numFmtId="0" fontId="44" fillId="11" borderId="31" xfId="0" applyFont="1" applyFill="1" applyBorder="1" applyAlignment="1">
      <alignment horizontal="left"/>
    </xf>
    <xf numFmtId="0" fontId="44" fillId="11" borderId="45" xfId="0" applyFont="1" applyFill="1" applyBorder="1" applyAlignment="1">
      <alignment horizontal="left"/>
    </xf>
    <xf numFmtId="0" fontId="44" fillId="11" borderId="25" xfId="0" applyFont="1" applyFill="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3" fillId="0" borderId="31" xfId="2" applyFont="1" applyBorder="1" applyAlignment="1">
      <alignment horizontal="center" vertical="center"/>
    </xf>
    <xf numFmtId="0" fontId="3" fillId="0" borderId="45" xfId="2" applyFont="1" applyBorder="1" applyAlignment="1">
      <alignment horizontal="center" vertical="center"/>
    </xf>
    <xf numFmtId="0" fontId="3" fillId="0" borderId="25" xfId="2" applyFont="1" applyBorder="1" applyAlignment="1">
      <alignment horizontal="center" vertical="center"/>
    </xf>
    <xf numFmtId="0" fontId="3" fillId="0" borderId="1"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19" fillId="0" borderId="31" xfId="2" applyFont="1" applyBorder="1" applyAlignment="1">
      <alignment horizontal="center" vertical="center" wrapText="1"/>
    </xf>
    <xf numFmtId="0" fontId="19" fillId="0" borderId="45" xfId="2" applyFont="1" applyBorder="1" applyAlignment="1">
      <alignment horizontal="center" vertical="center" wrapText="1"/>
    </xf>
    <xf numFmtId="0" fontId="19" fillId="0" borderId="25" xfId="2" applyFont="1" applyBorder="1" applyAlignment="1">
      <alignment horizontal="center" vertical="center" wrapText="1"/>
    </xf>
    <xf numFmtId="0" fontId="20" fillId="0" borderId="32" xfId="2" applyFont="1" applyBorder="1" applyAlignment="1">
      <alignment horizontal="center" vertical="center"/>
    </xf>
    <xf numFmtId="0" fontId="20" fillId="0" borderId="25" xfId="2" applyFont="1" applyBorder="1" applyAlignment="1">
      <alignment horizontal="center" vertical="center"/>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4" fillId="0" borderId="15" xfId="2" applyFont="1" applyBorder="1" applyAlignment="1">
      <alignment horizontal="center" wrapText="1"/>
    </xf>
    <xf numFmtId="0" fontId="4" fillId="0" borderId="16" xfId="2" applyFont="1" applyBorder="1" applyAlignment="1">
      <alignment horizontal="center" wrapText="1"/>
    </xf>
    <xf numFmtId="0" fontId="5" fillId="10" borderId="1" xfId="0" applyFont="1" applyFill="1" applyBorder="1" applyAlignment="1">
      <alignment horizontal="left"/>
    </xf>
    <xf numFmtId="0" fontId="5" fillId="10" borderId="0" xfId="0" applyFont="1" applyFill="1" applyBorder="1" applyAlignment="1">
      <alignment horizontal="left"/>
    </xf>
    <xf numFmtId="0" fontId="5" fillId="10" borderId="2" xfId="0" applyFont="1" applyFill="1" applyBorder="1" applyAlignment="1">
      <alignment horizontal="left"/>
    </xf>
    <xf numFmtId="0" fontId="0" fillId="0" borderId="0" xfId="0" applyAlignment="1">
      <alignment horizontal="left"/>
    </xf>
    <xf numFmtId="0" fontId="0" fillId="0" borderId="2" xfId="0"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44" fillId="11" borderId="1" xfId="0" applyFont="1" applyFill="1" applyBorder="1" applyAlignment="1">
      <alignment horizontal="left"/>
    </xf>
    <xf numFmtId="0" fontId="44" fillId="11" borderId="0" xfId="0" applyFont="1" applyFill="1" applyBorder="1" applyAlignment="1">
      <alignment horizontal="left"/>
    </xf>
    <xf numFmtId="0" fontId="44" fillId="11" borderId="2" xfId="0" applyFont="1" applyFill="1" applyBorder="1" applyAlignment="1">
      <alignment horizontal="left"/>
    </xf>
    <xf numFmtId="0" fontId="3" fillId="0" borderId="32"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19" fillId="0" borderId="32" xfId="2" applyFont="1" applyBorder="1" applyAlignment="1">
      <alignment horizontal="center" vertical="center" wrapText="1"/>
    </xf>
    <xf numFmtId="0" fontId="20" fillId="0" borderId="31" xfId="2" applyFont="1" applyBorder="1" applyAlignment="1">
      <alignment horizontal="center" vertical="center"/>
    </xf>
    <xf numFmtId="0" fontId="27" fillId="6" borderId="13" xfId="2" applyFont="1" applyFill="1" applyBorder="1" applyAlignment="1">
      <alignment horizontal="center" vertical="center" wrapText="1" shrinkToFit="1"/>
    </xf>
    <xf numFmtId="0" fontId="27" fillId="6" borderId="0" xfId="2" applyFont="1" applyFill="1" applyAlignment="1">
      <alignment horizontal="center" vertical="center" shrinkToFit="1"/>
    </xf>
    <xf numFmtId="0" fontId="27" fillId="6" borderId="2" xfId="2" applyFont="1" applyFill="1" applyBorder="1" applyAlignment="1">
      <alignment horizontal="center" vertical="center" shrinkToFi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6" xfId="2" applyFont="1" applyBorder="1" applyAlignment="1">
      <alignment horizontal="center" vertical="center" wrapText="1"/>
    </xf>
    <xf numFmtId="0" fontId="4" fillId="0" borderId="14" xfId="2" applyFont="1" applyBorder="1" applyAlignment="1">
      <alignment horizontal="center" wrapText="1"/>
    </xf>
    <xf numFmtId="0" fontId="15" fillId="0" borderId="15" xfId="0" applyFont="1" applyBorder="1" applyAlignment="1" applyProtection="1">
      <alignment horizontal="center" vertical="center"/>
      <protection locked="0"/>
    </xf>
    <xf numFmtId="3" fontId="15" fillId="0" borderId="15" xfId="0" applyNumberFormat="1" applyFont="1" applyBorder="1" applyAlignment="1" applyProtection="1">
      <alignment horizontal="center" vertical="center"/>
      <protection locked="0"/>
    </xf>
    <xf numFmtId="0" fontId="3" fillId="0" borderId="17" xfId="2" applyFont="1" applyBorder="1" applyAlignment="1">
      <alignment horizontal="left" vertical="center"/>
    </xf>
    <xf numFmtId="0" fontId="3" fillId="8" borderId="32" xfId="2" applyFont="1" applyFill="1" applyBorder="1" applyAlignment="1">
      <alignment horizontal="center" vertical="center"/>
    </xf>
    <xf numFmtId="0" fontId="3" fillId="8" borderId="25" xfId="2" applyFont="1" applyFill="1" applyBorder="1" applyAlignment="1">
      <alignment horizontal="center" vertical="center"/>
    </xf>
    <xf numFmtId="0" fontId="3" fillId="8" borderId="15" xfId="2" applyFont="1" applyFill="1" applyBorder="1" applyAlignment="1">
      <alignment horizontal="center" vertical="center"/>
    </xf>
    <xf numFmtId="0" fontId="3" fillId="8" borderId="16" xfId="2" applyFont="1" applyFill="1" applyBorder="1" applyAlignment="1">
      <alignment horizontal="center" vertical="center"/>
    </xf>
    <xf numFmtId="0" fontId="9" fillId="2" borderId="15" xfId="2" applyFont="1" applyFill="1" applyBorder="1" applyAlignment="1" applyProtection="1">
      <alignment horizontal="center"/>
      <protection locked="0"/>
    </xf>
    <xf numFmtId="0" fontId="9" fillId="2" borderId="32" xfId="2" applyFont="1" applyFill="1" applyBorder="1" applyAlignment="1">
      <alignment horizontal="center"/>
    </xf>
    <xf numFmtId="14" fontId="3" fillId="0" borderId="19" xfId="2" applyNumberFormat="1"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5" fillId="0" borderId="15" xfId="2" applyFont="1" applyBorder="1" applyAlignment="1" applyProtection="1">
      <alignment wrapText="1"/>
      <protection locked="0"/>
    </xf>
    <xf numFmtId="0" fontId="5" fillId="0" borderId="19" xfId="2" applyFont="1" applyBorder="1" applyAlignment="1" applyProtection="1">
      <alignment horizontal="center" vertical="center"/>
      <protection locked="0"/>
    </xf>
    <xf numFmtId="0" fontId="5" fillId="0" borderId="20" xfId="2" applyFont="1" applyBorder="1" applyAlignment="1" applyProtection="1">
      <alignment horizontal="center" vertical="center"/>
      <protection locked="0"/>
    </xf>
    <xf numFmtId="165" fontId="10" fillId="7" borderId="19" xfId="2" applyNumberFormat="1" applyFont="1" applyFill="1" applyBorder="1" applyAlignment="1" applyProtection="1">
      <alignment horizontal="center" vertical="center"/>
    </xf>
    <xf numFmtId="165" fontId="10" fillId="7" borderId="17" xfId="2" applyNumberFormat="1" applyFont="1" applyFill="1" applyBorder="1" applyAlignment="1" applyProtection="1">
      <alignment horizontal="center" vertical="center"/>
    </xf>
    <xf numFmtId="165" fontId="10" fillId="7" borderId="20" xfId="2" applyNumberFormat="1" applyFont="1" applyFill="1" applyBorder="1" applyAlignment="1" applyProtection="1">
      <alignment horizontal="center" vertical="center"/>
    </xf>
    <xf numFmtId="0" fontId="24" fillId="0" borderId="0" xfId="2" applyFont="1" applyAlignment="1">
      <alignment horizontal="center" vertical="center"/>
    </xf>
    <xf numFmtId="3" fontId="5" fillId="0" borderId="19" xfId="2" applyNumberFormat="1" applyFont="1" applyBorder="1" applyAlignment="1" applyProtection="1">
      <alignment horizontal="right" vertical="center"/>
      <protection locked="0"/>
    </xf>
    <xf numFmtId="3" fontId="5" fillId="0" borderId="17" xfId="2" applyNumberFormat="1" applyFont="1" applyBorder="1" applyAlignment="1" applyProtection="1">
      <alignment horizontal="right" vertical="center"/>
      <protection locked="0"/>
    </xf>
    <xf numFmtId="3" fontId="5" fillId="0" borderId="20" xfId="2" applyNumberFormat="1" applyFont="1" applyBorder="1" applyAlignment="1" applyProtection="1">
      <alignment horizontal="right" vertical="center"/>
      <protection locked="0"/>
    </xf>
    <xf numFmtId="0" fontId="7" fillId="7" borderId="0" xfId="2" applyFont="1" applyFill="1" applyAlignment="1">
      <alignment horizontal="justify" vertical="center" wrapText="1"/>
    </xf>
    <xf numFmtId="0" fontId="24" fillId="0" borderId="32" xfId="2" applyFont="1" applyBorder="1" applyAlignment="1">
      <alignment horizontal="center" vertical="center"/>
    </xf>
    <xf numFmtId="3" fontId="15" fillId="0" borderId="19" xfId="2" applyNumberFormat="1" applyFont="1" applyFill="1" applyBorder="1" applyAlignment="1" applyProtection="1">
      <alignment horizontal="center" vertical="center"/>
      <protection locked="0"/>
    </xf>
    <xf numFmtId="3" fontId="15" fillId="0" borderId="17" xfId="2" applyNumberFormat="1" applyFont="1" applyFill="1" applyBorder="1" applyAlignment="1" applyProtection="1">
      <alignment horizontal="center" vertical="center"/>
      <protection locked="0"/>
    </xf>
    <xf numFmtId="3" fontId="15" fillId="0" borderId="20" xfId="2" applyNumberFormat="1" applyFont="1" applyFill="1" applyBorder="1" applyAlignment="1" applyProtection="1">
      <alignment horizontal="center" vertical="center"/>
      <protection locked="0"/>
    </xf>
    <xf numFmtId="165" fontId="15" fillId="6" borderId="19" xfId="2" applyNumberFormat="1" applyFont="1" applyFill="1" applyBorder="1" applyAlignment="1" applyProtection="1">
      <alignment horizontal="center" vertical="center"/>
    </xf>
    <xf numFmtId="165" fontId="15" fillId="6" borderId="17" xfId="2" applyNumberFormat="1" applyFont="1" applyFill="1" applyBorder="1" applyAlignment="1" applyProtection="1">
      <alignment horizontal="center" vertical="center"/>
    </xf>
    <xf numFmtId="165" fontId="15" fillId="6" borderId="20" xfId="2" applyNumberFormat="1" applyFont="1" applyFill="1" applyBorder="1" applyAlignment="1" applyProtection="1">
      <alignment horizontal="center" vertical="center"/>
    </xf>
    <xf numFmtId="0" fontId="5" fillId="0" borderId="45" xfId="2" applyFont="1" applyBorder="1" applyAlignment="1">
      <alignment horizontal="left" vertical="center"/>
    </xf>
    <xf numFmtId="9" fontId="15" fillId="6" borderId="19" xfId="2" applyNumberFormat="1" applyFont="1" applyFill="1" applyBorder="1" applyAlignment="1" applyProtection="1">
      <alignment horizontal="center" vertical="center"/>
    </xf>
    <xf numFmtId="9" fontId="15" fillId="6" borderId="17" xfId="2" applyNumberFormat="1" applyFont="1" applyFill="1" applyBorder="1" applyAlignment="1" applyProtection="1">
      <alignment horizontal="center" vertical="center"/>
    </xf>
    <xf numFmtId="9" fontId="15" fillId="6" borderId="20" xfId="2" applyNumberFormat="1" applyFont="1" applyFill="1" applyBorder="1" applyAlignment="1" applyProtection="1">
      <alignment horizontal="center" vertical="center"/>
    </xf>
    <xf numFmtId="0" fontId="9" fillId="0" borderId="15" xfId="2" applyFont="1" applyBorder="1" applyAlignment="1">
      <alignment horizontal="left" vertical="center" wrapText="1"/>
    </xf>
    <xf numFmtId="0" fontId="5" fillId="0" borderId="31" xfId="2" applyFont="1" applyBorder="1" applyAlignment="1">
      <alignment horizontal="center"/>
    </xf>
    <xf numFmtId="0" fontId="5" fillId="0" borderId="32" xfId="2" applyFont="1" applyBorder="1" applyAlignment="1">
      <alignment horizontal="center"/>
    </xf>
    <xf numFmtId="0" fontId="5" fillId="0" borderId="25" xfId="2" applyFont="1" applyBorder="1" applyAlignment="1">
      <alignment horizontal="center"/>
    </xf>
    <xf numFmtId="0" fontId="15" fillId="2" borderId="4" xfId="2" applyFont="1" applyFill="1" applyBorder="1" applyAlignment="1" applyProtection="1">
      <alignment horizontal="left"/>
      <protection locked="0"/>
    </xf>
    <xf numFmtId="0" fontId="5" fillId="0" borderId="15" xfId="2" applyFont="1" applyBorder="1" applyAlignment="1" applyProtection="1">
      <alignment horizontal="left"/>
      <protection locked="0"/>
    </xf>
    <xf numFmtId="0" fontId="2" fillId="6" borderId="35" xfId="1" applyFont="1" applyFill="1" applyBorder="1" applyAlignment="1">
      <alignment horizontal="center" vertical="center" wrapText="1"/>
    </xf>
    <xf numFmtId="0" fontId="2" fillId="6" borderId="7" xfId="1" applyFont="1" applyFill="1" applyBorder="1" applyAlignment="1">
      <alignment horizontal="center" vertical="center" wrapText="1"/>
    </xf>
    <xf numFmtId="0" fontId="2" fillId="6" borderId="8" xfId="1" applyFont="1" applyFill="1" applyBorder="1" applyAlignment="1">
      <alignment horizontal="center" vertical="center" wrapText="1"/>
    </xf>
    <xf numFmtId="0" fontId="3" fillId="3" borderId="31" xfId="1" applyFont="1" applyFill="1"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0" fontId="12" fillId="0" borderId="0" xfId="1" applyFont="1" applyAlignment="1">
      <alignment horizontal="center" wrapText="1"/>
    </xf>
    <xf numFmtId="0" fontId="9" fillId="0" borderId="0" xfId="1" applyFont="1" applyAlignment="1">
      <alignment horizontal="left"/>
    </xf>
    <xf numFmtId="0" fontId="9" fillId="0" borderId="15" xfId="1" applyFont="1" applyBorder="1" applyAlignment="1" applyProtection="1">
      <alignment horizontal="left"/>
      <protection locked="0"/>
    </xf>
    <xf numFmtId="0" fontId="11" fillId="0" borderId="15" xfId="1" applyFont="1" applyBorder="1" applyAlignment="1" applyProtection="1">
      <alignment horizontal="center"/>
      <protection locked="0"/>
    </xf>
    <xf numFmtId="0" fontId="9" fillId="5" borderId="15" xfId="1" applyFont="1" applyFill="1" applyBorder="1" applyAlignment="1" applyProtection="1">
      <alignment horizontal="center"/>
      <protection locked="0"/>
    </xf>
    <xf numFmtId="0" fontId="4" fillId="6" borderId="1" xfId="1" applyFont="1" applyFill="1" applyBorder="1" applyAlignment="1">
      <alignment horizontal="center" wrapText="1"/>
    </xf>
    <xf numFmtId="0" fontId="4" fillId="6" borderId="0" xfId="1" applyFont="1" applyFill="1" applyBorder="1" applyAlignment="1">
      <alignment horizontal="center" wrapText="1"/>
    </xf>
    <xf numFmtId="0" fontId="4" fillId="6" borderId="2" xfId="1" applyFont="1" applyFill="1" applyBorder="1" applyAlignment="1">
      <alignment horizontal="center" wrapText="1"/>
    </xf>
    <xf numFmtId="0" fontId="26" fillId="6" borderId="1" xfId="1" applyFont="1" applyFill="1" applyBorder="1" applyAlignment="1">
      <alignment horizontal="center" vertical="center" wrapText="1"/>
    </xf>
    <xf numFmtId="0" fontId="26" fillId="6" borderId="0" xfId="1" applyFont="1" applyFill="1" applyBorder="1" applyAlignment="1">
      <alignment horizontal="center" vertical="center" wrapText="1"/>
    </xf>
    <xf numFmtId="0" fontId="26" fillId="6" borderId="2" xfId="1" applyFont="1" applyFill="1" applyBorder="1" applyAlignment="1">
      <alignment horizontal="center" vertical="center" wrapText="1"/>
    </xf>
    <xf numFmtId="0" fontId="27" fillId="6" borderId="1" xfId="1" applyFont="1" applyFill="1" applyBorder="1" applyAlignment="1">
      <alignment horizontal="center"/>
    </xf>
    <xf numFmtId="0" fontId="27" fillId="6" borderId="0" xfId="1" applyFont="1" applyFill="1" applyBorder="1" applyAlignment="1">
      <alignment horizontal="center"/>
    </xf>
    <xf numFmtId="0" fontId="27" fillId="6" borderId="2" xfId="1" applyFont="1" applyFill="1" applyBorder="1" applyAlignment="1">
      <alignment horizontal="center"/>
    </xf>
    <xf numFmtId="0" fontId="27" fillId="6" borderId="14" xfId="1" applyFont="1" applyFill="1" applyBorder="1" applyAlignment="1">
      <alignment horizontal="center"/>
    </xf>
    <xf numFmtId="0" fontId="27" fillId="6" borderId="15" xfId="1" applyFont="1" applyFill="1" applyBorder="1" applyAlignment="1">
      <alignment horizontal="center"/>
    </xf>
    <xf numFmtId="0" fontId="27" fillId="6" borderId="16" xfId="1" applyFont="1" applyFill="1" applyBorder="1" applyAlignment="1">
      <alignment horizontal="center"/>
    </xf>
    <xf numFmtId="0" fontId="11" fillId="0" borderId="15" xfId="1" applyFont="1" applyBorder="1" applyAlignment="1" applyProtection="1">
      <alignment horizontal="left"/>
      <protection locked="0"/>
    </xf>
    <xf numFmtId="0" fontId="9" fillId="0" borderId="42" xfId="1" applyFont="1" applyBorder="1" applyAlignment="1">
      <alignment horizontal="left" vertical="top" wrapText="1"/>
    </xf>
    <xf numFmtId="0" fontId="9" fillId="0" borderId="45" xfId="1" applyFont="1" applyBorder="1" applyAlignment="1">
      <alignment horizontal="left" vertical="top" wrapText="1"/>
    </xf>
    <xf numFmtId="0" fontId="9" fillId="0" borderId="0" xfId="1" applyFont="1" applyAlignment="1">
      <alignment horizontal="left" vertical="top" wrapText="1"/>
    </xf>
    <xf numFmtId="0" fontId="9" fillId="0" borderId="15" xfId="1" applyFont="1" applyBorder="1" applyAlignment="1" applyProtection="1">
      <alignment horizontal="center"/>
      <protection locked="0"/>
    </xf>
    <xf numFmtId="0" fontId="9" fillId="0" borderId="0" xfId="1" applyFont="1" applyBorder="1" applyAlignment="1" applyProtection="1">
      <alignment horizontal="center"/>
      <protection locked="0"/>
    </xf>
    <xf numFmtId="0" fontId="6" fillId="6" borderId="1" xfId="1" applyFont="1" applyFill="1" applyBorder="1" applyAlignment="1">
      <alignment horizontal="center" vertical="center"/>
    </xf>
    <xf numFmtId="0" fontId="6" fillId="6" borderId="0" xfId="1" applyFont="1" applyFill="1" applyBorder="1" applyAlignment="1">
      <alignment horizontal="center" vertical="center"/>
    </xf>
    <xf numFmtId="0" fontId="11" fillId="0" borderId="1" xfId="1" applyFont="1" applyBorder="1" applyAlignment="1">
      <alignment horizontal="center" wrapText="1"/>
    </xf>
    <xf numFmtId="0" fontId="11" fillId="0" borderId="0" xfId="1" applyFont="1" applyBorder="1" applyAlignment="1">
      <alignment horizontal="center" wrapText="1"/>
    </xf>
    <xf numFmtId="0" fontId="11" fillId="0" borderId="2" xfId="1" applyFont="1" applyBorder="1" applyAlignment="1">
      <alignment horizontal="center" wrapText="1"/>
    </xf>
    <xf numFmtId="0" fontId="2" fillId="6" borderId="28" xfId="1" applyFont="1" applyFill="1" applyBorder="1" applyAlignment="1">
      <alignment horizontal="left" vertical="center" wrapText="1"/>
    </xf>
    <xf numFmtId="0" fontId="3" fillId="6" borderId="29" xfId="1" applyFont="1" applyFill="1" applyBorder="1" applyAlignment="1">
      <alignment horizontal="left" vertical="center" wrapText="1"/>
    </xf>
    <xf numFmtId="0" fontId="3" fillId="6" borderId="30" xfId="1" applyFont="1" applyFill="1" applyBorder="1" applyAlignment="1">
      <alignment horizontal="left" vertical="center" wrapText="1"/>
    </xf>
    <xf numFmtId="0" fontId="2" fillId="6" borderId="12" xfId="1" applyFont="1" applyFill="1" applyBorder="1" applyAlignment="1">
      <alignment horizontal="left" vertical="center" wrapText="1"/>
    </xf>
    <xf numFmtId="0" fontId="3" fillId="6" borderId="0" xfId="1" applyFont="1" applyFill="1" applyBorder="1" applyAlignment="1">
      <alignment horizontal="left" vertical="center" wrapText="1"/>
    </xf>
    <xf numFmtId="0" fontId="3" fillId="6" borderId="21" xfId="1" applyFont="1" applyFill="1" applyBorder="1" applyAlignment="1">
      <alignment horizontal="left" vertical="center" wrapText="1"/>
    </xf>
    <xf numFmtId="0" fontId="3" fillId="6" borderId="9" xfId="1" applyFont="1" applyFill="1" applyBorder="1" applyAlignment="1">
      <alignment horizontal="left" vertical="center" wrapText="1"/>
    </xf>
    <xf numFmtId="0" fontId="3" fillId="6" borderId="10" xfId="1" applyFont="1" applyFill="1" applyBorder="1" applyAlignment="1">
      <alignment horizontal="left" vertical="center" wrapText="1"/>
    </xf>
    <xf numFmtId="0" fontId="3" fillId="6" borderId="11" xfId="1" applyFont="1" applyFill="1" applyBorder="1" applyAlignment="1">
      <alignment horizontal="left" vertical="center" wrapText="1"/>
    </xf>
    <xf numFmtId="0" fontId="2" fillId="0" borderId="48" xfId="1" applyFont="1" applyBorder="1" applyProtection="1">
      <protection locked="0"/>
    </xf>
    <xf numFmtId="1" fontId="3" fillId="0" borderId="48" xfId="1" applyNumberFormat="1" applyFont="1" applyBorder="1" applyAlignment="1" applyProtection="1">
      <alignment horizontal="right"/>
      <protection locked="0"/>
    </xf>
    <xf numFmtId="1" fontId="3" fillId="0" borderId="48" xfId="1" applyNumberFormat="1" applyFont="1" applyBorder="1" applyAlignment="1" applyProtection="1">
      <alignment horizontal="center"/>
      <protection locked="0"/>
    </xf>
    <xf numFmtId="0" fontId="3" fillId="0" borderId="48" xfId="1" applyFont="1" applyBorder="1" applyAlignment="1" applyProtection="1">
      <alignment horizontal="center" wrapText="1"/>
      <protection locked="0"/>
    </xf>
    <xf numFmtId="1" fontId="3" fillId="9" borderId="48" xfId="1" applyNumberFormat="1" applyFont="1" applyFill="1" applyBorder="1" applyAlignment="1">
      <alignment horizontal="right"/>
    </xf>
    <xf numFmtId="4" fontId="3" fillId="4" borderId="48" xfId="1" applyNumberFormat="1" applyFont="1" applyFill="1" applyBorder="1" applyAlignment="1">
      <alignment horizontal="right"/>
    </xf>
    <xf numFmtId="0" fontId="2" fillId="6" borderId="28" xfId="1" applyFont="1" applyFill="1" applyBorder="1" applyAlignment="1">
      <alignment horizontal="center" vertical="center" wrapText="1"/>
    </xf>
    <xf numFmtId="0" fontId="2" fillId="6" borderId="29" xfId="1" applyFont="1" applyFill="1" applyBorder="1" applyAlignment="1">
      <alignment horizontal="center" vertical="center" wrapText="1"/>
    </xf>
    <xf numFmtId="0" fontId="2" fillId="6" borderId="30"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6" borderId="0" xfId="1" applyFont="1" applyFill="1" applyBorder="1" applyAlignment="1">
      <alignment horizontal="center" vertical="center" wrapText="1"/>
    </xf>
    <xf numFmtId="0" fontId="2" fillId="6" borderId="21"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2" fillId="6" borderId="10" xfId="1" applyFont="1" applyFill="1" applyBorder="1" applyAlignment="1">
      <alignment horizontal="center" vertical="center" wrapText="1"/>
    </xf>
    <xf numFmtId="0" fontId="2" fillId="6" borderId="11" xfId="1" applyFont="1" applyFill="1" applyBorder="1" applyAlignment="1">
      <alignment horizontal="center" vertical="center" wrapText="1"/>
    </xf>
    <xf numFmtId="0" fontId="3" fillId="6" borderId="29" xfId="1" applyFont="1" applyFill="1" applyBorder="1" applyAlignment="1">
      <alignment horizontal="center" vertical="center" wrapText="1"/>
    </xf>
    <xf numFmtId="0" fontId="3" fillId="6" borderId="30" xfId="1" applyFont="1" applyFill="1" applyBorder="1" applyAlignment="1">
      <alignment horizontal="center" vertical="center" wrapText="1"/>
    </xf>
    <xf numFmtId="0" fontId="3" fillId="6" borderId="0" xfId="1" applyFont="1" applyFill="1" applyBorder="1" applyAlignment="1">
      <alignment horizontal="center" vertical="center" wrapText="1"/>
    </xf>
    <xf numFmtId="0" fontId="3" fillId="6" borderId="21"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2" fillId="6" borderId="44" xfId="1"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2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2" fillId="6" borderId="43" xfId="1" applyFont="1" applyFill="1" applyBorder="1" applyAlignment="1">
      <alignment horizontal="center" vertical="center" wrapText="1"/>
    </xf>
    <xf numFmtId="0" fontId="2" fillId="6" borderId="40" xfId="1" applyFont="1" applyFill="1" applyBorder="1" applyAlignment="1">
      <alignment horizontal="center" vertical="center" wrapText="1"/>
    </xf>
    <xf numFmtId="0" fontId="3" fillId="6" borderId="41" xfId="1" applyFont="1" applyFill="1" applyBorder="1" applyAlignment="1">
      <alignment horizontal="center" vertical="center" wrapText="1"/>
    </xf>
    <xf numFmtId="0" fontId="2" fillId="6" borderId="33" xfId="1" applyFont="1" applyFill="1" applyBorder="1" applyAlignment="1">
      <alignment horizontal="center" vertical="center" wrapText="1"/>
    </xf>
    <xf numFmtId="0" fontId="2" fillId="6" borderId="42" xfId="1" applyFont="1" applyFill="1" applyBorder="1" applyAlignment="1">
      <alignment horizontal="center" vertical="center" wrapText="1"/>
    </xf>
    <xf numFmtId="0" fontId="2" fillId="6" borderId="34" xfId="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39" xfId="1" applyFont="1" applyFill="1" applyBorder="1" applyAlignment="1">
      <alignment horizontal="center" vertical="center" wrapText="1"/>
    </xf>
    <xf numFmtId="0" fontId="2" fillId="6" borderId="41" xfId="1" applyFont="1" applyFill="1" applyBorder="1" applyAlignment="1">
      <alignment horizontal="center" vertical="center" wrapText="1"/>
    </xf>
    <xf numFmtId="164" fontId="3" fillId="2" borderId="15" xfId="1" applyNumberFormat="1" applyFont="1" applyFill="1" applyBorder="1" applyAlignment="1" applyProtection="1">
      <alignment horizontal="left"/>
      <protection locked="0"/>
    </xf>
    <xf numFmtId="0" fontId="3" fillId="2" borderId="15" xfId="1" applyFont="1" applyFill="1" applyBorder="1" applyAlignment="1" applyProtection="1">
      <alignment horizontal="left"/>
      <protection locked="0"/>
    </xf>
    <xf numFmtId="0" fontId="5" fillId="0" borderId="15" xfId="1" applyFont="1" applyBorder="1" applyAlignment="1" applyProtection="1">
      <alignment horizontal="left"/>
      <protection locked="0"/>
    </xf>
    <xf numFmtId="0" fontId="11" fillId="0" borderId="29" xfId="1" applyFont="1" applyBorder="1" applyAlignment="1" applyProtection="1">
      <alignment horizontal="right" vertical="center" wrapText="1"/>
      <protection locked="0"/>
    </xf>
    <xf numFmtId="0" fontId="11" fillId="0" borderId="30" xfId="1" applyFont="1" applyBorder="1" applyAlignment="1" applyProtection="1">
      <alignment horizontal="right" vertical="center" wrapText="1"/>
      <protection locked="0"/>
    </xf>
    <xf numFmtId="1" fontId="11" fillId="9" borderId="22" xfId="1" applyNumberFormat="1" applyFont="1" applyFill="1" applyBorder="1" applyAlignment="1">
      <alignment horizontal="right" vertical="center"/>
    </xf>
    <xf numFmtId="0" fontId="11" fillId="9" borderId="23" xfId="1" applyFont="1" applyFill="1" applyBorder="1" applyAlignment="1">
      <alignment horizontal="right" vertical="center"/>
    </xf>
    <xf numFmtId="0" fontId="11" fillId="9" borderId="24" xfId="1" applyFont="1" applyFill="1" applyBorder="1" applyAlignment="1">
      <alignment horizontal="right" vertical="center"/>
    </xf>
    <xf numFmtId="4" fontId="3" fillId="6" borderId="22" xfId="1" applyNumberFormat="1" applyFont="1" applyFill="1" applyBorder="1" applyAlignment="1">
      <alignment horizontal="right" vertical="center"/>
    </xf>
    <xf numFmtId="4" fontId="3" fillId="6" borderId="23" xfId="1" applyNumberFormat="1" applyFont="1" applyFill="1" applyBorder="1" applyAlignment="1">
      <alignment horizontal="right" vertical="center"/>
    </xf>
    <xf numFmtId="0" fontId="1" fillId="6" borderId="24" xfId="0" applyFont="1" applyFill="1" applyBorder="1" applyAlignment="1">
      <alignment horizontal="right" vertical="center"/>
    </xf>
    <xf numFmtId="0" fontId="11" fillId="0" borderId="0" xfId="1" applyFont="1" applyAlignment="1" applyProtection="1">
      <alignment horizontal="center" vertical="center" wrapText="1"/>
      <protection locked="0"/>
    </xf>
    <xf numFmtId="1" fontId="11" fillId="9" borderId="15" xfId="1" applyNumberFormat="1" applyFont="1" applyFill="1" applyBorder="1" applyAlignment="1">
      <alignment horizontal="center" vertical="center" wrapText="1"/>
    </xf>
    <xf numFmtId="0" fontId="4" fillId="6" borderId="31" xfId="1" applyFont="1" applyFill="1" applyBorder="1" applyAlignment="1">
      <alignment horizontal="center" wrapText="1"/>
    </xf>
    <xf numFmtId="0" fontId="4" fillId="6" borderId="32" xfId="1" applyFont="1" applyFill="1" applyBorder="1" applyAlignment="1">
      <alignment horizontal="center" wrapText="1"/>
    </xf>
    <xf numFmtId="0" fontId="4" fillId="6" borderId="25" xfId="1" applyFont="1" applyFill="1" applyBorder="1" applyAlignment="1">
      <alignment horizontal="center" wrapText="1"/>
    </xf>
    <xf numFmtId="0" fontId="4" fillId="6" borderId="13" xfId="1" applyFont="1" applyFill="1" applyBorder="1" applyAlignment="1">
      <alignment horizontal="center" wrapText="1"/>
    </xf>
    <xf numFmtId="0" fontId="4" fillId="6" borderId="0" xfId="1" applyFont="1" applyFill="1" applyAlignment="1">
      <alignment horizontal="center" wrapText="1"/>
    </xf>
    <xf numFmtId="0" fontId="26" fillId="6" borderId="14" xfId="1" applyFont="1" applyFill="1" applyBorder="1" applyAlignment="1">
      <alignment horizontal="center" vertical="center" wrapText="1"/>
    </xf>
    <xf numFmtId="0" fontId="26" fillId="6" borderId="15" xfId="1" applyFont="1" applyFill="1" applyBorder="1" applyAlignment="1">
      <alignment horizontal="center" vertical="center" wrapText="1"/>
    </xf>
    <xf numFmtId="0" fontId="26" fillId="6" borderId="16" xfId="1" applyFont="1" applyFill="1" applyBorder="1" applyAlignment="1">
      <alignment horizontal="center" vertical="center" wrapText="1"/>
    </xf>
    <xf numFmtId="0" fontId="6" fillId="6" borderId="31" xfId="1" applyFont="1" applyFill="1" applyBorder="1" applyAlignment="1">
      <alignment horizontal="center" vertical="center"/>
    </xf>
    <xf numFmtId="0" fontId="17" fillId="6" borderId="32" xfId="0" applyFont="1" applyFill="1" applyBorder="1" applyAlignment="1">
      <alignment horizontal="center"/>
    </xf>
    <xf numFmtId="0" fontId="17" fillId="6" borderId="25" xfId="0" applyFont="1" applyFill="1" applyBorder="1" applyAlignment="1">
      <alignment horizontal="center"/>
    </xf>
    <xf numFmtId="0" fontId="17" fillId="6" borderId="13" xfId="0" applyFont="1" applyFill="1" applyBorder="1" applyAlignment="1">
      <alignment horizontal="center"/>
    </xf>
    <xf numFmtId="0" fontId="17" fillId="6" borderId="0" xfId="0" applyFont="1" applyFill="1" applyAlignment="1">
      <alignment horizontal="center"/>
    </xf>
    <xf numFmtId="0" fontId="17" fillId="6" borderId="2" xfId="0" applyFont="1" applyFill="1" applyBorder="1" applyAlignment="1">
      <alignment horizontal="center"/>
    </xf>
    <xf numFmtId="0" fontId="17" fillId="6" borderId="14" xfId="0" applyFont="1" applyFill="1" applyBorder="1" applyAlignment="1">
      <alignment horizontal="center"/>
    </xf>
    <xf numFmtId="0" fontId="17" fillId="6" borderId="15" xfId="0" applyFont="1" applyFill="1" applyBorder="1" applyAlignment="1">
      <alignment horizontal="center"/>
    </xf>
    <xf numFmtId="0" fontId="17" fillId="6" borderId="16" xfId="0" applyFont="1" applyFill="1" applyBorder="1" applyAlignment="1">
      <alignment horizontal="center"/>
    </xf>
    <xf numFmtId="0" fontId="11" fillId="0" borderId="13" xfId="1" applyFont="1" applyBorder="1" applyAlignment="1">
      <alignment horizontal="center" wrapText="1"/>
    </xf>
    <xf numFmtId="0" fontId="11" fillId="0" borderId="0" xfId="1" applyFont="1" applyAlignment="1">
      <alignment horizontal="center" wrapText="1"/>
    </xf>
    <xf numFmtId="0" fontId="9" fillId="0" borderId="0" xfId="1" applyFont="1" applyAlignment="1">
      <alignment horizontal="center"/>
    </xf>
    <xf numFmtId="0" fontId="2" fillId="6" borderId="26" xfId="1" applyFont="1" applyFill="1" applyBorder="1" applyAlignment="1">
      <alignment horizontal="center" vertical="center" wrapText="1"/>
    </xf>
    <xf numFmtId="0" fontId="2" fillId="0" borderId="22" xfId="1" applyFont="1" applyBorder="1" applyProtection="1">
      <protection locked="0"/>
    </xf>
    <xf numFmtId="0" fontId="2" fillId="0" borderId="23" xfId="1" applyFont="1" applyBorder="1" applyProtection="1">
      <protection locked="0"/>
    </xf>
    <xf numFmtId="0" fontId="2" fillId="0" borderId="24" xfId="1" applyFont="1" applyBorder="1" applyProtection="1">
      <protection locked="0"/>
    </xf>
    <xf numFmtId="1" fontId="3" fillId="0" borderId="22" xfId="1" applyNumberFormat="1" applyFont="1" applyBorder="1" applyAlignment="1" applyProtection="1">
      <alignment horizontal="right"/>
      <protection locked="0"/>
    </xf>
    <xf numFmtId="1" fontId="3" fillId="0" borderId="23" xfId="1" applyNumberFormat="1" applyFont="1" applyBorder="1" applyAlignment="1" applyProtection="1">
      <alignment horizontal="right"/>
      <protection locked="0"/>
    </xf>
    <xf numFmtId="1" fontId="3" fillId="0" borderId="24" xfId="1" applyNumberFormat="1" applyFont="1" applyBorder="1" applyAlignment="1" applyProtection="1">
      <alignment horizontal="right"/>
      <protection locked="0"/>
    </xf>
    <xf numFmtId="1" fontId="3" fillId="0" borderId="22" xfId="1" applyNumberFormat="1" applyFont="1" applyBorder="1" applyAlignment="1" applyProtection="1">
      <alignment horizontal="center"/>
      <protection locked="0"/>
    </xf>
    <xf numFmtId="1" fontId="3" fillId="0" borderId="23" xfId="1" applyNumberFormat="1" applyFont="1" applyBorder="1" applyAlignment="1" applyProtection="1">
      <alignment horizontal="center"/>
      <protection locked="0"/>
    </xf>
    <xf numFmtId="1" fontId="3" fillId="0" borderId="24" xfId="1" applyNumberFormat="1" applyFont="1" applyBorder="1" applyAlignment="1" applyProtection="1">
      <alignment horizontal="center"/>
      <protection locked="0"/>
    </xf>
    <xf numFmtId="4" fontId="3" fillId="3" borderId="22" xfId="1" applyNumberFormat="1" applyFont="1" applyFill="1" applyBorder="1" applyAlignment="1" applyProtection="1">
      <alignment horizontal="right"/>
      <protection locked="0"/>
    </xf>
    <xf numFmtId="4" fontId="3" fillId="3" borderId="23" xfId="1" applyNumberFormat="1" applyFont="1" applyFill="1" applyBorder="1" applyAlignment="1" applyProtection="1">
      <alignment horizontal="right"/>
      <protection locked="0"/>
    </xf>
    <xf numFmtId="0" fontId="0" fillId="3" borderId="24" xfId="0" applyFill="1" applyBorder="1" applyAlignment="1">
      <alignment horizontal="right"/>
    </xf>
    <xf numFmtId="0" fontId="2" fillId="6" borderId="27" xfId="1" applyFont="1" applyFill="1" applyBorder="1" applyAlignment="1">
      <alignment horizontal="left" vertical="center" wrapText="1"/>
    </xf>
    <xf numFmtId="0" fontId="3" fillId="6" borderId="27" xfId="1" applyFont="1" applyFill="1" applyBorder="1" applyAlignment="1">
      <alignment horizontal="left" vertical="center" wrapText="1"/>
    </xf>
    <xf numFmtId="0" fontId="2" fillId="6" borderId="27" xfId="1" applyFont="1" applyFill="1" applyBorder="1" applyAlignment="1">
      <alignment horizontal="center" vertical="center" wrapText="1"/>
    </xf>
    <xf numFmtId="0" fontId="3" fillId="6" borderId="27" xfId="1"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0" fillId="6" borderId="30"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11" xfId="0" applyFill="1" applyBorder="1" applyAlignment="1">
      <alignment horizontal="center" vertical="center" wrapText="1"/>
    </xf>
    <xf numFmtId="164" fontId="3" fillId="2" borderId="0" xfId="1" applyNumberFormat="1" applyFont="1" applyFill="1" applyAlignment="1" applyProtection="1">
      <alignment horizontal="center"/>
      <protection locked="0"/>
    </xf>
    <xf numFmtId="0" fontId="3" fillId="2" borderId="0" xfId="1" applyFont="1" applyFill="1" applyProtection="1">
      <protection locked="0"/>
    </xf>
    <xf numFmtId="0" fontId="5" fillId="0" borderId="0" xfId="1" applyFont="1" applyProtection="1">
      <protection locked="0"/>
    </xf>
    <xf numFmtId="0" fontId="0" fillId="3" borderId="23" xfId="0" applyFill="1" applyBorder="1" applyAlignment="1">
      <alignment horizontal="right"/>
    </xf>
    <xf numFmtId="4" fontId="3" fillId="3" borderId="48" xfId="1" applyNumberFormat="1" applyFont="1" applyFill="1" applyBorder="1" applyAlignment="1" applyProtection="1">
      <alignment horizontal="right"/>
      <protection locked="0"/>
    </xf>
    <xf numFmtId="0" fontId="0" fillId="3" borderId="48" xfId="0" applyFill="1" applyBorder="1" applyAlignment="1">
      <alignment horizontal="right"/>
    </xf>
    <xf numFmtId="0" fontId="2" fillId="0" borderId="49" xfId="1" applyFont="1" applyBorder="1" applyAlignment="1" applyProtection="1">
      <protection locked="0"/>
    </xf>
    <xf numFmtId="0" fontId="0" fillId="0" borderId="50" xfId="0" applyBorder="1" applyAlignment="1"/>
    <xf numFmtId="0" fontId="2" fillId="0" borderId="22" xfId="1" applyFont="1" applyBorder="1" applyAlignment="1" applyProtection="1">
      <protection locked="0"/>
    </xf>
    <xf numFmtId="0" fontId="2" fillId="0" borderId="23" xfId="1" applyFont="1" applyBorder="1" applyAlignment="1" applyProtection="1">
      <protection locked="0"/>
    </xf>
    <xf numFmtId="0" fontId="2" fillId="0" borderId="24" xfId="1" applyFont="1" applyBorder="1" applyAlignment="1" applyProtection="1">
      <protection locked="0"/>
    </xf>
    <xf numFmtId="1" fontId="3" fillId="0" borderId="49" xfId="1" applyNumberFormat="1" applyFont="1" applyBorder="1" applyAlignment="1" applyProtection="1">
      <alignment horizontal="right"/>
      <protection locked="0"/>
    </xf>
    <xf numFmtId="0" fontId="0" fillId="0" borderId="50" xfId="0" applyBorder="1" applyAlignment="1">
      <alignment horizontal="right"/>
    </xf>
    <xf numFmtId="0" fontId="0" fillId="0" borderId="51" xfId="0" applyBorder="1" applyAlignment="1">
      <alignment horizontal="right"/>
    </xf>
    <xf numFmtId="4" fontId="3" fillId="3" borderId="49" xfId="1" applyNumberFormat="1" applyFont="1" applyFill="1" applyBorder="1" applyAlignment="1" applyProtection="1">
      <alignment horizontal="right"/>
      <protection locked="0"/>
    </xf>
    <xf numFmtId="0" fontId="9" fillId="0" borderId="15" xfId="1" applyFont="1" applyBorder="1" applyAlignment="1"/>
    <xf numFmtId="0" fontId="0" fillId="0" borderId="15" xfId="0" applyBorder="1" applyAlignment="1"/>
    <xf numFmtId="0" fontId="0" fillId="0" borderId="16" xfId="0" applyBorder="1" applyAlignment="1"/>
  </cellXfs>
  <cellStyles count="4">
    <cellStyle name="Hiperligação" xfId="3" xr:uid="{88AE7E2D-F734-4578-8880-ED7412D078B9}"/>
    <cellStyle name="Normal" xfId="0" builtinId="0"/>
    <cellStyle name="Normal 2" xfId="1" xr:uid="{00000000-0005-0000-0000-000001000000}"/>
    <cellStyle name="Normal 3" xfId="2" xr:uid="{900715C3-36D4-45B4-A9A1-817E581FCB91}"/>
  </cellStyles>
  <dxfs count="0"/>
  <tableStyles count="0" defaultTableStyle="TableStyleMedium2" defaultPivotStyle="PivotStyleLight16"/>
  <colors>
    <mruColors>
      <color rgb="FFF6EDFD"/>
      <color rgb="FF00D7D2"/>
      <color rgb="FF33CCCC"/>
      <color rgb="FFDBDBDB"/>
      <color rgb="FFFFF9E7"/>
      <color rgb="FFFFF2CD"/>
      <color rgb="FFBDFFFF"/>
      <color rgb="FF006666"/>
      <color rgb="FFA9EBE9"/>
      <color rgb="FF007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0</xdr:rowOff>
    </xdr:from>
    <xdr:to>
      <xdr:col>15</xdr:col>
      <xdr:colOff>0</xdr:colOff>
      <xdr:row>0</xdr:row>
      <xdr:rowOff>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775" y="0"/>
          <a:ext cx="9782175" cy="0"/>
        </a:xfrm>
        <a:prstGeom prst="rect">
          <a:avLst/>
        </a:prstGeom>
        <a:noFill/>
        <a:ln w="9525">
          <a:noFill/>
          <a:miter lim="800000"/>
          <a:headEnd/>
          <a:tailEnd/>
        </a:ln>
      </xdr:spPr>
    </xdr:pic>
    <xdr:clientData/>
  </xdr:twoCellAnchor>
  <xdr:twoCellAnchor editAs="oneCell">
    <xdr:from>
      <xdr:col>0</xdr:col>
      <xdr:colOff>317500</xdr:colOff>
      <xdr:row>0</xdr:row>
      <xdr:rowOff>66675</xdr:rowOff>
    </xdr:from>
    <xdr:to>
      <xdr:col>2</xdr:col>
      <xdr:colOff>323663</xdr:colOff>
      <xdr:row>0</xdr:row>
      <xdr:rowOff>499529</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7500" y="66675"/>
          <a:ext cx="768163" cy="432854"/>
        </a:xfrm>
        <a:prstGeom prst="rect">
          <a:avLst/>
        </a:prstGeom>
      </xdr:spPr>
    </xdr:pic>
    <xdr:clientData/>
  </xdr:twoCellAnchor>
  <xdr:twoCellAnchor>
    <xdr:from>
      <xdr:col>7</xdr:col>
      <xdr:colOff>76200</xdr:colOff>
      <xdr:row>89</xdr:row>
      <xdr:rowOff>104775</xdr:rowOff>
    </xdr:from>
    <xdr:to>
      <xdr:col>11</xdr:col>
      <xdr:colOff>867834</xdr:colOff>
      <xdr:row>94</xdr:row>
      <xdr:rowOff>21167</xdr:rowOff>
    </xdr:to>
    <xdr:pic>
      <xdr:nvPicPr>
        <xdr:cNvPr id="4" name="Imagem 156076960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13982700"/>
          <a:ext cx="3687234" cy="72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142875</xdr:rowOff>
    </xdr:from>
    <xdr:to>
      <xdr:col>1</xdr:col>
      <xdr:colOff>310130</xdr:colOff>
      <xdr:row>1</xdr:row>
      <xdr:rowOff>283860</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42875"/>
          <a:ext cx="786380" cy="445785"/>
        </a:xfrm>
        <a:prstGeom prst="rect">
          <a:avLst/>
        </a:prstGeom>
      </xdr:spPr>
    </xdr:pic>
    <xdr:clientData/>
  </xdr:twoCellAnchor>
  <xdr:twoCellAnchor>
    <xdr:from>
      <xdr:col>2</xdr:col>
      <xdr:colOff>0</xdr:colOff>
      <xdr:row>24</xdr:row>
      <xdr:rowOff>0</xdr:rowOff>
    </xdr:from>
    <xdr:to>
      <xdr:col>13</xdr:col>
      <xdr:colOff>304800</xdr:colOff>
      <xdr:row>28</xdr:row>
      <xdr:rowOff>104775</xdr:rowOff>
    </xdr:to>
    <xdr:pic>
      <xdr:nvPicPr>
        <xdr:cNvPr id="6" name="Imagem 1560769606">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5162550"/>
          <a:ext cx="4572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57150</xdr:rowOff>
    </xdr:from>
    <xdr:to>
      <xdr:col>4</xdr:col>
      <xdr:colOff>138680</xdr:colOff>
      <xdr:row>1</xdr:row>
      <xdr:rowOff>121935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57150"/>
          <a:ext cx="786380" cy="4457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19050</xdr:colOff>
          <xdr:row>31</xdr:row>
          <xdr:rowOff>19050</xdr:rowOff>
        </xdr:from>
        <xdr:to>
          <xdr:col>17</xdr:col>
          <xdr:colOff>323850</xdr:colOff>
          <xdr:row>32</xdr:row>
          <xdr:rowOff>47625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19050</xdr:rowOff>
        </xdr:from>
        <xdr:to>
          <xdr:col>17</xdr:col>
          <xdr:colOff>323850</xdr:colOff>
          <xdr:row>34</xdr:row>
          <xdr:rowOff>47625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19050</xdr:rowOff>
        </xdr:from>
        <xdr:to>
          <xdr:col>22</xdr:col>
          <xdr:colOff>104775</xdr:colOff>
          <xdr:row>32</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19050</xdr:rowOff>
        </xdr:from>
        <xdr:to>
          <xdr:col>22</xdr:col>
          <xdr:colOff>104775</xdr:colOff>
          <xdr:row>34</xdr:row>
          <xdr:rowOff>47625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19050</xdr:rowOff>
        </xdr:from>
        <xdr:to>
          <xdr:col>17</xdr:col>
          <xdr:colOff>323850</xdr:colOff>
          <xdr:row>36</xdr:row>
          <xdr:rowOff>47625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19050</xdr:rowOff>
        </xdr:from>
        <xdr:to>
          <xdr:col>22</xdr:col>
          <xdr:colOff>104775</xdr:colOff>
          <xdr:row>36</xdr:row>
          <xdr:rowOff>47625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409575</xdr:colOff>
      <xdr:row>107</xdr:row>
      <xdr:rowOff>209550</xdr:rowOff>
    </xdr:from>
    <xdr:to>
      <xdr:col>24</xdr:col>
      <xdr:colOff>95250</xdr:colOff>
      <xdr:row>108</xdr:row>
      <xdr:rowOff>9525</xdr:rowOff>
    </xdr:to>
    <xdr:pic>
      <xdr:nvPicPr>
        <xdr:cNvPr id="3" name="Imagem 156076960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7825" y="19402425"/>
          <a:ext cx="4572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57150</xdr:rowOff>
    </xdr:from>
    <xdr:to>
      <xdr:col>4</xdr:col>
      <xdr:colOff>138680</xdr:colOff>
      <xdr:row>1</xdr:row>
      <xdr:rowOff>121935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57150"/>
          <a:ext cx="786380" cy="4457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19050</xdr:colOff>
          <xdr:row>31</xdr:row>
          <xdr:rowOff>19050</xdr:rowOff>
        </xdr:from>
        <xdr:to>
          <xdr:col>17</xdr:col>
          <xdr:colOff>323850</xdr:colOff>
          <xdr:row>32</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19050</xdr:rowOff>
        </xdr:from>
        <xdr:to>
          <xdr:col>17</xdr:col>
          <xdr:colOff>323850</xdr:colOff>
          <xdr:row>34</xdr:row>
          <xdr:rowOff>47625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19050</xdr:rowOff>
        </xdr:from>
        <xdr:to>
          <xdr:col>22</xdr:col>
          <xdr:colOff>104775</xdr:colOff>
          <xdr:row>32</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19050</xdr:rowOff>
        </xdr:from>
        <xdr:to>
          <xdr:col>22</xdr:col>
          <xdr:colOff>104775</xdr:colOff>
          <xdr:row>34</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19050</xdr:rowOff>
        </xdr:from>
        <xdr:to>
          <xdr:col>17</xdr:col>
          <xdr:colOff>323850</xdr:colOff>
          <xdr:row>36</xdr:row>
          <xdr:rowOff>47625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19050</xdr:rowOff>
        </xdr:from>
        <xdr:to>
          <xdr:col>22</xdr:col>
          <xdr:colOff>104775</xdr:colOff>
          <xdr:row>36</xdr:row>
          <xdr:rowOff>47625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409575</xdr:colOff>
      <xdr:row>106</xdr:row>
      <xdr:rowOff>209550</xdr:rowOff>
    </xdr:from>
    <xdr:to>
      <xdr:col>24</xdr:col>
      <xdr:colOff>95250</xdr:colOff>
      <xdr:row>107</xdr:row>
      <xdr:rowOff>9525</xdr:rowOff>
    </xdr:to>
    <xdr:pic>
      <xdr:nvPicPr>
        <xdr:cNvPr id="3" name="Imagem 156076960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7825" y="19297650"/>
          <a:ext cx="4572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361950</xdr:colOff>
      <xdr:row>0</xdr:row>
      <xdr:rowOff>0</xdr:rowOff>
    </xdr:from>
    <xdr:to>
      <xdr:col>6</xdr:col>
      <xdr:colOff>0</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17716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31527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361950</xdr:colOff>
      <xdr:row>0</xdr:row>
      <xdr:rowOff>0</xdr:rowOff>
    </xdr:from>
    <xdr:to>
      <xdr:col>6</xdr:col>
      <xdr:colOff>0</xdr:colOff>
      <xdr:row>0</xdr:row>
      <xdr:rowOff>0</xdr:rowOff>
    </xdr:to>
    <xdr:sp macro="" textlink="">
      <xdr:nvSpPr>
        <xdr:cNvPr id="6" name="Line 9">
          <a:extLst>
            <a:ext uri="{FF2B5EF4-FFF2-40B4-BE49-F238E27FC236}">
              <a16:creationId xmlns:a16="http://schemas.microsoft.com/office/drawing/2014/main" id="{00000000-0008-0000-0400-000006000000}"/>
            </a:ext>
          </a:extLst>
        </xdr:cNvPr>
        <xdr:cNvSpPr>
          <a:spLocks noChangeShapeType="1"/>
        </xdr:cNvSpPr>
      </xdr:nvSpPr>
      <xdr:spPr bwMode="auto">
        <a:xfrm flipH="1">
          <a:off x="17716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7" name="Rectangle 10">
          <a:extLst>
            <a:ext uri="{FF2B5EF4-FFF2-40B4-BE49-F238E27FC236}">
              <a16:creationId xmlns:a16="http://schemas.microsoft.com/office/drawing/2014/main" id="{00000000-0008-0000-0400-000007000000}"/>
            </a:ext>
          </a:extLst>
        </xdr:cNvPr>
        <xdr:cNvSpPr>
          <a:spLocks noChangeArrowheads="1"/>
        </xdr:cNvSpPr>
      </xdr:nvSpPr>
      <xdr:spPr bwMode="auto">
        <a:xfrm>
          <a:off x="31527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8" name="Line 11">
          <a:extLst>
            <a:ext uri="{FF2B5EF4-FFF2-40B4-BE49-F238E27FC236}">
              <a16:creationId xmlns:a16="http://schemas.microsoft.com/office/drawing/2014/main" id="{00000000-0008-0000-0400-000008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9" name="Line 12">
          <a:extLst>
            <a:ext uri="{FF2B5EF4-FFF2-40B4-BE49-F238E27FC236}">
              <a16:creationId xmlns:a16="http://schemas.microsoft.com/office/drawing/2014/main" id="{00000000-0008-0000-0400-000009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264585</xdr:colOff>
      <xdr:row>0</xdr:row>
      <xdr:rowOff>106171</xdr:rowOff>
    </xdr:from>
    <xdr:to>
      <xdr:col>4</xdr:col>
      <xdr:colOff>161965</xdr:colOff>
      <xdr:row>2</xdr:row>
      <xdr:rowOff>139206</xdr:rowOff>
    </xdr:to>
    <xdr:pic>
      <xdr:nvPicPr>
        <xdr:cNvPr id="10" name="Imagem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860" y="106171"/>
          <a:ext cx="783205" cy="442610"/>
        </a:xfrm>
        <a:prstGeom prst="rect">
          <a:avLst/>
        </a:prstGeom>
      </xdr:spPr>
    </xdr:pic>
    <xdr:clientData/>
  </xdr:twoCellAnchor>
  <xdr:twoCellAnchor>
    <xdr:from>
      <xdr:col>16</xdr:col>
      <xdr:colOff>84666</xdr:colOff>
      <xdr:row>55</xdr:row>
      <xdr:rowOff>84667</xdr:rowOff>
    </xdr:from>
    <xdr:to>
      <xdr:col>29</xdr:col>
      <xdr:colOff>0</xdr:colOff>
      <xdr:row>60</xdr:row>
      <xdr:rowOff>96309</xdr:rowOff>
    </xdr:to>
    <xdr:pic>
      <xdr:nvPicPr>
        <xdr:cNvPr id="11" name="Imagem 1560769606">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2741" y="12257617"/>
          <a:ext cx="3687234" cy="72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361950</xdr:colOff>
      <xdr:row>0</xdr:row>
      <xdr:rowOff>0</xdr:rowOff>
    </xdr:from>
    <xdr:to>
      <xdr:col>6</xdr:col>
      <xdr:colOff>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17716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31527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361950</xdr:colOff>
      <xdr:row>0</xdr:row>
      <xdr:rowOff>0</xdr:rowOff>
    </xdr:from>
    <xdr:to>
      <xdr:col>6</xdr:col>
      <xdr:colOff>0</xdr:colOff>
      <xdr:row>0</xdr:row>
      <xdr:rowOff>0</xdr:rowOff>
    </xdr:to>
    <xdr:sp macro="" textlink="">
      <xdr:nvSpPr>
        <xdr:cNvPr id="6" name="Line 9">
          <a:extLst>
            <a:ext uri="{FF2B5EF4-FFF2-40B4-BE49-F238E27FC236}">
              <a16:creationId xmlns:a16="http://schemas.microsoft.com/office/drawing/2014/main" id="{00000000-0008-0000-0500-000006000000}"/>
            </a:ext>
          </a:extLst>
        </xdr:cNvPr>
        <xdr:cNvSpPr>
          <a:spLocks noChangeShapeType="1"/>
        </xdr:cNvSpPr>
      </xdr:nvSpPr>
      <xdr:spPr bwMode="auto">
        <a:xfrm flipH="1">
          <a:off x="17716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7" name="Rectangle 10">
          <a:extLst>
            <a:ext uri="{FF2B5EF4-FFF2-40B4-BE49-F238E27FC236}">
              <a16:creationId xmlns:a16="http://schemas.microsoft.com/office/drawing/2014/main" id="{00000000-0008-0000-0500-000007000000}"/>
            </a:ext>
          </a:extLst>
        </xdr:cNvPr>
        <xdr:cNvSpPr>
          <a:spLocks noChangeArrowheads="1"/>
        </xdr:cNvSpPr>
      </xdr:nvSpPr>
      <xdr:spPr bwMode="auto">
        <a:xfrm>
          <a:off x="31527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8" name="Line 11">
          <a:extLst>
            <a:ext uri="{FF2B5EF4-FFF2-40B4-BE49-F238E27FC236}">
              <a16:creationId xmlns:a16="http://schemas.microsoft.com/office/drawing/2014/main" id="{00000000-0008-0000-0500-000008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9" name="Line 12">
          <a:extLst>
            <a:ext uri="{FF2B5EF4-FFF2-40B4-BE49-F238E27FC236}">
              <a16:creationId xmlns:a16="http://schemas.microsoft.com/office/drawing/2014/main" id="{00000000-0008-0000-0500-000009000000}"/>
            </a:ext>
          </a:extLst>
        </xdr:cNvPr>
        <xdr:cNvSpPr>
          <a:spLocks noChangeShapeType="1"/>
        </xdr:cNvSpPr>
      </xdr:nvSpPr>
      <xdr:spPr bwMode="auto">
        <a:xfrm>
          <a:off x="3152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264585</xdr:colOff>
      <xdr:row>0</xdr:row>
      <xdr:rowOff>106171</xdr:rowOff>
    </xdr:from>
    <xdr:to>
      <xdr:col>4</xdr:col>
      <xdr:colOff>161965</xdr:colOff>
      <xdr:row>2</xdr:row>
      <xdr:rowOff>139206</xdr:rowOff>
    </xdr:to>
    <xdr:pic>
      <xdr:nvPicPr>
        <xdr:cNvPr id="10" name="Imagem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860" y="106171"/>
          <a:ext cx="783205" cy="442610"/>
        </a:xfrm>
        <a:prstGeom prst="rect">
          <a:avLst/>
        </a:prstGeom>
      </xdr:spPr>
    </xdr:pic>
    <xdr:clientData/>
  </xdr:twoCellAnchor>
  <xdr:twoCellAnchor>
    <xdr:from>
      <xdr:col>16</xdr:col>
      <xdr:colOff>179917</xdr:colOff>
      <xdr:row>38</xdr:row>
      <xdr:rowOff>78622</xdr:rowOff>
    </xdr:from>
    <xdr:to>
      <xdr:col>28</xdr:col>
      <xdr:colOff>306917</xdr:colOff>
      <xdr:row>43</xdr:row>
      <xdr:rowOff>16932</xdr:rowOff>
    </xdr:to>
    <xdr:pic>
      <xdr:nvPicPr>
        <xdr:cNvPr id="12" name="Imagem 156076960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0584" y="8598205"/>
          <a:ext cx="3968750" cy="67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B6ED-C522-4B25-A5B2-97B34701DBC6}">
  <sheetPr>
    <tabColor theme="9" tint="0.39997558519241921"/>
  </sheetPr>
  <dimension ref="A1:BB87"/>
  <sheetViews>
    <sheetView showGridLines="0" topLeftCell="A58" zoomScaleNormal="100" zoomScaleSheetLayoutView="50" workbookViewId="0">
      <selection activeCell="A83" sqref="A83:P83"/>
    </sheetView>
  </sheetViews>
  <sheetFormatPr defaultColWidth="9.140625" defaultRowHeight="12.75"/>
  <cols>
    <col min="1" max="2" width="5.7109375" style="71" customWidth="1"/>
    <col min="3" max="3" width="8.28515625" style="71" customWidth="1"/>
    <col min="4" max="4" width="3.7109375" style="71" customWidth="1"/>
    <col min="5" max="6" width="8.7109375" style="71" customWidth="1"/>
    <col min="7" max="7" width="3.7109375" style="71" customWidth="1"/>
    <col min="8" max="10" width="8.140625" style="71" customWidth="1"/>
    <col min="11" max="11" width="19" style="71" customWidth="1"/>
    <col min="12" max="12" width="21.85546875" style="71" customWidth="1"/>
    <col min="13" max="14" width="16.7109375" style="71" customWidth="1"/>
    <col min="15" max="16" width="5" style="71" customWidth="1"/>
    <col min="17" max="22" width="2.7109375" style="71" customWidth="1"/>
    <col min="23" max="23" width="3.140625" style="71" customWidth="1"/>
    <col min="24" max="43" width="2.7109375" style="71" customWidth="1"/>
    <col min="44" max="44" width="2.85546875" style="71" customWidth="1"/>
    <col min="45" max="50" width="2.7109375" style="71" customWidth="1"/>
    <col min="51" max="51" width="1.28515625" style="71" hidden="1" customWidth="1"/>
    <col min="52" max="52" width="0.85546875" style="71" customWidth="1"/>
    <col min="53" max="53" width="2.7109375" style="71" customWidth="1"/>
    <col min="54" max="54" width="1.42578125" style="71" customWidth="1"/>
    <col min="55" max="95" width="2.7109375" style="71" customWidth="1"/>
    <col min="96" max="16384" width="9.140625" style="71"/>
  </cols>
  <sheetData>
    <row r="1" spans="1:54" s="157" customFormat="1" ht="41.25" customHeight="1">
      <c r="A1" s="257"/>
      <c r="B1" s="258"/>
      <c r="C1" s="258"/>
      <c r="D1" s="259"/>
      <c r="E1" s="263" t="s">
        <v>2</v>
      </c>
      <c r="F1" s="264"/>
      <c r="G1" s="264"/>
      <c r="H1" s="264"/>
      <c r="I1" s="264"/>
      <c r="J1" s="264"/>
      <c r="K1" s="264"/>
      <c r="L1" s="264"/>
      <c r="M1" s="265"/>
      <c r="N1" s="266" t="s">
        <v>151</v>
      </c>
      <c r="O1" s="267"/>
      <c r="P1" s="268"/>
      <c r="Q1" s="154"/>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6"/>
      <c r="AT1" s="156"/>
      <c r="AU1" s="156"/>
      <c r="AV1" s="156"/>
      <c r="AW1" s="156"/>
      <c r="AX1" s="156"/>
      <c r="AY1" s="156"/>
      <c r="AZ1" s="156"/>
    </row>
    <row r="2" spans="1:54" s="157" customFormat="1" ht="26.25" customHeight="1">
      <c r="A2" s="260"/>
      <c r="B2" s="261"/>
      <c r="C2" s="261"/>
      <c r="D2" s="262"/>
      <c r="E2" s="275" t="s">
        <v>42</v>
      </c>
      <c r="F2" s="276"/>
      <c r="G2" s="276"/>
      <c r="H2" s="276"/>
      <c r="I2" s="276"/>
      <c r="J2" s="276"/>
      <c r="K2" s="276"/>
      <c r="L2" s="276"/>
      <c r="M2" s="277"/>
      <c r="N2" s="269"/>
      <c r="O2" s="270"/>
      <c r="P2" s="271"/>
      <c r="Q2" s="158"/>
      <c r="R2" s="158"/>
      <c r="S2" s="158"/>
      <c r="T2" s="158"/>
      <c r="U2" s="158"/>
      <c r="V2" s="158"/>
      <c r="W2" s="158"/>
      <c r="X2" s="158"/>
      <c r="Y2" s="158"/>
      <c r="Z2" s="158"/>
      <c r="AA2" s="158"/>
      <c r="AB2" s="158"/>
      <c r="AC2" s="158"/>
      <c r="AD2" s="158"/>
      <c r="AE2" s="158"/>
      <c r="AF2" s="158"/>
      <c r="AG2" s="158"/>
      <c r="AH2" s="158"/>
      <c r="AI2" s="158"/>
      <c r="AJ2" s="159"/>
      <c r="AK2" s="160"/>
      <c r="AL2" s="160"/>
      <c r="AM2" s="160"/>
      <c r="AN2" s="160"/>
      <c r="AO2" s="160"/>
      <c r="AP2" s="160"/>
      <c r="AQ2" s="160"/>
      <c r="AR2" s="160"/>
      <c r="AS2" s="156"/>
      <c r="AT2" s="156"/>
      <c r="AU2" s="156"/>
      <c r="AV2" s="156"/>
      <c r="AW2" s="156"/>
      <c r="AX2" s="156"/>
      <c r="AY2" s="156"/>
      <c r="AZ2" s="156"/>
    </row>
    <row r="3" spans="1:54" s="157" customFormat="1" ht="48" customHeight="1">
      <c r="A3" s="278"/>
      <c r="B3" s="279"/>
      <c r="C3" s="279"/>
      <c r="D3" s="280"/>
      <c r="E3" s="281" t="s">
        <v>153</v>
      </c>
      <c r="F3" s="282"/>
      <c r="G3" s="282"/>
      <c r="H3" s="282"/>
      <c r="I3" s="282"/>
      <c r="J3" s="282"/>
      <c r="K3" s="282"/>
      <c r="L3" s="282"/>
      <c r="M3" s="283"/>
      <c r="N3" s="272"/>
      <c r="O3" s="273"/>
      <c r="P3" s="274"/>
      <c r="Q3" s="161"/>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284"/>
      <c r="AT3" s="284"/>
      <c r="AU3" s="284"/>
      <c r="AV3" s="284"/>
      <c r="AW3" s="284"/>
      <c r="AX3" s="284"/>
      <c r="AY3" s="284"/>
      <c r="AZ3" s="284"/>
    </row>
    <row r="4" spans="1:54" ht="15.75" customHeight="1">
      <c r="A4" s="163" t="s">
        <v>119</v>
      </c>
      <c r="B4" s="163"/>
      <c r="C4" s="163"/>
      <c r="D4" s="163"/>
      <c r="E4" s="163"/>
      <c r="F4" s="163"/>
      <c r="G4" s="163"/>
      <c r="H4" s="163"/>
      <c r="I4" s="163"/>
      <c r="J4" s="163"/>
      <c r="K4" s="163"/>
      <c r="L4" s="163"/>
      <c r="M4" s="163"/>
      <c r="N4" s="163"/>
      <c r="O4" s="163"/>
      <c r="P4" s="163"/>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5"/>
      <c r="AX4" s="165"/>
      <c r="AY4" s="165"/>
      <c r="AZ4" s="165"/>
    </row>
    <row r="5" spans="1:54" ht="3" customHeight="1">
      <c r="A5" s="166"/>
      <c r="B5" s="167"/>
      <c r="C5" s="167"/>
      <c r="D5" s="167"/>
      <c r="E5" s="167"/>
      <c r="F5" s="167"/>
      <c r="G5" s="167"/>
      <c r="H5" s="167"/>
      <c r="I5" s="167"/>
      <c r="J5" s="167"/>
      <c r="K5" s="167"/>
      <c r="L5" s="167"/>
      <c r="M5" s="167"/>
      <c r="N5" s="167"/>
      <c r="O5" s="167"/>
      <c r="P5" s="168"/>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row>
    <row r="6" spans="1:54">
      <c r="A6" s="169" t="s">
        <v>120</v>
      </c>
      <c r="C6" s="165"/>
      <c r="D6" s="165"/>
      <c r="E6" s="165"/>
      <c r="F6" s="165"/>
      <c r="G6" s="165"/>
      <c r="H6" s="165"/>
      <c r="I6" s="165"/>
      <c r="J6" s="165"/>
      <c r="K6" s="170" t="s">
        <v>121</v>
      </c>
      <c r="L6" s="165"/>
      <c r="M6" s="165"/>
      <c r="N6" s="165"/>
      <c r="O6" s="165"/>
      <c r="P6" s="171"/>
      <c r="Q6" s="165"/>
      <c r="R6" s="165"/>
      <c r="S6" s="165"/>
      <c r="T6" s="165"/>
      <c r="U6" s="165"/>
      <c r="V6" s="165"/>
      <c r="W6" s="165"/>
      <c r="X6" s="165"/>
      <c r="Y6" s="165"/>
      <c r="AE6" s="165"/>
      <c r="AF6" s="165"/>
      <c r="AG6" s="165"/>
      <c r="AH6" s="165"/>
      <c r="AI6" s="165"/>
      <c r="AJ6" s="165"/>
      <c r="AK6" s="165"/>
      <c r="AL6" s="165"/>
      <c r="AM6" s="165"/>
      <c r="AN6" s="165"/>
      <c r="AO6" s="165"/>
      <c r="AP6" s="165"/>
      <c r="AQ6" s="165"/>
      <c r="AR6" s="165"/>
      <c r="AS6" s="165"/>
      <c r="AT6" s="165"/>
      <c r="AU6" s="165"/>
      <c r="AV6" s="165"/>
      <c r="AW6" s="165"/>
      <c r="AX6" s="165"/>
      <c r="AY6" s="165"/>
      <c r="AZ6" s="165"/>
    </row>
    <row r="7" spans="1:54" ht="4.5" customHeight="1">
      <c r="A7" s="169"/>
      <c r="C7" s="170"/>
      <c r="D7" s="170"/>
      <c r="E7" s="170"/>
      <c r="F7" s="170"/>
      <c r="G7" s="170"/>
      <c r="H7" s="170"/>
      <c r="I7" s="170"/>
      <c r="J7" s="170"/>
      <c r="K7" s="170"/>
      <c r="L7" s="170"/>
      <c r="M7" s="170"/>
      <c r="N7" s="170"/>
      <c r="O7" s="170"/>
      <c r="P7" s="172"/>
      <c r="Q7" s="170"/>
      <c r="R7" s="170"/>
      <c r="S7" s="170"/>
      <c r="T7" s="170"/>
      <c r="U7" s="170"/>
      <c r="V7" s="170"/>
      <c r="W7" s="170"/>
      <c r="X7" s="170"/>
      <c r="Y7" s="170"/>
      <c r="AE7" s="170"/>
      <c r="AF7" s="170"/>
      <c r="AG7" s="170"/>
      <c r="AH7" s="170"/>
      <c r="AI7" s="170"/>
      <c r="AJ7" s="170"/>
      <c r="AK7" s="170"/>
      <c r="AL7" s="170"/>
      <c r="AM7" s="170"/>
      <c r="AN7" s="170"/>
      <c r="AO7" s="170"/>
      <c r="AP7" s="170"/>
      <c r="AQ7" s="170"/>
      <c r="AR7" s="170"/>
      <c r="AS7" s="170"/>
      <c r="AT7" s="170"/>
      <c r="AU7" s="170"/>
      <c r="AV7" s="170"/>
      <c r="AW7" s="170"/>
      <c r="AX7" s="170"/>
      <c r="AY7" s="170"/>
      <c r="AZ7" s="165"/>
    </row>
    <row r="8" spans="1:54">
      <c r="A8" s="173" t="s">
        <v>122</v>
      </c>
      <c r="C8" s="164"/>
      <c r="D8" s="164"/>
      <c r="E8" s="164"/>
      <c r="F8" s="285"/>
      <c r="G8" s="285"/>
      <c r="H8" s="285"/>
      <c r="I8" s="285"/>
      <c r="J8" s="174"/>
      <c r="K8" s="164" t="s">
        <v>148</v>
      </c>
      <c r="L8" s="306"/>
      <c r="M8" s="306"/>
      <c r="N8" s="175"/>
      <c r="O8" s="175"/>
      <c r="P8" s="176"/>
      <c r="Q8" s="175"/>
      <c r="R8" s="175"/>
      <c r="S8" s="175"/>
      <c r="T8" s="175"/>
      <c r="U8" s="175"/>
      <c r="V8" s="175"/>
      <c r="W8" s="175"/>
      <c r="X8" s="175"/>
      <c r="Y8" s="175"/>
      <c r="AE8" s="175"/>
      <c r="AF8" s="175"/>
      <c r="AG8" s="175"/>
      <c r="AH8" s="175"/>
      <c r="AI8" s="175"/>
      <c r="AJ8" s="175"/>
      <c r="AK8" s="175"/>
      <c r="AL8" s="175"/>
      <c r="AM8" s="175"/>
      <c r="AN8" s="175"/>
      <c r="AO8" s="175"/>
      <c r="AP8" s="175"/>
      <c r="AQ8" s="175"/>
      <c r="AR8" s="175"/>
      <c r="AS8" s="175"/>
      <c r="AT8" s="175"/>
      <c r="AU8" s="175"/>
      <c r="AV8" s="175"/>
      <c r="AW8" s="175"/>
      <c r="AX8" s="175"/>
      <c r="AY8" s="175"/>
      <c r="AZ8" s="175"/>
    </row>
    <row r="9" spans="1:54" ht="6.75" customHeight="1">
      <c r="A9" s="173"/>
      <c r="C9" s="164"/>
      <c r="D9" s="164"/>
      <c r="E9" s="164"/>
      <c r="F9" s="174"/>
      <c r="G9" s="174"/>
      <c r="H9" s="174"/>
      <c r="I9" s="174"/>
      <c r="J9" s="174"/>
      <c r="K9" s="174"/>
      <c r="L9" s="174"/>
      <c r="M9" s="174"/>
      <c r="N9" s="174"/>
      <c r="O9" s="174"/>
      <c r="P9" s="176"/>
      <c r="Q9" s="175"/>
      <c r="R9" s="175"/>
      <c r="S9" s="175"/>
      <c r="T9" s="175"/>
      <c r="U9" s="175"/>
      <c r="V9" s="175"/>
      <c r="W9" s="175"/>
      <c r="X9" s="175"/>
      <c r="Y9" s="175"/>
      <c r="Z9" s="175"/>
      <c r="AA9" s="175"/>
      <c r="AB9" s="175"/>
      <c r="AC9" s="175"/>
      <c r="AD9" s="175"/>
      <c r="AE9" s="175"/>
      <c r="AF9" s="164"/>
      <c r="AG9" s="164"/>
      <c r="AH9" s="164"/>
      <c r="AI9" s="164"/>
      <c r="AJ9" s="164"/>
      <c r="AK9" s="164"/>
      <c r="AL9" s="164"/>
      <c r="AM9" s="164"/>
      <c r="AN9" s="164"/>
      <c r="AO9" s="164"/>
      <c r="AP9" s="164"/>
      <c r="AQ9" s="164"/>
      <c r="AR9" s="164"/>
      <c r="AS9" s="164"/>
      <c r="AT9" s="164"/>
      <c r="AU9" s="164"/>
      <c r="AV9" s="164"/>
      <c r="AW9" s="164"/>
      <c r="AX9" s="164"/>
      <c r="AY9" s="164"/>
      <c r="AZ9" s="165"/>
    </row>
    <row r="10" spans="1:54">
      <c r="A10" s="173" t="s">
        <v>123</v>
      </c>
      <c r="C10" s="286"/>
      <c r="D10" s="286"/>
      <c r="E10" s="286"/>
      <c r="F10" s="286"/>
      <c r="G10" s="286"/>
      <c r="H10" s="177"/>
      <c r="I10" s="177"/>
      <c r="J10" s="177"/>
      <c r="K10" s="177"/>
      <c r="L10" s="177"/>
      <c r="M10" s="177"/>
      <c r="N10" s="177"/>
      <c r="O10" s="177"/>
      <c r="P10" s="178"/>
      <c r="X10" s="164"/>
      <c r="Y10" s="164"/>
      <c r="Z10" s="164"/>
      <c r="AA10" s="179"/>
      <c r="AB10" s="179"/>
      <c r="AC10" s="179"/>
      <c r="AD10" s="179"/>
      <c r="AE10" s="179"/>
      <c r="AF10" s="179"/>
      <c r="AG10" s="179"/>
      <c r="AH10" s="179"/>
      <c r="AI10" s="179"/>
      <c r="AJ10" s="179"/>
      <c r="AK10" s="179"/>
      <c r="AL10" s="179"/>
      <c r="AM10" s="179"/>
      <c r="AN10" s="179"/>
      <c r="AO10" s="179"/>
      <c r="AP10" s="179"/>
      <c r="AQ10" s="179"/>
      <c r="AR10" s="179"/>
      <c r="AS10" s="164"/>
      <c r="AT10" s="164"/>
      <c r="AU10" s="164"/>
      <c r="AV10" s="164"/>
      <c r="AW10" s="164"/>
      <c r="AX10" s="164"/>
      <c r="AY10" s="164"/>
      <c r="AZ10" s="165"/>
    </row>
    <row r="11" spans="1:54" ht="6" customHeight="1">
      <c r="A11" s="180"/>
      <c r="B11" s="165"/>
      <c r="C11" s="165"/>
      <c r="D11" s="165"/>
      <c r="E11" s="165"/>
      <c r="F11" s="165"/>
      <c r="G11" s="165"/>
      <c r="H11" s="165"/>
      <c r="I11" s="165"/>
      <c r="J11" s="165"/>
      <c r="K11" s="165"/>
      <c r="L11" s="165"/>
      <c r="M11" s="165"/>
      <c r="N11" s="165"/>
      <c r="O11" s="165"/>
      <c r="P11" s="181"/>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row>
    <row r="12" spans="1:54" ht="6" customHeight="1">
      <c r="A12" s="182"/>
      <c r="B12" s="182"/>
      <c r="C12" s="182"/>
      <c r="D12" s="182"/>
      <c r="E12" s="182"/>
      <c r="F12" s="182"/>
      <c r="G12" s="182"/>
      <c r="H12" s="182"/>
      <c r="I12" s="182"/>
      <c r="J12" s="182"/>
      <c r="K12" s="182"/>
      <c r="L12" s="182"/>
      <c r="M12" s="182"/>
      <c r="N12" s="182"/>
      <c r="O12" s="182"/>
      <c r="P12" s="182"/>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54" ht="12" customHeight="1">
      <c r="A13" s="183" t="s">
        <v>124</v>
      </c>
      <c r="B13" s="167"/>
      <c r="C13" s="167"/>
      <c r="D13" s="167"/>
      <c r="E13" s="167"/>
      <c r="F13" s="167"/>
      <c r="G13" s="167"/>
      <c r="H13" s="184"/>
      <c r="I13" s="185" t="s">
        <v>125</v>
      </c>
      <c r="J13" s="184"/>
      <c r="K13" s="167"/>
      <c r="L13" s="167"/>
      <c r="M13" s="167"/>
      <c r="N13" s="167"/>
      <c r="O13" s="167"/>
      <c r="P13" s="168"/>
      <c r="Q13" s="186"/>
      <c r="R13" s="187"/>
      <c r="S13" s="187"/>
      <c r="T13" s="187"/>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8"/>
      <c r="AY13" s="188"/>
      <c r="AZ13" s="188"/>
      <c r="BA13" s="189"/>
      <c r="BB13" s="189"/>
    </row>
    <row r="14" spans="1:54" ht="11.25" customHeight="1">
      <c r="A14" s="180"/>
      <c r="B14" s="190"/>
      <c r="C14" s="190"/>
      <c r="D14" s="190"/>
      <c r="E14" s="190"/>
      <c r="F14" s="191"/>
      <c r="G14" s="192"/>
      <c r="H14" s="193" t="s">
        <v>29</v>
      </c>
      <c r="I14" s="194"/>
      <c r="J14" s="193" t="s">
        <v>28</v>
      </c>
      <c r="K14" s="195"/>
      <c r="L14" s="195"/>
      <c r="M14" s="195"/>
      <c r="N14" s="195"/>
      <c r="O14" s="190"/>
      <c r="P14" s="181"/>
      <c r="Q14" s="186"/>
      <c r="R14" s="187"/>
      <c r="S14" s="187"/>
      <c r="T14" s="187"/>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8"/>
      <c r="AY14" s="188"/>
      <c r="AZ14" s="188"/>
    </row>
    <row r="15" spans="1:54" ht="11.25" customHeight="1">
      <c r="A15" s="234"/>
      <c r="B15" s="234"/>
      <c r="C15" s="234"/>
      <c r="D15" s="234"/>
      <c r="E15" s="234"/>
      <c r="F15" s="235"/>
      <c r="G15" s="236"/>
      <c r="H15" s="237"/>
      <c r="I15" s="237"/>
      <c r="J15" s="237"/>
      <c r="K15" s="238"/>
      <c r="L15" s="238"/>
      <c r="M15" s="238"/>
      <c r="N15" s="238"/>
      <c r="O15" s="234"/>
      <c r="P15" s="234"/>
      <c r="Q15" s="186"/>
      <c r="R15" s="187"/>
      <c r="S15" s="187"/>
      <c r="T15" s="187"/>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8"/>
      <c r="AY15" s="188"/>
      <c r="AZ15" s="188"/>
    </row>
    <row r="16" spans="1:54" ht="11.25" customHeight="1">
      <c r="A16" s="234" t="s">
        <v>149</v>
      </c>
      <c r="B16" s="234"/>
      <c r="C16" s="234"/>
      <c r="D16" s="234"/>
      <c r="E16" s="234"/>
      <c r="F16" s="235"/>
      <c r="G16" s="236"/>
      <c r="H16" s="237"/>
      <c r="I16" s="237"/>
      <c r="J16" s="237"/>
      <c r="K16" s="238"/>
      <c r="L16" s="238"/>
      <c r="M16" s="238"/>
      <c r="N16" s="238"/>
      <c r="O16" s="234"/>
      <c r="P16" s="234"/>
      <c r="Q16" s="186"/>
      <c r="R16" s="187"/>
      <c r="S16" s="187"/>
      <c r="T16" s="187"/>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8"/>
      <c r="AY16" s="188"/>
      <c r="AZ16" s="188"/>
    </row>
    <row r="17" spans="1:52" ht="11.25" customHeight="1">
      <c r="A17" s="234"/>
      <c r="B17" s="234"/>
      <c r="C17" s="234"/>
      <c r="D17" s="234"/>
      <c r="E17" s="234"/>
      <c r="F17" s="235"/>
      <c r="G17" s="236"/>
      <c r="H17" s="237"/>
      <c r="I17" s="237"/>
      <c r="J17" s="237"/>
      <c r="K17" s="238"/>
      <c r="L17" s="238"/>
      <c r="M17" s="238"/>
      <c r="N17" s="238"/>
      <c r="O17" s="234"/>
      <c r="P17" s="234"/>
      <c r="Q17" s="186"/>
      <c r="R17" s="187"/>
      <c r="S17" s="187"/>
      <c r="T17" s="187"/>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8"/>
      <c r="AY17" s="188"/>
      <c r="AZ17" s="188"/>
    </row>
    <row r="18" spans="1:52" ht="11.25" customHeight="1">
      <c r="B18" s="234"/>
      <c r="C18" s="234"/>
      <c r="D18" s="234"/>
      <c r="E18" s="234"/>
      <c r="F18" s="235"/>
      <c r="G18" s="236"/>
      <c r="H18" s="237"/>
      <c r="I18" s="237"/>
      <c r="J18" s="237"/>
      <c r="K18" s="238"/>
      <c r="L18" s="238"/>
      <c r="M18" s="238"/>
      <c r="N18" s="238"/>
      <c r="O18" s="234"/>
      <c r="P18" s="234"/>
      <c r="Q18" s="186"/>
      <c r="R18" s="187"/>
      <c r="S18" s="187"/>
      <c r="T18" s="187"/>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8"/>
      <c r="AY18" s="188"/>
      <c r="AZ18" s="188"/>
    </row>
    <row r="19" spans="1:52" ht="11.25" customHeight="1">
      <c r="A19" s="234"/>
      <c r="B19" s="234"/>
      <c r="C19" s="234"/>
      <c r="D19" s="234"/>
      <c r="E19" s="234"/>
      <c r="F19" s="235"/>
      <c r="G19" s="236"/>
      <c r="H19" s="237"/>
      <c r="I19" s="237"/>
      <c r="J19" s="237"/>
      <c r="K19" s="238"/>
      <c r="L19" s="238"/>
      <c r="M19" s="238"/>
      <c r="N19" s="238"/>
      <c r="O19" s="234"/>
      <c r="P19" s="234"/>
      <c r="Q19" s="186"/>
      <c r="R19" s="187"/>
      <c r="S19" s="187"/>
      <c r="T19" s="187"/>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8"/>
      <c r="AY19" s="188"/>
      <c r="AZ19" s="188"/>
    </row>
    <row r="20" spans="1:52" ht="11.25" customHeight="1">
      <c r="A20" s="234"/>
      <c r="B20" s="234"/>
      <c r="C20" s="234"/>
      <c r="D20" s="234"/>
      <c r="E20" s="234"/>
      <c r="F20" s="235"/>
      <c r="G20" s="236"/>
      <c r="H20" s="237"/>
      <c r="I20" s="237"/>
      <c r="J20" s="237"/>
      <c r="K20" s="238"/>
      <c r="L20" s="238"/>
      <c r="M20" s="238"/>
      <c r="N20" s="238"/>
      <c r="O20" s="234"/>
      <c r="P20" s="234"/>
      <c r="Q20" s="186"/>
      <c r="R20" s="187"/>
      <c r="S20" s="187"/>
      <c r="T20" s="187"/>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8"/>
      <c r="AY20" s="188"/>
      <c r="AZ20" s="188"/>
    </row>
    <row r="21" spans="1:52" ht="11.25" customHeight="1">
      <c r="A21" s="234"/>
      <c r="B21" s="234"/>
      <c r="C21" s="234"/>
      <c r="D21" s="234"/>
      <c r="E21" s="234"/>
      <c r="F21" s="235"/>
      <c r="G21" s="236"/>
      <c r="H21" s="237"/>
      <c r="I21" s="237"/>
      <c r="J21" s="237"/>
      <c r="K21" s="238"/>
      <c r="L21" s="238"/>
      <c r="M21" s="238"/>
      <c r="N21" s="238"/>
      <c r="O21" s="234"/>
      <c r="P21" s="234"/>
      <c r="Q21" s="186"/>
      <c r="R21" s="187"/>
      <c r="S21" s="187"/>
      <c r="T21" s="187"/>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8"/>
      <c r="AY21" s="188"/>
      <c r="AZ21" s="188"/>
    </row>
    <row r="22" spans="1:52" ht="11.25" customHeight="1">
      <c r="A22" s="234"/>
      <c r="B22" s="234"/>
      <c r="C22" s="234"/>
      <c r="D22" s="234"/>
      <c r="E22" s="234"/>
      <c r="F22" s="235"/>
      <c r="G22" s="236"/>
      <c r="H22" s="237"/>
      <c r="I22" s="237"/>
      <c r="J22" s="237"/>
      <c r="K22" s="238"/>
      <c r="L22" s="238"/>
      <c r="M22" s="238"/>
      <c r="N22" s="238"/>
      <c r="O22" s="234"/>
      <c r="P22" s="234"/>
      <c r="Q22" s="186"/>
      <c r="R22" s="187"/>
      <c r="S22" s="187"/>
      <c r="T22" s="187"/>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8"/>
      <c r="AY22" s="188"/>
      <c r="AZ22" s="188"/>
    </row>
    <row r="23" spans="1:52" ht="11.25" customHeight="1">
      <c r="A23" s="234"/>
      <c r="B23" s="234"/>
      <c r="C23" s="234"/>
      <c r="D23" s="234"/>
      <c r="E23" s="234"/>
      <c r="F23" s="235"/>
      <c r="G23" s="236"/>
      <c r="H23" s="237"/>
      <c r="I23" s="237"/>
      <c r="J23" s="237"/>
      <c r="K23" s="238"/>
      <c r="L23" s="238"/>
      <c r="M23" s="238"/>
      <c r="N23" s="238"/>
      <c r="O23" s="234"/>
      <c r="P23" s="234"/>
      <c r="Q23" s="186"/>
      <c r="R23" s="187"/>
      <c r="S23" s="187"/>
      <c r="T23" s="187"/>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8"/>
      <c r="AY23" s="188"/>
      <c r="AZ23" s="188"/>
    </row>
    <row r="24" spans="1:52" ht="11.25" customHeight="1">
      <c r="A24" s="234"/>
      <c r="B24" s="234"/>
      <c r="C24" s="234"/>
      <c r="D24" s="234"/>
      <c r="E24" s="234"/>
      <c r="F24" s="235"/>
      <c r="G24" s="236"/>
      <c r="H24" s="237"/>
      <c r="I24" s="237"/>
      <c r="J24" s="237"/>
      <c r="K24" s="238"/>
      <c r="L24" s="238"/>
      <c r="M24" s="238"/>
      <c r="N24" s="238"/>
      <c r="O24" s="234"/>
      <c r="P24" s="234"/>
      <c r="Q24" s="186"/>
      <c r="R24" s="187"/>
      <c r="S24" s="187"/>
      <c r="T24" s="187"/>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8"/>
      <c r="AY24" s="188"/>
      <c r="AZ24" s="188"/>
    </row>
    <row r="25" spans="1:52" ht="11.25" customHeight="1">
      <c r="A25" s="234"/>
      <c r="B25" s="234"/>
      <c r="C25" s="234"/>
      <c r="D25" s="234"/>
      <c r="E25" s="234"/>
      <c r="F25" s="235"/>
      <c r="G25" s="236"/>
      <c r="H25" s="237"/>
      <c r="I25" s="237"/>
      <c r="J25" s="237"/>
      <c r="K25" s="238"/>
      <c r="L25" s="238"/>
      <c r="M25" s="238"/>
      <c r="N25" s="238"/>
      <c r="O25" s="234"/>
      <c r="P25" s="234"/>
      <c r="Q25" s="186"/>
      <c r="R25" s="187"/>
      <c r="S25" s="187"/>
      <c r="T25" s="187"/>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8"/>
      <c r="AY25" s="188"/>
      <c r="AZ25" s="188"/>
    </row>
    <row r="26" spans="1:52" ht="11.25" customHeight="1">
      <c r="A26" s="234"/>
      <c r="B26" s="234"/>
      <c r="C26" s="234"/>
      <c r="D26" s="234"/>
      <c r="E26" s="234"/>
      <c r="F26" s="235"/>
      <c r="G26" s="236"/>
      <c r="H26" s="237"/>
      <c r="I26" s="237"/>
      <c r="J26" s="237"/>
      <c r="K26" s="238"/>
      <c r="L26" s="238"/>
      <c r="M26" s="238"/>
      <c r="N26" s="238"/>
      <c r="O26" s="234"/>
      <c r="P26" s="234"/>
      <c r="Q26" s="186"/>
      <c r="R26" s="187"/>
      <c r="S26" s="187"/>
      <c r="T26" s="187"/>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8"/>
      <c r="AY26" s="188"/>
      <c r="AZ26" s="188"/>
    </row>
    <row r="27" spans="1:52" ht="11.25" customHeight="1">
      <c r="A27" s="234"/>
      <c r="B27" s="234"/>
      <c r="C27" s="234"/>
      <c r="D27" s="234"/>
      <c r="E27" s="234"/>
      <c r="F27" s="235"/>
      <c r="G27" s="236"/>
      <c r="H27" s="237"/>
      <c r="I27" s="237"/>
      <c r="J27" s="237"/>
      <c r="K27" s="238"/>
      <c r="L27" s="238"/>
      <c r="M27" s="238"/>
      <c r="N27" s="238"/>
      <c r="O27" s="234"/>
      <c r="P27" s="234"/>
      <c r="Q27" s="186"/>
      <c r="R27" s="187"/>
      <c r="S27" s="187"/>
      <c r="T27" s="187"/>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8"/>
      <c r="AY27" s="188"/>
      <c r="AZ27" s="188"/>
    </row>
    <row r="28" spans="1:52" ht="11.25" customHeight="1">
      <c r="A28" s="234"/>
      <c r="B28" s="234"/>
      <c r="C28" s="234"/>
      <c r="D28" s="234"/>
      <c r="E28" s="234"/>
      <c r="F28" s="235"/>
      <c r="G28" s="236"/>
      <c r="H28" s="237"/>
      <c r="I28" s="237"/>
      <c r="J28" s="237"/>
      <c r="K28" s="238"/>
      <c r="L28" s="238"/>
      <c r="M28" s="238"/>
      <c r="N28" s="238"/>
      <c r="O28" s="234"/>
      <c r="P28" s="234"/>
      <c r="Q28" s="186"/>
      <c r="R28" s="187"/>
      <c r="S28" s="187"/>
      <c r="T28" s="187"/>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8"/>
      <c r="AY28" s="188"/>
      <c r="AZ28" s="188"/>
    </row>
    <row r="29" spans="1:52" ht="11.25" customHeight="1">
      <c r="A29" s="234"/>
      <c r="B29" s="234"/>
      <c r="C29" s="234"/>
      <c r="D29" s="234"/>
      <c r="E29" s="234"/>
      <c r="F29" s="235"/>
      <c r="G29" s="236"/>
      <c r="H29" s="237"/>
      <c r="I29" s="237"/>
      <c r="J29" s="237"/>
      <c r="K29" s="238"/>
      <c r="L29" s="238"/>
      <c r="M29" s="238"/>
      <c r="N29" s="238"/>
      <c r="O29" s="234"/>
      <c r="P29" s="234"/>
      <c r="Q29" s="186"/>
      <c r="R29" s="187"/>
      <c r="S29" s="187"/>
      <c r="T29" s="187"/>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8"/>
      <c r="AY29" s="188"/>
      <c r="AZ29" s="188"/>
    </row>
    <row r="30" spans="1:52" ht="11.25" customHeight="1">
      <c r="A30" s="234"/>
      <c r="B30" s="234"/>
      <c r="C30" s="234"/>
      <c r="D30" s="234"/>
      <c r="E30" s="234"/>
      <c r="F30" s="235"/>
      <c r="G30" s="236"/>
      <c r="H30" s="237"/>
      <c r="I30" s="237"/>
      <c r="J30" s="237"/>
      <c r="K30" s="238"/>
      <c r="L30" s="238"/>
      <c r="M30" s="238"/>
      <c r="N30" s="238"/>
      <c r="O30" s="234"/>
      <c r="P30" s="234"/>
      <c r="Q30" s="186"/>
      <c r="R30" s="187"/>
      <c r="S30" s="187"/>
      <c r="T30" s="187"/>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8"/>
      <c r="AY30" s="188"/>
      <c r="AZ30" s="188"/>
    </row>
    <row r="31" spans="1:52" ht="11.25" customHeight="1">
      <c r="A31" s="234"/>
      <c r="B31" s="234"/>
      <c r="C31" s="234"/>
      <c r="D31" s="234"/>
      <c r="E31" s="234"/>
      <c r="F31" s="235"/>
      <c r="G31" s="236"/>
      <c r="H31" s="237"/>
      <c r="I31" s="237"/>
      <c r="J31" s="237"/>
      <c r="K31" s="238"/>
      <c r="L31" s="238"/>
      <c r="M31" s="238"/>
      <c r="N31" s="238"/>
      <c r="O31" s="234"/>
      <c r="P31" s="234"/>
      <c r="Q31" s="186"/>
      <c r="R31" s="187"/>
      <c r="S31" s="187"/>
      <c r="T31" s="187"/>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8"/>
      <c r="AY31" s="188"/>
      <c r="AZ31" s="188"/>
    </row>
    <row r="32" spans="1:52">
      <c r="A32" s="165"/>
      <c r="B32" s="165"/>
      <c r="C32" s="165"/>
      <c r="D32" s="165"/>
      <c r="E32" s="165"/>
      <c r="F32" s="165"/>
      <c r="G32" s="165"/>
      <c r="H32" s="165"/>
      <c r="I32" s="165"/>
      <c r="J32" s="165"/>
      <c r="K32" s="165"/>
      <c r="L32" s="165"/>
      <c r="M32" s="165"/>
      <c r="N32" s="165"/>
      <c r="O32" s="165"/>
      <c r="P32" s="165"/>
      <c r="Q32" s="186"/>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6"/>
      <c r="AU32" s="186"/>
      <c r="AV32" s="187"/>
      <c r="AW32" s="186"/>
      <c r="AX32" s="188"/>
      <c r="AY32" s="188"/>
      <c r="AZ32" s="188"/>
    </row>
    <row r="33" spans="1:52" ht="7.5" customHeight="1">
      <c r="A33" s="165"/>
      <c r="B33" s="165"/>
      <c r="C33" s="165"/>
      <c r="D33" s="165"/>
      <c r="E33" s="165"/>
      <c r="F33" s="165"/>
      <c r="G33" s="165"/>
      <c r="H33" s="165"/>
      <c r="I33" s="165"/>
      <c r="J33" s="165"/>
      <c r="K33" s="165"/>
      <c r="L33" s="165"/>
      <c r="M33" s="165"/>
      <c r="N33" s="165"/>
      <c r="O33" s="165"/>
      <c r="P33" s="165"/>
      <c r="Q33" s="186"/>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6"/>
      <c r="AU33" s="186"/>
      <c r="AV33" s="187"/>
      <c r="AW33" s="186"/>
      <c r="AX33" s="188"/>
      <c r="AY33" s="188"/>
      <c r="AZ33" s="188"/>
    </row>
    <row r="34" spans="1:52" ht="7.5" customHeight="1">
      <c r="A34" s="165"/>
      <c r="B34" s="165"/>
      <c r="C34" s="165"/>
      <c r="D34" s="165"/>
      <c r="E34" s="165"/>
      <c r="F34" s="165"/>
      <c r="G34" s="165"/>
      <c r="H34" s="165"/>
      <c r="I34" s="165"/>
      <c r="J34" s="165"/>
      <c r="K34" s="165"/>
      <c r="L34" s="165"/>
      <c r="M34" s="165"/>
      <c r="N34" s="165"/>
      <c r="O34" s="165"/>
      <c r="P34" s="165"/>
      <c r="Q34" s="186"/>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6"/>
      <c r="AU34" s="186"/>
      <c r="AV34" s="187"/>
      <c r="AW34" s="186"/>
      <c r="AX34" s="188"/>
      <c r="AY34" s="188"/>
      <c r="AZ34" s="188"/>
    </row>
    <row r="35" spans="1:52" ht="7.5" customHeight="1">
      <c r="A35" s="165"/>
      <c r="B35" s="165"/>
      <c r="C35" s="165"/>
      <c r="D35" s="165"/>
      <c r="E35" s="165"/>
      <c r="F35" s="165"/>
      <c r="G35" s="165"/>
      <c r="H35" s="165"/>
      <c r="I35" s="165"/>
      <c r="J35" s="165"/>
      <c r="K35" s="165"/>
      <c r="L35" s="165"/>
      <c r="M35" s="165"/>
      <c r="N35" s="165"/>
      <c r="O35" s="165"/>
      <c r="P35" s="165"/>
      <c r="Q35" s="186"/>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6"/>
      <c r="AU35" s="186"/>
      <c r="AV35" s="187"/>
      <c r="AW35" s="186"/>
      <c r="AX35" s="188"/>
      <c r="AY35" s="188"/>
      <c r="AZ35" s="188"/>
    </row>
    <row r="36" spans="1:52" ht="7.5" customHeight="1">
      <c r="A36" s="165"/>
      <c r="B36" s="165"/>
      <c r="C36" s="165"/>
      <c r="D36" s="165"/>
      <c r="E36" s="165"/>
      <c r="F36" s="165"/>
      <c r="G36" s="165"/>
      <c r="H36" s="165"/>
      <c r="I36" s="165"/>
      <c r="J36" s="165"/>
      <c r="K36" s="165"/>
      <c r="L36" s="165"/>
      <c r="M36" s="165"/>
      <c r="N36" s="165"/>
      <c r="O36" s="165"/>
      <c r="P36" s="165"/>
      <c r="Q36" s="186"/>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6"/>
      <c r="AU36" s="186"/>
      <c r="AV36" s="187"/>
      <c r="AW36" s="186"/>
      <c r="AX36" s="188"/>
      <c r="AY36" s="188"/>
      <c r="AZ36" s="188"/>
    </row>
    <row r="37" spans="1:52" ht="7.5" customHeight="1">
      <c r="A37" s="165"/>
      <c r="B37" s="165"/>
      <c r="C37" s="165"/>
      <c r="D37" s="165"/>
      <c r="E37" s="165"/>
      <c r="F37" s="165"/>
      <c r="G37" s="165"/>
      <c r="H37" s="165"/>
      <c r="I37" s="165"/>
      <c r="J37" s="165"/>
      <c r="K37" s="165"/>
      <c r="L37" s="165"/>
      <c r="M37" s="165"/>
      <c r="N37" s="165"/>
      <c r="O37" s="165"/>
      <c r="P37" s="165"/>
      <c r="Q37" s="186"/>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6"/>
      <c r="AU37" s="186"/>
      <c r="AV37" s="187"/>
      <c r="AW37" s="186"/>
      <c r="AX37" s="188"/>
      <c r="AY37" s="188"/>
      <c r="AZ37" s="188"/>
    </row>
    <row r="38" spans="1:52" ht="7.5" customHeight="1">
      <c r="A38" s="165"/>
      <c r="B38" s="165"/>
      <c r="C38" s="165"/>
      <c r="D38" s="165"/>
      <c r="E38" s="165"/>
      <c r="F38" s="165"/>
      <c r="G38" s="165"/>
      <c r="H38" s="165"/>
      <c r="I38" s="165"/>
      <c r="J38" s="165"/>
      <c r="K38" s="165"/>
      <c r="L38" s="165"/>
      <c r="M38" s="165"/>
      <c r="N38" s="165"/>
      <c r="O38" s="165"/>
      <c r="P38" s="165"/>
      <c r="Q38" s="186"/>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6"/>
      <c r="AU38" s="186"/>
      <c r="AV38" s="187"/>
      <c r="AW38" s="186"/>
      <c r="AX38" s="188"/>
      <c r="AY38" s="188"/>
      <c r="AZ38" s="188"/>
    </row>
    <row r="39" spans="1:52" ht="7.5" customHeight="1">
      <c r="A39" s="165"/>
      <c r="B39" s="165"/>
      <c r="C39" s="165"/>
      <c r="D39" s="165"/>
      <c r="E39" s="165"/>
      <c r="F39" s="165"/>
      <c r="G39" s="165"/>
      <c r="H39" s="165"/>
      <c r="I39" s="165"/>
      <c r="J39" s="165"/>
      <c r="K39" s="165"/>
      <c r="L39" s="165"/>
      <c r="M39" s="165"/>
      <c r="N39" s="165"/>
      <c r="O39" s="165"/>
      <c r="P39" s="165"/>
      <c r="Q39" s="186"/>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6"/>
      <c r="AU39" s="186"/>
      <c r="AV39" s="187"/>
      <c r="AW39" s="186"/>
      <c r="AX39" s="188"/>
      <c r="AY39" s="188"/>
      <c r="AZ39" s="188"/>
    </row>
    <row r="40" spans="1:52" ht="7.5" customHeight="1">
      <c r="A40" s="165"/>
      <c r="B40" s="165"/>
      <c r="C40" s="165"/>
      <c r="D40" s="165"/>
      <c r="E40" s="165"/>
      <c r="F40" s="165"/>
      <c r="G40" s="165"/>
      <c r="H40" s="165"/>
      <c r="I40" s="165"/>
      <c r="J40" s="165"/>
      <c r="K40" s="165"/>
      <c r="L40" s="165"/>
      <c r="M40" s="165"/>
      <c r="N40" s="165"/>
      <c r="O40" s="165"/>
      <c r="P40" s="165"/>
      <c r="Q40" s="186"/>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6"/>
      <c r="AU40" s="186"/>
      <c r="AV40" s="187"/>
      <c r="AW40" s="186"/>
      <c r="AX40" s="188"/>
      <c r="AY40" s="188"/>
      <c r="AZ40" s="188"/>
    </row>
    <row r="41" spans="1:52" ht="7.5" customHeight="1">
      <c r="A41" s="165"/>
      <c r="B41" s="165"/>
      <c r="C41" s="165"/>
      <c r="D41" s="165"/>
      <c r="E41" s="165"/>
      <c r="F41" s="165"/>
      <c r="G41" s="165"/>
      <c r="H41" s="165"/>
      <c r="I41" s="165"/>
      <c r="J41" s="165"/>
      <c r="K41" s="165"/>
      <c r="L41" s="165"/>
      <c r="M41" s="165"/>
      <c r="N41" s="165"/>
      <c r="O41" s="165"/>
      <c r="P41" s="165"/>
      <c r="Q41" s="186"/>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6"/>
      <c r="AU41" s="186"/>
      <c r="AV41" s="187"/>
      <c r="AW41" s="186"/>
      <c r="AX41" s="188"/>
      <c r="AY41" s="188"/>
      <c r="AZ41" s="188"/>
    </row>
    <row r="42" spans="1:52" ht="7.5" customHeight="1">
      <c r="A42" s="165"/>
      <c r="B42" s="165"/>
      <c r="C42" s="165"/>
      <c r="D42" s="165"/>
      <c r="E42" s="165"/>
      <c r="F42" s="165"/>
      <c r="G42" s="165"/>
      <c r="H42" s="165"/>
      <c r="I42" s="165"/>
      <c r="J42" s="165"/>
      <c r="K42" s="165"/>
      <c r="L42" s="165"/>
      <c r="M42" s="165"/>
      <c r="N42" s="165"/>
      <c r="O42" s="165"/>
      <c r="P42" s="165"/>
      <c r="Q42" s="186"/>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6"/>
      <c r="AU42" s="186"/>
      <c r="AV42" s="187"/>
      <c r="AW42" s="186"/>
      <c r="AX42" s="188"/>
      <c r="AY42" s="188"/>
      <c r="AZ42" s="188"/>
    </row>
    <row r="43" spans="1:52" ht="7.5" customHeight="1">
      <c r="A43" s="165"/>
      <c r="B43" s="165"/>
      <c r="C43" s="165"/>
      <c r="D43" s="165"/>
      <c r="E43" s="165"/>
      <c r="F43" s="165"/>
      <c r="G43" s="165"/>
      <c r="H43" s="165"/>
      <c r="I43" s="165"/>
      <c r="J43" s="165"/>
      <c r="K43" s="165"/>
      <c r="L43" s="165"/>
      <c r="M43" s="165"/>
      <c r="N43" s="165"/>
      <c r="O43" s="165"/>
      <c r="P43" s="165"/>
      <c r="Q43" s="186"/>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6"/>
      <c r="AU43" s="186"/>
      <c r="AV43" s="187"/>
      <c r="AW43" s="186"/>
      <c r="AX43" s="188"/>
      <c r="AY43" s="188"/>
      <c r="AZ43" s="188"/>
    </row>
    <row r="44" spans="1:52" ht="18.75" customHeight="1">
      <c r="A44" s="287" t="s">
        <v>149</v>
      </c>
      <c r="B44" s="290" t="s">
        <v>126</v>
      </c>
      <c r="C44" s="291"/>
      <c r="D44" s="290" t="s">
        <v>127</v>
      </c>
      <c r="E44" s="292"/>
      <c r="F44" s="291"/>
      <c r="G44" s="290" t="s">
        <v>128</v>
      </c>
      <c r="H44" s="292"/>
      <c r="I44" s="291"/>
      <c r="J44" s="290" t="s">
        <v>129</v>
      </c>
      <c r="K44" s="291"/>
      <c r="L44" s="287" t="s">
        <v>130</v>
      </c>
      <c r="M44" s="290" t="s">
        <v>131</v>
      </c>
      <c r="N44" s="292"/>
      <c r="O44" s="292"/>
      <c r="P44" s="291"/>
      <c r="Q44" s="196"/>
      <c r="R44" s="197"/>
      <c r="S44" s="197"/>
      <c r="T44" s="197"/>
      <c r="U44" s="197"/>
      <c r="V44" s="197"/>
      <c r="W44" s="197"/>
      <c r="X44" s="198"/>
      <c r="Y44" s="198"/>
      <c r="Z44" s="197"/>
      <c r="AA44" s="197"/>
      <c r="AB44" s="197"/>
      <c r="AC44" s="198"/>
      <c r="AD44" s="198"/>
      <c r="AE44" s="197"/>
      <c r="AF44" s="197"/>
      <c r="AG44" s="197"/>
      <c r="AH44" s="198"/>
      <c r="AI44" s="198"/>
      <c r="AJ44" s="198"/>
      <c r="AK44" s="198"/>
      <c r="AL44" s="198"/>
      <c r="AM44" s="198"/>
      <c r="AN44" s="198"/>
      <c r="AO44" s="198"/>
      <c r="AP44" s="198"/>
      <c r="AQ44" s="198"/>
      <c r="AR44" s="198"/>
      <c r="AS44" s="186"/>
      <c r="AT44" s="186"/>
      <c r="AU44" s="186"/>
      <c r="AV44" s="198"/>
      <c r="AW44" s="198"/>
      <c r="AX44" s="188"/>
      <c r="AY44" s="188"/>
      <c r="AZ44" s="188"/>
    </row>
    <row r="45" spans="1:52" ht="15" customHeight="1">
      <c r="A45" s="288"/>
      <c r="B45" s="287" t="s">
        <v>132</v>
      </c>
      <c r="C45" s="287" t="s">
        <v>133</v>
      </c>
      <c r="D45" s="287" t="s">
        <v>134</v>
      </c>
      <c r="E45" s="287" t="s">
        <v>135</v>
      </c>
      <c r="F45" s="287" t="s">
        <v>136</v>
      </c>
      <c r="G45" s="287" t="s">
        <v>134</v>
      </c>
      <c r="H45" s="287" t="s">
        <v>135</v>
      </c>
      <c r="I45" s="287" t="s">
        <v>136</v>
      </c>
      <c r="J45" s="287" t="s">
        <v>137</v>
      </c>
      <c r="K45" s="287" t="s">
        <v>138</v>
      </c>
      <c r="L45" s="288"/>
      <c r="M45" s="287" t="s">
        <v>139</v>
      </c>
      <c r="N45" s="287" t="s">
        <v>140</v>
      </c>
      <c r="O45" s="295" t="s">
        <v>141</v>
      </c>
      <c r="P45" s="296"/>
      <c r="Q45" s="196"/>
      <c r="R45" s="197"/>
      <c r="S45" s="197"/>
      <c r="T45" s="197"/>
      <c r="U45" s="197"/>
      <c r="V45" s="197"/>
      <c r="W45" s="197"/>
      <c r="X45" s="198"/>
      <c r="Y45" s="198"/>
      <c r="Z45" s="197"/>
      <c r="AA45" s="197"/>
      <c r="AB45" s="197"/>
      <c r="AC45" s="198"/>
      <c r="AD45" s="198"/>
      <c r="AE45" s="197"/>
      <c r="AF45" s="197"/>
      <c r="AG45" s="197"/>
      <c r="AH45" s="198"/>
      <c r="AI45" s="198"/>
      <c r="AJ45" s="198"/>
      <c r="AK45" s="198"/>
      <c r="AL45" s="198"/>
      <c r="AM45" s="198"/>
      <c r="AN45" s="198"/>
      <c r="AO45" s="198"/>
      <c r="AP45" s="198"/>
      <c r="AQ45" s="198"/>
      <c r="AR45" s="198"/>
      <c r="AS45" s="186"/>
      <c r="AT45" s="186"/>
      <c r="AU45" s="186"/>
      <c r="AV45" s="198"/>
      <c r="AW45" s="198"/>
      <c r="AX45" s="188"/>
      <c r="AY45" s="188"/>
      <c r="AZ45" s="188"/>
    </row>
    <row r="46" spans="1:52" ht="15" customHeight="1">
      <c r="A46" s="289"/>
      <c r="B46" s="289"/>
      <c r="C46" s="289"/>
      <c r="D46" s="289"/>
      <c r="E46" s="289"/>
      <c r="F46" s="289"/>
      <c r="G46" s="289"/>
      <c r="H46" s="289"/>
      <c r="I46" s="289"/>
      <c r="J46" s="289"/>
      <c r="K46" s="289"/>
      <c r="L46" s="289"/>
      <c r="M46" s="289"/>
      <c r="N46" s="289"/>
      <c r="O46" s="297"/>
      <c r="P46" s="298"/>
      <c r="Q46" s="196"/>
      <c r="R46" s="197"/>
      <c r="S46" s="197"/>
      <c r="T46" s="197"/>
      <c r="U46" s="197"/>
      <c r="V46" s="197"/>
      <c r="W46" s="197"/>
      <c r="X46" s="198" t="str">
        <f>IF(AND($R$44="",U46=""),"",U46/$R$44)</f>
        <v/>
      </c>
      <c r="Y46" s="198"/>
      <c r="Z46" s="197"/>
      <c r="AA46" s="197"/>
      <c r="AB46" s="197"/>
      <c r="AC46" s="198" t="str">
        <f>IF(AND($R$44="",Z46=""),"",Z46/$R$44)</f>
        <v/>
      </c>
      <c r="AD46" s="198"/>
      <c r="AE46" s="197"/>
      <c r="AF46" s="197"/>
      <c r="AG46" s="197"/>
      <c r="AH46" s="198" t="str">
        <f>IF(AND(U46="",Z46="",AE46=""),"",AE46/(U46+Z46))</f>
        <v/>
      </c>
      <c r="AI46" s="198"/>
      <c r="AJ46" s="198"/>
      <c r="AK46" s="198"/>
      <c r="AL46" s="198"/>
      <c r="AM46" s="198"/>
      <c r="AN46" s="198"/>
      <c r="AO46" s="198"/>
      <c r="AP46" s="198"/>
      <c r="AQ46" s="198"/>
      <c r="AR46" s="198"/>
      <c r="AS46" s="186" t="str">
        <f>IF(AND(R46="",U46="",Z46=""),"",R46-U46-Z46)</f>
        <v/>
      </c>
      <c r="AT46" s="186"/>
      <c r="AU46" s="186"/>
      <c r="AV46" s="198" t="str">
        <f>IF(OR(R46="",AS46=""),"",AS46/R46)</f>
        <v/>
      </c>
      <c r="AW46" s="198"/>
      <c r="AX46" s="188"/>
      <c r="AY46" s="188"/>
      <c r="AZ46" s="188"/>
    </row>
    <row r="47" spans="1:52" ht="15" customHeight="1">
      <c r="A47" s="199"/>
      <c r="B47" s="199"/>
      <c r="C47" s="199"/>
      <c r="D47" s="199"/>
      <c r="E47" s="199"/>
      <c r="F47" s="200"/>
      <c r="G47" s="199"/>
      <c r="H47" s="199"/>
      <c r="I47" s="200"/>
      <c r="J47" s="201"/>
      <c r="K47" s="202"/>
      <c r="L47" s="202"/>
      <c r="M47" s="203"/>
      <c r="N47" s="222"/>
      <c r="O47" s="293"/>
      <c r="P47" s="294"/>
      <c r="Q47" s="196"/>
      <c r="R47" s="197"/>
      <c r="S47" s="197"/>
      <c r="T47" s="197"/>
      <c r="U47" s="197"/>
      <c r="V47" s="197"/>
      <c r="W47" s="197"/>
      <c r="X47" s="198" t="str">
        <f>IF(AND($R$44="",U47=""),"",U47/$R$44)</f>
        <v/>
      </c>
      <c r="Y47" s="198"/>
      <c r="Z47" s="197"/>
      <c r="AA47" s="197"/>
      <c r="AB47" s="197"/>
      <c r="AC47" s="198" t="str">
        <f>IF(AND($R$44="",Z47=""),"",Z47/$R$44)</f>
        <v/>
      </c>
      <c r="AD47" s="198"/>
      <c r="AE47" s="197"/>
      <c r="AF47" s="197"/>
      <c r="AG47" s="197"/>
      <c r="AH47" s="198" t="str">
        <f>IF(AND(U47="",Z47="",AE47=""),"",AE47/(U47+Z47))</f>
        <v/>
      </c>
      <c r="AI47" s="198"/>
      <c r="AJ47" s="198"/>
      <c r="AK47" s="198"/>
      <c r="AL47" s="198"/>
      <c r="AM47" s="198"/>
      <c r="AN47" s="198"/>
      <c r="AO47" s="198"/>
      <c r="AP47" s="198"/>
      <c r="AQ47" s="198"/>
      <c r="AR47" s="198"/>
      <c r="AS47" s="186" t="str">
        <f>IF(AND(R47="",U47="",Z47=""),"",R47-U47-Z47)</f>
        <v/>
      </c>
      <c r="AT47" s="186"/>
      <c r="AU47" s="186"/>
      <c r="AV47" s="198" t="str">
        <f>IF(OR(R47="",AS47=""),"",AS47/R47)</f>
        <v/>
      </c>
      <c r="AW47" s="198"/>
      <c r="AX47" s="188"/>
      <c r="AY47" s="188"/>
      <c r="AZ47" s="188"/>
    </row>
    <row r="48" spans="1:52" ht="15" customHeight="1">
      <c r="A48" s="199"/>
      <c r="B48" s="199"/>
      <c r="C48" s="199"/>
      <c r="D48" s="199"/>
      <c r="E48" s="199"/>
      <c r="F48" s="200"/>
      <c r="G48" s="199"/>
      <c r="H48" s="199"/>
      <c r="I48" s="200"/>
      <c r="J48" s="201"/>
      <c r="K48" s="202"/>
      <c r="L48" s="202"/>
      <c r="M48" s="203"/>
      <c r="N48" s="222"/>
      <c r="O48" s="293"/>
      <c r="P48" s="294"/>
      <c r="Q48" s="196"/>
      <c r="R48" s="197"/>
      <c r="S48" s="197"/>
      <c r="T48" s="197"/>
      <c r="U48" s="197"/>
      <c r="V48" s="197"/>
      <c r="W48" s="197"/>
      <c r="X48" s="198" t="str">
        <f>IF(AND($R$44="",U48=""),"",U48/$R$44)</f>
        <v/>
      </c>
      <c r="Y48" s="198"/>
      <c r="Z48" s="197"/>
      <c r="AA48" s="197"/>
      <c r="AB48" s="197"/>
      <c r="AC48" s="198" t="str">
        <f>IF(AND($R$44="",Z48=""),"",Z48/$R$44)</f>
        <v/>
      </c>
      <c r="AD48" s="198"/>
      <c r="AE48" s="197"/>
      <c r="AF48" s="197"/>
      <c r="AG48" s="197"/>
      <c r="AH48" s="198" t="str">
        <f>IF(AND(U48="",Z48="",AE48=""),"",AE48/(U48+Z48))</f>
        <v/>
      </c>
      <c r="AI48" s="198"/>
      <c r="AJ48" s="198"/>
      <c r="AK48" s="198"/>
      <c r="AL48" s="198"/>
      <c r="AM48" s="198"/>
      <c r="AN48" s="198"/>
      <c r="AO48" s="198"/>
      <c r="AP48" s="198"/>
      <c r="AQ48" s="198"/>
      <c r="AR48" s="198"/>
      <c r="AS48" s="186" t="str">
        <f>IF(AND(R48="",U48="",Z48=""),"",R48-U48-Z48)</f>
        <v/>
      </c>
      <c r="AT48" s="186"/>
      <c r="AU48" s="186"/>
      <c r="AV48" s="198" t="str">
        <f>IF(OR(R48="",AS48=""),"",AS48/R48)</f>
        <v/>
      </c>
      <c r="AW48" s="198"/>
      <c r="AX48" s="188"/>
      <c r="AY48" s="188"/>
      <c r="AZ48" s="188"/>
    </row>
    <row r="49" spans="1:52" ht="15" customHeight="1">
      <c r="A49" s="199"/>
      <c r="B49" s="199"/>
      <c r="C49" s="199"/>
      <c r="D49" s="199"/>
      <c r="E49" s="199"/>
      <c r="F49" s="200"/>
      <c r="G49" s="199"/>
      <c r="H49" s="199"/>
      <c r="I49" s="200"/>
      <c r="J49" s="201"/>
      <c r="K49" s="202"/>
      <c r="L49" s="202"/>
      <c r="M49" s="203"/>
      <c r="N49" s="222"/>
      <c r="O49" s="293"/>
      <c r="P49" s="294"/>
      <c r="Q49" s="196"/>
      <c r="R49" s="197"/>
      <c r="S49" s="197"/>
      <c r="T49" s="197"/>
      <c r="U49" s="197"/>
      <c r="V49" s="197"/>
      <c r="W49" s="197"/>
      <c r="X49" s="198"/>
      <c r="Y49" s="198"/>
      <c r="Z49" s="197"/>
      <c r="AA49" s="197"/>
      <c r="AB49" s="197"/>
      <c r="AC49" s="198"/>
      <c r="AD49" s="198"/>
      <c r="AE49" s="197"/>
      <c r="AF49" s="197"/>
      <c r="AG49" s="197"/>
      <c r="AH49" s="198"/>
      <c r="AI49" s="198"/>
      <c r="AJ49" s="198"/>
      <c r="AK49" s="198"/>
      <c r="AL49" s="198"/>
      <c r="AM49" s="198"/>
      <c r="AN49" s="198"/>
      <c r="AO49" s="198"/>
      <c r="AP49" s="198"/>
      <c r="AQ49" s="198"/>
      <c r="AR49" s="198"/>
      <c r="AS49" s="186"/>
      <c r="AT49" s="186"/>
      <c r="AU49" s="186"/>
      <c r="AV49" s="198"/>
      <c r="AW49" s="198"/>
      <c r="AX49" s="188"/>
      <c r="AY49" s="188"/>
      <c r="AZ49" s="188"/>
    </row>
    <row r="50" spans="1:52" ht="15" customHeight="1">
      <c r="A50" s="199"/>
      <c r="B50" s="199"/>
      <c r="C50" s="199"/>
      <c r="D50" s="199"/>
      <c r="E50" s="199"/>
      <c r="F50" s="200"/>
      <c r="G50" s="199"/>
      <c r="H50" s="199"/>
      <c r="I50" s="200"/>
      <c r="J50" s="201"/>
      <c r="K50" s="202"/>
      <c r="L50" s="202"/>
      <c r="M50" s="203"/>
      <c r="N50" s="222"/>
      <c r="O50" s="293"/>
      <c r="P50" s="294"/>
      <c r="Q50" s="196"/>
      <c r="R50" s="197"/>
      <c r="S50" s="197"/>
      <c r="T50" s="197"/>
      <c r="U50" s="197"/>
      <c r="V50" s="197"/>
      <c r="W50" s="197"/>
      <c r="X50" s="198" t="str">
        <f>IF(AND($R$44="",U50=""),"",U50/$R$44)</f>
        <v/>
      </c>
      <c r="Y50" s="198"/>
      <c r="Z50" s="197"/>
      <c r="AA50" s="197"/>
      <c r="AB50" s="197"/>
      <c r="AC50" s="198" t="str">
        <f>IF(AND($R$44="",Z50=""),"",Z50/$R$44)</f>
        <v/>
      </c>
      <c r="AD50" s="198"/>
      <c r="AE50" s="197"/>
      <c r="AF50" s="197"/>
      <c r="AG50" s="197"/>
      <c r="AH50" s="198" t="str">
        <f>IF(AND(U50="",Z50="",AE50=""),"",AE50/(U50+Z50))</f>
        <v/>
      </c>
      <c r="AI50" s="198"/>
      <c r="AJ50" s="198"/>
      <c r="AK50" s="198"/>
      <c r="AL50" s="198"/>
      <c r="AM50" s="198"/>
      <c r="AN50" s="198"/>
      <c r="AO50" s="198"/>
      <c r="AP50" s="198"/>
      <c r="AQ50" s="198"/>
      <c r="AR50" s="198"/>
      <c r="AS50" s="186" t="str">
        <f>IF(AND(R50="",U50="",Z50=""),"",R50-U50-Z50)</f>
        <v/>
      </c>
      <c r="AT50" s="186"/>
      <c r="AU50" s="186"/>
      <c r="AV50" s="198" t="str">
        <f>IF(OR(R50="",AS50=""),"",AS50/R50)</f>
        <v/>
      </c>
      <c r="AW50" s="198"/>
      <c r="AX50" s="188"/>
      <c r="AY50" s="188"/>
      <c r="AZ50" s="188"/>
    </row>
    <row r="51" spans="1:52" ht="15" customHeight="1">
      <c r="A51" s="199"/>
      <c r="B51" s="199"/>
      <c r="C51" s="199"/>
      <c r="D51" s="199"/>
      <c r="E51" s="199"/>
      <c r="F51" s="200"/>
      <c r="G51" s="199"/>
      <c r="H51" s="199"/>
      <c r="I51" s="200"/>
      <c r="J51" s="201"/>
      <c r="K51" s="202"/>
      <c r="L51" s="202"/>
      <c r="M51" s="203"/>
      <c r="N51" s="222"/>
      <c r="O51" s="293"/>
      <c r="P51" s="294"/>
      <c r="Q51" s="196"/>
      <c r="R51" s="197"/>
      <c r="S51" s="197"/>
      <c r="T51" s="197"/>
      <c r="U51" s="197"/>
      <c r="V51" s="197"/>
      <c r="W51" s="197"/>
      <c r="X51" s="198" t="str">
        <f>IF(AND($R$44="",U51=""),"",U51/$R$44)</f>
        <v/>
      </c>
      <c r="Y51" s="198"/>
      <c r="Z51" s="197"/>
      <c r="AA51" s="197"/>
      <c r="AB51" s="197"/>
      <c r="AC51" s="198" t="str">
        <f>IF(AND($R$44="",Z51=""),"",Z51/$R$44)</f>
        <v/>
      </c>
      <c r="AD51" s="198"/>
      <c r="AE51" s="197"/>
      <c r="AF51" s="197"/>
      <c r="AG51" s="197"/>
      <c r="AH51" s="198" t="str">
        <f>IF(AND(U51="",Z51="",AE51=""),"",AE51/(U51+Z51))</f>
        <v/>
      </c>
      <c r="AI51" s="198"/>
      <c r="AJ51" s="198"/>
      <c r="AK51" s="198"/>
      <c r="AL51" s="198"/>
      <c r="AM51" s="198"/>
      <c r="AN51" s="198"/>
      <c r="AO51" s="198"/>
      <c r="AP51" s="198"/>
      <c r="AQ51" s="198"/>
      <c r="AR51" s="198"/>
      <c r="AS51" s="186" t="str">
        <f>IF(AND(R51="",U51="",Z51=""),"",R51-U51-Z51)</f>
        <v/>
      </c>
      <c r="AT51" s="186"/>
      <c r="AU51" s="186"/>
      <c r="AV51" s="198" t="str">
        <f>IF(OR(R51="",AS51=""),"",AS51/R51)</f>
        <v/>
      </c>
      <c r="AW51" s="198"/>
      <c r="AX51" s="188"/>
      <c r="AY51" s="188"/>
      <c r="AZ51" s="188"/>
    </row>
    <row r="52" spans="1:52" ht="15" customHeight="1">
      <c r="A52" s="199"/>
      <c r="B52" s="199"/>
      <c r="C52" s="199"/>
      <c r="D52" s="199"/>
      <c r="E52" s="199"/>
      <c r="F52" s="200"/>
      <c r="G52" s="199"/>
      <c r="H52" s="199"/>
      <c r="I52" s="200"/>
      <c r="J52" s="201"/>
      <c r="K52" s="202"/>
      <c r="L52" s="202"/>
      <c r="M52" s="203"/>
      <c r="N52" s="222"/>
      <c r="O52" s="293"/>
      <c r="P52" s="294"/>
      <c r="Q52" s="196"/>
      <c r="R52" s="197"/>
      <c r="S52" s="197"/>
      <c r="T52" s="197"/>
      <c r="U52" s="197"/>
      <c r="V52" s="197"/>
      <c r="W52" s="197"/>
      <c r="X52" s="198" t="str">
        <f>IF(AND($R$44="",U52=""),"",U52/$R$44)</f>
        <v/>
      </c>
      <c r="Y52" s="198"/>
      <c r="Z52" s="197"/>
      <c r="AA52" s="197"/>
      <c r="AB52" s="197"/>
      <c r="AC52" s="198" t="str">
        <f>IF(AND($R$44="",Z52=""),"",Z52/$R$44)</f>
        <v/>
      </c>
      <c r="AD52" s="198"/>
      <c r="AE52" s="197"/>
      <c r="AF52" s="197"/>
      <c r="AG52" s="197"/>
      <c r="AH52" s="198" t="str">
        <f>IF(AND(U52="",Z52="",AE52=""),"",AE52/(U52+Z52))</f>
        <v/>
      </c>
      <c r="AI52" s="198"/>
      <c r="AJ52" s="198"/>
      <c r="AK52" s="198"/>
      <c r="AL52" s="198"/>
      <c r="AM52" s="198"/>
      <c r="AN52" s="198"/>
      <c r="AO52" s="198"/>
      <c r="AP52" s="198"/>
      <c r="AQ52" s="198"/>
      <c r="AR52" s="198"/>
      <c r="AS52" s="186" t="str">
        <f>IF(AND(R52="",U52="",Z52=""),"",R52-U52-Z52)</f>
        <v/>
      </c>
      <c r="AT52" s="186"/>
      <c r="AU52" s="186"/>
      <c r="AV52" s="198" t="str">
        <f>IF(OR(R52="",AS52=""),"",AS52/R52)</f>
        <v/>
      </c>
      <c r="AW52" s="198"/>
      <c r="AX52" s="188"/>
      <c r="AY52" s="188"/>
      <c r="AZ52" s="188"/>
    </row>
    <row r="53" spans="1:52" ht="15" customHeight="1">
      <c r="A53" s="199"/>
      <c r="B53" s="199"/>
      <c r="C53" s="199"/>
      <c r="D53" s="199"/>
      <c r="E53" s="199"/>
      <c r="F53" s="200"/>
      <c r="G53" s="199"/>
      <c r="H53" s="199"/>
      <c r="I53" s="200"/>
      <c r="J53" s="201"/>
      <c r="K53" s="202"/>
      <c r="L53" s="202"/>
      <c r="M53" s="203"/>
      <c r="N53" s="222"/>
      <c r="O53" s="293"/>
      <c r="P53" s="294"/>
      <c r="Q53" s="196"/>
      <c r="R53" s="197"/>
      <c r="S53" s="197"/>
      <c r="T53" s="197"/>
      <c r="U53" s="197"/>
      <c r="V53" s="197"/>
      <c r="W53" s="197"/>
      <c r="X53" s="198"/>
      <c r="Y53" s="198"/>
      <c r="Z53" s="197"/>
      <c r="AA53" s="197"/>
      <c r="AB53" s="197"/>
      <c r="AC53" s="198"/>
      <c r="AD53" s="198"/>
      <c r="AE53" s="197"/>
      <c r="AF53" s="197"/>
      <c r="AG53" s="197"/>
      <c r="AH53" s="198"/>
      <c r="AI53" s="198"/>
      <c r="AJ53" s="198"/>
      <c r="AK53" s="198"/>
      <c r="AL53" s="198"/>
      <c r="AM53" s="198"/>
      <c r="AN53" s="198"/>
      <c r="AO53" s="198"/>
      <c r="AP53" s="198"/>
      <c r="AQ53" s="198"/>
      <c r="AR53" s="198"/>
      <c r="AS53" s="186"/>
      <c r="AT53" s="186"/>
      <c r="AU53" s="186"/>
      <c r="AV53" s="198"/>
      <c r="AW53" s="198"/>
      <c r="AX53" s="188"/>
      <c r="AY53" s="188"/>
      <c r="AZ53" s="188"/>
    </row>
    <row r="54" spans="1:52" ht="15" customHeight="1">
      <c r="A54" s="199"/>
      <c r="B54" s="199"/>
      <c r="C54" s="199"/>
      <c r="D54" s="199"/>
      <c r="E54" s="199"/>
      <c r="F54" s="200"/>
      <c r="G54" s="199"/>
      <c r="H54" s="199"/>
      <c r="I54" s="200"/>
      <c r="J54" s="201"/>
      <c r="K54" s="202"/>
      <c r="L54" s="202"/>
      <c r="M54" s="203"/>
      <c r="N54" s="222"/>
      <c r="O54" s="293"/>
      <c r="P54" s="294"/>
      <c r="Q54" s="196"/>
      <c r="R54" s="197"/>
      <c r="S54" s="197"/>
      <c r="T54" s="197"/>
      <c r="U54" s="197"/>
      <c r="V54" s="197"/>
      <c r="W54" s="197"/>
      <c r="X54" s="198" t="str">
        <f t="shared" ref="X54:X60" si="0">IF(AND($R$44="",U54=""),"",U54/$R$44)</f>
        <v/>
      </c>
      <c r="Y54" s="198"/>
      <c r="Z54" s="197"/>
      <c r="AA54" s="197"/>
      <c r="AB54" s="197"/>
      <c r="AC54" s="198" t="str">
        <f t="shared" ref="AC54:AC60" si="1">IF(AND($R$44="",Z54=""),"",Z54/$R$44)</f>
        <v/>
      </c>
      <c r="AD54" s="198"/>
      <c r="AE54" s="197"/>
      <c r="AF54" s="197"/>
      <c r="AG54" s="197"/>
      <c r="AH54" s="198" t="str">
        <f t="shared" ref="AH54:AH60" si="2">IF(AND(U54="",Z54="",AE54=""),"",AE54/(U54+Z54))</f>
        <v/>
      </c>
      <c r="AI54" s="198"/>
      <c r="AJ54" s="198"/>
      <c r="AK54" s="198"/>
      <c r="AL54" s="198"/>
      <c r="AM54" s="198"/>
      <c r="AN54" s="198"/>
      <c r="AO54" s="198"/>
      <c r="AP54" s="198"/>
      <c r="AQ54" s="198"/>
      <c r="AR54" s="198"/>
      <c r="AS54" s="186" t="str">
        <f t="shared" ref="AS54:AS60" si="3">IF(AND(R54="",U54="",Z54=""),"",R54-U54-Z54)</f>
        <v/>
      </c>
      <c r="AT54" s="186"/>
      <c r="AU54" s="186"/>
      <c r="AV54" s="198" t="str">
        <f t="shared" ref="AV54:AV60" si="4">IF(OR(R54="",AS54=""),"",AS54/R54)</f>
        <v/>
      </c>
      <c r="AW54" s="198"/>
      <c r="AX54" s="188"/>
      <c r="AY54" s="188"/>
      <c r="AZ54" s="188"/>
    </row>
    <row r="55" spans="1:52" ht="15" customHeight="1">
      <c r="A55" s="199"/>
      <c r="B55" s="199"/>
      <c r="C55" s="199"/>
      <c r="D55" s="199"/>
      <c r="E55" s="199"/>
      <c r="F55" s="200"/>
      <c r="G55" s="199"/>
      <c r="H55" s="199"/>
      <c r="I55" s="200"/>
      <c r="J55" s="201"/>
      <c r="K55" s="202"/>
      <c r="L55" s="202"/>
      <c r="M55" s="203"/>
      <c r="N55" s="222"/>
      <c r="O55" s="293"/>
      <c r="P55" s="294"/>
      <c r="Q55" s="196"/>
      <c r="R55" s="197"/>
      <c r="S55" s="197"/>
      <c r="T55" s="197"/>
      <c r="U55" s="197"/>
      <c r="V55" s="197"/>
      <c r="W55" s="197"/>
      <c r="X55" s="198" t="str">
        <f t="shared" si="0"/>
        <v/>
      </c>
      <c r="Y55" s="198"/>
      <c r="Z55" s="197"/>
      <c r="AA55" s="197"/>
      <c r="AB55" s="197"/>
      <c r="AC55" s="198" t="str">
        <f t="shared" si="1"/>
        <v/>
      </c>
      <c r="AD55" s="198"/>
      <c r="AE55" s="197"/>
      <c r="AF55" s="197"/>
      <c r="AG55" s="197"/>
      <c r="AH55" s="198" t="str">
        <f t="shared" si="2"/>
        <v/>
      </c>
      <c r="AI55" s="198"/>
      <c r="AJ55" s="198"/>
      <c r="AK55" s="198"/>
      <c r="AL55" s="198"/>
      <c r="AM55" s="198"/>
      <c r="AN55" s="198"/>
      <c r="AO55" s="198"/>
      <c r="AP55" s="198"/>
      <c r="AQ55" s="198"/>
      <c r="AR55" s="198"/>
      <c r="AS55" s="186" t="str">
        <f t="shared" si="3"/>
        <v/>
      </c>
      <c r="AT55" s="186"/>
      <c r="AU55" s="186"/>
      <c r="AV55" s="198" t="str">
        <f t="shared" si="4"/>
        <v/>
      </c>
      <c r="AW55" s="198"/>
      <c r="AX55" s="188"/>
      <c r="AY55" s="188"/>
      <c r="AZ55" s="188"/>
    </row>
    <row r="56" spans="1:52" ht="15" customHeight="1">
      <c r="A56" s="199"/>
      <c r="B56" s="199"/>
      <c r="C56" s="199"/>
      <c r="D56" s="199"/>
      <c r="E56" s="199"/>
      <c r="F56" s="200"/>
      <c r="G56" s="199"/>
      <c r="H56" s="199"/>
      <c r="I56" s="200"/>
      <c r="J56" s="201"/>
      <c r="K56" s="202"/>
      <c r="L56" s="202"/>
      <c r="M56" s="203"/>
      <c r="N56" s="222"/>
      <c r="O56" s="293"/>
      <c r="P56" s="294"/>
      <c r="Q56" s="196"/>
      <c r="R56" s="197"/>
      <c r="S56" s="197"/>
      <c r="T56" s="197"/>
      <c r="U56" s="197"/>
      <c r="V56" s="197"/>
      <c r="W56" s="197"/>
      <c r="X56" s="198" t="str">
        <f t="shared" si="0"/>
        <v/>
      </c>
      <c r="Y56" s="198"/>
      <c r="Z56" s="197"/>
      <c r="AA56" s="197"/>
      <c r="AB56" s="197"/>
      <c r="AC56" s="198" t="str">
        <f t="shared" si="1"/>
        <v/>
      </c>
      <c r="AD56" s="198"/>
      <c r="AE56" s="197"/>
      <c r="AF56" s="197"/>
      <c r="AG56" s="197"/>
      <c r="AH56" s="198" t="str">
        <f t="shared" si="2"/>
        <v/>
      </c>
      <c r="AI56" s="198"/>
      <c r="AJ56" s="198"/>
      <c r="AK56" s="198"/>
      <c r="AL56" s="198"/>
      <c r="AM56" s="198"/>
      <c r="AN56" s="198"/>
      <c r="AO56" s="198"/>
      <c r="AP56" s="198"/>
      <c r="AQ56" s="198"/>
      <c r="AR56" s="198"/>
      <c r="AS56" s="186" t="str">
        <f t="shared" si="3"/>
        <v/>
      </c>
      <c r="AT56" s="186"/>
      <c r="AU56" s="186"/>
      <c r="AV56" s="198" t="str">
        <f t="shared" si="4"/>
        <v/>
      </c>
      <c r="AW56" s="198"/>
      <c r="AX56" s="188"/>
      <c r="AY56" s="188"/>
      <c r="AZ56" s="188"/>
    </row>
    <row r="57" spans="1:52" ht="15" customHeight="1">
      <c r="A57" s="199"/>
      <c r="B57" s="199"/>
      <c r="C57" s="199"/>
      <c r="D57" s="199"/>
      <c r="E57" s="199"/>
      <c r="F57" s="200"/>
      <c r="G57" s="199"/>
      <c r="H57" s="199"/>
      <c r="I57" s="200"/>
      <c r="J57" s="201"/>
      <c r="K57" s="202"/>
      <c r="L57" s="202"/>
      <c r="M57" s="203"/>
      <c r="N57" s="222"/>
      <c r="O57" s="293"/>
      <c r="P57" s="294"/>
      <c r="Q57" s="196"/>
      <c r="R57" s="197"/>
      <c r="S57" s="197"/>
      <c r="T57" s="197"/>
      <c r="U57" s="197"/>
      <c r="V57" s="197"/>
      <c r="W57" s="197"/>
      <c r="X57" s="198" t="str">
        <f t="shared" si="0"/>
        <v/>
      </c>
      <c r="Y57" s="198"/>
      <c r="Z57" s="197"/>
      <c r="AA57" s="197"/>
      <c r="AB57" s="197"/>
      <c r="AC57" s="198" t="str">
        <f t="shared" si="1"/>
        <v/>
      </c>
      <c r="AD57" s="198"/>
      <c r="AE57" s="197"/>
      <c r="AF57" s="197"/>
      <c r="AG57" s="197"/>
      <c r="AH57" s="198" t="str">
        <f t="shared" si="2"/>
        <v/>
      </c>
      <c r="AI57" s="198"/>
      <c r="AJ57" s="198"/>
      <c r="AK57" s="198"/>
      <c r="AL57" s="198"/>
      <c r="AM57" s="198"/>
      <c r="AN57" s="198"/>
      <c r="AO57" s="198"/>
      <c r="AP57" s="198"/>
      <c r="AQ57" s="198"/>
      <c r="AR57" s="198"/>
      <c r="AS57" s="186" t="str">
        <f t="shared" si="3"/>
        <v/>
      </c>
      <c r="AT57" s="186"/>
      <c r="AU57" s="186"/>
      <c r="AV57" s="198" t="str">
        <f t="shared" si="4"/>
        <v/>
      </c>
      <c r="AW57" s="198"/>
      <c r="AX57" s="188"/>
      <c r="AY57" s="188"/>
      <c r="AZ57" s="188"/>
    </row>
    <row r="58" spans="1:52" ht="15" customHeight="1">
      <c r="A58" s="199"/>
      <c r="B58" s="199"/>
      <c r="C58" s="199"/>
      <c r="D58" s="199"/>
      <c r="E58" s="199"/>
      <c r="F58" s="200"/>
      <c r="G58" s="199"/>
      <c r="H58" s="199"/>
      <c r="I58" s="200"/>
      <c r="J58" s="201"/>
      <c r="K58" s="202"/>
      <c r="L58" s="202"/>
      <c r="M58" s="203"/>
      <c r="N58" s="222"/>
      <c r="O58" s="293"/>
      <c r="P58" s="294"/>
      <c r="Q58" s="196"/>
      <c r="R58" s="197"/>
      <c r="S58" s="197"/>
      <c r="T58" s="197"/>
      <c r="U58" s="197"/>
      <c r="V58" s="197"/>
      <c r="W58" s="197"/>
      <c r="X58" s="198" t="str">
        <f t="shared" si="0"/>
        <v/>
      </c>
      <c r="Y58" s="198"/>
      <c r="Z58" s="197"/>
      <c r="AA58" s="197"/>
      <c r="AB58" s="197"/>
      <c r="AC58" s="198" t="str">
        <f t="shared" si="1"/>
        <v/>
      </c>
      <c r="AD58" s="198"/>
      <c r="AE58" s="197"/>
      <c r="AF58" s="197"/>
      <c r="AG58" s="197"/>
      <c r="AH58" s="198" t="str">
        <f t="shared" si="2"/>
        <v/>
      </c>
      <c r="AI58" s="198"/>
      <c r="AJ58" s="198"/>
      <c r="AK58" s="198"/>
      <c r="AL58" s="198"/>
      <c r="AM58" s="198"/>
      <c r="AN58" s="198"/>
      <c r="AO58" s="198"/>
      <c r="AP58" s="198"/>
      <c r="AQ58" s="198"/>
      <c r="AR58" s="198"/>
      <c r="AS58" s="186" t="str">
        <f t="shared" si="3"/>
        <v/>
      </c>
      <c r="AT58" s="186"/>
      <c r="AU58" s="186"/>
      <c r="AV58" s="198" t="str">
        <f t="shared" si="4"/>
        <v/>
      </c>
      <c r="AW58" s="198"/>
      <c r="AX58" s="204"/>
      <c r="AY58" s="204"/>
      <c r="AZ58" s="188"/>
    </row>
    <row r="59" spans="1:52" ht="15" customHeight="1">
      <c r="A59" s="299" t="s">
        <v>142</v>
      </c>
      <c r="B59" s="300"/>
      <c r="C59" s="300"/>
      <c r="D59" s="300"/>
      <c r="E59" s="300"/>
      <c r="F59" s="300"/>
      <c r="G59" s="300"/>
      <c r="H59" s="300"/>
      <c r="I59" s="300"/>
      <c r="J59" s="300"/>
      <c r="K59" s="300"/>
      <c r="L59" s="300"/>
      <c r="M59" s="301"/>
      <c r="N59" s="223"/>
      <c r="O59" s="293"/>
      <c r="P59" s="294"/>
      <c r="Q59" s="196"/>
      <c r="R59" s="197"/>
      <c r="S59" s="197"/>
      <c r="T59" s="197"/>
      <c r="U59" s="197"/>
      <c r="V59" s="197"/>
      <c r="W59" s="197"/>
      <c r="X59" s="198" t="str">
        <f t="shared" si="0"/>
        <v/>
      </c>
      <c r="Y59" s="198"/>
      <c r="Z59" s="197"/>
      <c r="AA59" s="197"/>
      <c r="AB59" s="197"/>
      <c r="AC59" s="198" t="str">
        <f t="shared" si="1"/>
        <v/>
      </c>
      <c r="AD59" s="198"/>
      <c r="AE59" s="197"/>
      <c r="AF59" s="197"/>
      <c r="AG59" s="197"/>
      <c r="AH59" s="198" t="str">
        <f t="shared" si="2"/>
        <v/>
      </c>
      <c r="AI59" s="198"/>
      <c r="AJ59" s="198"/>
      <c r="AK59" s="198"/>
      <c r="AL59" s="198"/>
      <c r="AM59" s="198"/>
      <c r="AN59" s="198"/>
      <c r="AO59" s="198"/>
      <c r="AP59" s="198"/>
      <c r="AQ59" s="198"/>
      <c r="AR59" s="198"/>
      <c r="AS59" s="186" t="str">
        <f t="shared" si="3"/>
        <v/>
      </c>
      <c r="AT59" s="186"/>
      <c r="AU59" s="186"/>
      <c r="AV59" s="198" t="str">
        <f t="shared" si="4"/>
        <v/>
      </c>
      <c r="AW59" s="198"/>
      <c r="AX59" s="188"/>
      <c r="AY59" s="188"/>
      <c r="AZ59" s="188"/>
    </row>
    <row r="60" spans="1:52" ht="15" customHeight="1">
      <c r="A60" s="205"/>
      <c r="B60" s="205"/>
      <c r="C60" s="205"/>
      <c r="D60" s="205"/>
      <c r="E60" s="205"/>
      <c r="F60" s="206"/>
      <c r="G60" s="205"/>
      <c r="H60" s="205"/>
      <c r="I60" s="206"/>
      <c r="J60" s="207"/>
      <c r="K60" s="208"/>
      <c r="L60" s="208"/>
      <c r="M60" s="209"/>
      <c r="N60" s="210"/>
      <c r="O60" s="211" t="s">
        <v>143</v>
      </c>
      <c r="P60" s="212"/>
      <c r="Q60" s="196"/>
      <c r="R60" s="197"/>
      <c r="S60" s="197"/>
      <c r="T60" s="197"/>
      <c r="U60" s="197"/>
      <c r="V60" s="197"/>
      <c r="W60" s="197"/>
      <c r="X60" s="198" t="str">
        <f t="shared" si="0"/>
        <v/>
      </c>
      <c r="Y60" s="198"/>
      <c r="Z60" s="197"/>
      <c r="AA60" s="197"/>
      <c r="AB60" s="197"/>
      <c r="AC60" s="198" t="str">
        <f t="shared" si="1"/>
        <v/>
      </c>
      <c r="AD60" s="198"/>
      <c r="AE60" s="197"/>
      <c r="AF60" s="197"/>
      <c r="AG60" s="197"/>
      <c r="AH60" s="198" t="str">
        <f t="shared" si="2"/>
        <v/>
      </c>
      <c r="AI60" s="198"/>
      <c r="AJ60" s="198"/>
      <c r="AK60" s="198"/>
      <c r="AL60" s="198"/>
      <c r="AM60" s="198"/>
      <c r="AN60" s="198"/>
      <c r="AO60" s="198"/>
      <c r="AP60" s="198"/>
      <c r="AQ60" s="198"/>
      <c r="AR60" s="198"/>
      <c r="AS60" s="186" t="str">
        <f t="shared" si="3"/>
        <v/>
      </c>
      <c r="AT60" s="186"/>
      <c r="AU60" s="186"/>
      <c r="AV60" s="198" t="str">
        <f t="shared" si="4"/>
        <v/>
      </c>
      <c r="AW60" s="198"/>
      <c r="AX60" s="188"/>
      <c r="AY60" s="188"/>
      <c r="AZ60" s="188"/>
    </row>
    <row r="61" spans="1:52" ht="21" customHeight="1">
      <c r="A61" s="287" t="s">
        <v>150</v>
      </c>
      <c r="B61" s="290" t="s">
        <v>126</v>
      </c>
      <c r="C61" s="291"/>
      <c r="D61" s="290" t="s">
        <v>127</v>
      </c>
      <c r="E61" s="292"/>
      <c r="F61" s="291"/>
      <c r="G61" s="290" t="s">
        <v>128</v>
      </c>
      <c r="H61" s="292"/>
      <c r="I61" s="291"/>
      <c r="J61" s="290" t="s">
        <v>129</v>
      </c>
      <c r="K61" s="291"/>
      <c r="L61" s="287" t="s">
        <v>130</v>
      </c>
      <c r="M61" s="290" t="s">
        <v>131</v>
      </c>
      <c r="N61" s="292"/>
      <c r="O61" s="292"/>
      <c r="P61" s="291"/>
    </row>
    <row r="62" spans="1:52" ht="12.75" customHeight="1">
      <c r="A62" s="288"/>
      <c r="B62" s="287" t="s">
        <v>132</v>
      </c>
      <c r="C62" s="287" t="s">
        <v>133</v>
      </c>
      <c r="D62" s="287" t="s">
        <v>134</v>
      </c>
      <c r="E62" s="287" t="s">
        <v>135</v>
      </c>
      <c r="F62" s="287" t="s">
        <v>136</v>
      </c>
      <c r="G62" s="287" t="s">
        <v>134</v>
      </c>
      <c r="H62" s="287" t="s">
        <v>135</v>
      </c>
      <c r="I62" s="287" t="s">
        <v>136</v>
      </c>
      <c r="J62" s="287" t="s">
        <v>137</v>
      </c>
      <c r="K62" s="287" t="s">
        <v>138</v>
      </c>
      <c r="L62" s="288"/>
      <c r="M62" s="287" t="s">
        <v>139</v>
      </c>
      <c r="N62" s="224"/>
      <c r="O62" s="295" t="s">
        <v>140</v>
      </c>
      <c r="P62" s="296"/>
    </row>
    <row r="63" spans="1:52" ht="24" customHeight="1">
      <c r="A63" s="289"/>
      <c r="B63" s="289"/>
      <c r="C63" s="289"/>
      <c r="D63" s="289"/>
      <c r="E63" s="289"/>
      <c r="F63" s="289"/>
      <c r="G63" s="289"/>
      <c r="H63" s="289"/>
      <c r="I63" s="289"/>
      <c r="J63" s="289"/>
      <c r="K63" s="289"/>
      <c r="L63" s="289"/>
      <c r="M63" s="289"/>
      <c r="N63" s="225"/>
      <c r="O63" s="297"/>
      <c r="P63" s="298"/>
    </row>
    <row r="64" spans="1:52">
      <c r="A64" s="213"/>
      <c r="B64" s="213"/>
      <c r="C64" s="213"/>
      <c r="D64" s="199"/>
      <c r="E64" s="199"/>
      <c r="F64" s="200"/>
      <c r="G64" s="199"/>
      <c r="H64" s="199"/>
      <c r="I64" s="200"/>
      <c r="J64" s="201"/>
      <c r="K64" s="202"/>
      <c r="L64" s="202"/>
      <c r="M64" s="203"/>
      <c r="N64" s="222"/>
      <c r="O64" s="293"/>
      <c r="P64" s="294"/>
    </row>
    <row r="65" spans="1:16">
      <c r="A65" s="213"/>
      <c r="B65" s="213"/>
      <c r="C65" s="213"/>
      <c r="D65" s="199"/>
      <c r="E65" s="199"/>
      <c r="F65" s="200"/>
      <c r="G65" s="199"/>
      <c r="H65" s="199"/>
      <c r="I65" s="200"/>
      <c r="J65" s="201"/>
      <c r="K65" s="202"/>
      <c r="L65" s="202"/>
      <c r="M65" s="203"/>
      <c r="N65" s="222"/>
      <c r="O65" s="293"/>
      <c r="P65" s="294"/>
    </row>
    <row r="66" spans="1:16">
      <c r="A66" s="213"/>
      <c r="B66" s="213"/>
      <c r="C66" s="213"/>
      <c r="D66" s="199"/>
      <c r="E66" s="199"/>
      <c r="F66" s="200"/>
      <c r="G66" s="199"/>
      <c r="H66" s="199"/>
      <c r="I66" s="200"/>
      <c r="J66" s="201"/>
      <c r="K66" s="202"/>
      <c r="L66" s="202"/>
      <c r="M66" s="203"/>
      <c r="N66" s="222"/>
      <c r="O66" s="293"/>
      <c r="P66" s="294"/>
    </row>
    <row r="67" spans="1:16">
      <c r="A67" s="213"/>
      <c r="B67" s="213"/>
      <c r="C67" s="213"/>
      <c r="D67" s="199"/>
      <c r="E67" s="199"/>
      <c r="F67" s="200"/>
      <c r="G67" s="199"/>
      <c r="H67" s="199"/>
      <c r="I67" s="200"/>
      <c r="J67" s="201"/>
      <c r="K67" s="202"/>
      <c r="L67" s="202"/>
      <c r="M67" s="203"/>
      <c r="N67" s="222"/>
      <c r="O67" s="293"/>
      <c r="P67" s="294"/>
    </row>
    <row r="68" spans="1:16">
      <c r="A68" s="213"/>
      <c r="B68" s="213"/>
      <c r="C68" s="213"/>
      <c r="D68" s="199"/>
      <c r="E68" s="199"/>
      <c r="F68" s="200"/>
      <c r="G68" s="199"/>
      <c r="H68" s="199"/>
      <c r="I68" s="200"/>
      <c r="J68" s="201"/>
      <c r="K68" s="202"/>
      <c r="L68" s="202"/>
      <c r="M68" s="203"/>
      <c r="N68" s="222"/>
      <c r="O68" s="293"/>
      <c r="P68" s="294"/>
    </row>
    <row r="69" spans="1:16">
      <c r="A69" s="213"/>
      <c r="B69" s="213"/>
      <c r="C69" s="213"/>
      <c r="D69" s="199"/>
      <c r="E69" s="199"/>
      <c r="F69" s="200"/>
      <c r="G69" s="199"/>
      <c r="H69" s="199"/>
      <c r="I69" s="200"/>
      <c r="J69" s="201"/>
      <c r="K69" s="202"/>
      <c r="L69" s="202"/>
      <c r="M69" s="203"/>
      <c r="N69" s="222"/>
      <c r="O69" s="293"/>
      <c r="P69" s="294"/>
    </row>
    <row r="70" spans="1:16">
      <c r="A70" s="213"/>
      <c r="B70" s="213"/>
      <c r="C70" s="213"/>
      <c r="D70" s="199"/>
      <c r="E70" s="199"/>
      <c r="F70" s="200"/>
      <c r="G70" s="199"/>
      <c r="H70" s="199"/>
      <c r="I70" s="200"/>
      <c r="J70" s="201"/>
      <c r="K70" s="202"/>
      <c r="L70" s="202"/>
      <c r="M70" s="203"/>
      <c r="N70" s="222"/>
      <c r="O70" s="293"/>
      <c r="P70" s="294"/>
    </row>
    <row r="71" spans="1:16">
      <c r="A71" s="213"/>
      <c r="B71" s="213"/>
      <c r="C71" s="213"/>
      <c r="D71" s="199"/>
      <c r="E71" s="199"/>
      <c r="F71" s="200"/>
      <c r="G71" s="199"/>
      <c r="H71" s="199"/>
      <c r="I71" s="200"/>
      <c r="J71" s="201"/>
      <c r="K71" s="202"/>
      <c r="L71" s="202"/>
      <c r="M71" s="203"/>
      <c r="N71" s="222"/>
      <c r="O71" s="293"/>
      <c r="P71" s="294"/>
    </row>
    <row r="72" spans="1:16">
      <c r="A72" s="213"/>
      <c r="B72" s="213"/>
      <c r="C72" s="213"/>
      <c r="D72" s="199"/>
      <c r="E72" s="199"/>
      <c r="F72" s="200"/>
      <c r="G72" s="199"/>
      <c r="H72" s="199"/>
      <c r="I72" s="200"/>
      <c r="J72" s="201"/>
      <c r="K72" s="202"/>
      <c r="L72" s="202"/>
      <c r="M72" s="203"/>
      <c r="N72" s="222"/>
      <c r="O72" s="293"/>
      <c r="P72" s="294"/>
    </row>
    <row r="73" spans="1:16">
      <c r="A73" s="213"/>
      <c r="B73" s="213"/>
      <c r="C73" s="213"/>
      <c r="D73" s="199"/>
      <c r="E73" s="199"/>
      <c r="F73" s="200"/>
      <c r="G73" s="199"/>
      <c r="H73" s="199"/>
      <c r="I73" s="200"/>
      <c r="J73" s="201"/>
      <c r="K73" s="202"/>
      <c r="L73" s="202"/>
      <c r="M73" s="203"/>
      <c r="N73" s="222"/>
      <c r="O73" s="293"/>
      <c r="P73" s="294"/>
    </row>
    <row r="74" spans="1:16">
      <c r="A74" s="213"/>
      <c r="B74" s="213"/>
      <c r="C74" s="213"/>
      <c r="D74" s="199"/>
      <c r="E74" s="199"/>
      <c r="F74" s="200"/>
      <c r="G74" s="199"/>
      <c r="H74" s="199"/>
      <c r="I74" s="200"/>
      <c r="J74" s="201"/>
      <c r="K74" s="202"/>
      <c r="L74" s="202"/>
      <c r="M74" s="203"/>
      <c r="N74" s="222"/>
      <c r="O74" s="293"/>
      <c r="P74" s="294"/>
    </row>
    <row r="75" spans="1:16">
      <c r="A75" s="213"/>
      <c r="B75" s="213"/>
      <c r="C75" s="213"/>
      <c r="D75" s="199"/>
      <c r="E75" s="199"/>
      <c r="F75" s="200"/>
      <c r="G75" s="199"/>
      <c r="H75" s="199"/>
      <c r="I75" s="200"/>
      <c r="J75" s="201"/>
      <c r="K75" s="202"/>
      <c r="L75" s="202"/>
      <c r="M75" s="203"/>
      <c r="N75" s="222"/>
      <c r="O75" s="293"/>
      <c r="P75" s="294"/>
    </row>
    <row r="76" spans="1:16">
      <c r="A76" s="213"/>
      <c r="B76" s="213"/>
      <c r="C76" s="213"/>
      <c r="D76" s="199"/>
      <c r="E76" s="199"/>
      <c r="F76" s="200"/>
      <c r="G76" s="199"/>
      <c r="H76" s="199"/>
      <c r="I76" s="200"/>
      <c r="J76" s="201"/>
      <c r="K76" s="202"/>
      <c r="L76" s="202"/>
      <c r="M76" s="203"/>
      <c r="N76" s="222"/>
      <c r="O76" s="293"/>
      <c r="P76" s="294"/>
    </row>
    <row r="77" spans="1:16">
      <c r="A77" s="213"/>
      <c r="B77" s="213"/>
      <c r="C77" s="213"/>
      <c r="D77" s="199"/>
      <c r="E77" s="199"/>
      <c r="F77" s="200"/>
      <c r="G77" s="199"/>
      <c r="H77" s="199"/>
      <c r="I77" s="200"/>
      <c r="J77" s="201"/>
      <c r="K77" s="202"/>
      <c r="L77" s="202"/>
      <c r="M77" s="203"/>
      <c r="N77" s="222"/>
      <c r="O77" s="293"/>
      <c r="P77" s="294"/>
    </row>
    <row r="78" spans="1:16">
      <c r="A78" s="213"/>
      <c r="B78" s="213"/>
      <c r="C78" s="213"/>
      <c r="D78" s="199"/>
      <c r="E78" s="199"/>
      <c r="F78" s="200"/>
      <c r="G78" s="199"/>
      <c r="H78" s="199"/>
      <c r="I78" s="200"/>
      <c r="J78" s="201"/>
      <c r="K78" s="202"/>
      <c r="L78" s="202"/>
      <c r="M78" s="203"/>
      <c r="N78" s="222"/>
      <c r="O78" s="293"/>
      <c r="P78" s="294"/>
    </row>
    <row r="79" spans="1:16">
      <c r="A79" s="299" t="s">
        <v>142</v>
      </c>
      <c r="B79" s="300"/>
      <c r="C79" s="300"/>
      <c r="D79" s="300"/>
      <c r="E79" s="300"/>
      <c r="F79" s="300"/>
      <c r="G79" s="300"/>
      <c r="H79" s="300"/>
      <c r="I79" s="300"/>
      <c r="J79" s="300"/>
      <c r="K79" s="300"/>
      <c r="L79" s="300"/>
      <c r="M79" s="301"/>
      <c r="N79" s="223"/>
      <c r="O79" s="293"/>
      <c r="P79" s="294"/>
    </row>
    <row r="80" spans="1:16">
      <c r="A80" s="214"/>
      <c r="B80" s="214"/>
      <c r="C80" s="214"/>
      <c r="D80" s="214"/>
      <c r="E80" s="214"/>
      <c r="F80" s="214"/>
      <c r="G80" s="214"/>
      <c r="H80" s="214"/>
      <c r="I80" s="214"/>
      <c r="J80" s="215"/>
      <c r="K80" s="215"/>
      <c r="L80" s="215"/>
      <c r="M80" s="215"/>
      <c r="N80" s="215"/>
      <c r="O80" s="215"/>
      <c r="P80" s="215"/>
    </row>
    <row r="81" spans="1:16" ht="8.25" customHeight="1">
      <c r="A81" s="216"/>
      <c r="B81" s="217"/>
      <c r="C81" s="217"/>
      <c r="D81" s="217"/>
      <c r="E81" s="217"/>
      <c r="F81" s="217"/>
      <c r="G81" s="217"/>
      <c r="H81" s="217"/>
      <c r="I81" s="217"/>
      <c r="J81" s="217"/>
      <c r="K81" s="217"/>
      <c r="L81" s="217"/>
      <c r="M81" s="217"/>
      <c r="N81" s="217"/>
      <c r="O81" s="217"/>
      <c r="P81" s="218"/>
    </row>
    <row r="82" spans="1:16" ht="84.75" customHeight="1">
      <c r="A82" s="302" t="s">
        <v>152</v>
      </c>
      <c r="B82" s="303"/>
      <c r="C82" s="303"/>
      <c r="D82" s="303"/>
      <c r="E82" s="303"/>
      <c r="F82" s="303"/>
      <c r="G82" s="303"/>
      <c r="H82" s="303"/>
      <c r="I82" s="303"/>
      <c r="J82" s="303"/>
      <c r="K82" s="303"/>
      <c r="L82" s="303"/>
      <c r="M82" s="303"/>
      <c r="N82" s="303"/>
      <c r="O82" s="303"/>
      <c r="P82" s="304"/>
    </row>
    <row r="83" spans="1:16" ht="44.25" customHeight="1">
      <c r="A83" s="302" t="s">
        <v>144</v>
      </c>
      <c r="B83" s="303"/>
      <c r="C83" s="303"/>
      <c r="D83" s="303"/>
      <c r="E83" s="303"/>
      <c r="F83" s="303"/>
      <c r="G83" s="303"/>
      <c r="H83" s="303"/>
      <c r="I83" s="303"/>
      <c r="J83" s="303"/>
      <c r="K83" s="303"/>
      <c r="L83" s="303"/>
      <c r="M83" s="303"/>
      <c r="N83" s="303"/>
      <c r="O83" s="303"/>
      <c r="P83" s="304"/>
    </row>
    <row r="84" spans="1:16" ht="44.25" customHeight="1">
      <c r="A84" s="305" t="s">
        <v>145</v>
      </c>
      <c r="B84" s="303"/>
      <c r="C84" s="303"/>
      <c r="D84" s="303"/>
      <c r="E84" s="303"/>
      <c r="F84" s="303"/>
      <c r="G84" s="303"/>
      <c r="H84" s="303"/>
      <c r="I84" s="303"/>
      <c r="J84" s="303"/>
      <c r="K84" s="303"/>
      <c r="L84" s="303"/>
      <c r="M84" s="303"/>
      <c r="N84" s="303"/>
      <c r="O84" s="303"/>
      <c r="P84" s="304"/>
    </row>
    <row r="85" spans="1:16" ht="46.5" customHeight="1">
      <c r="A85" s="305" t="s">
        <v>146</v>
      </c>
      <c r="B85" s="303"/>
      <c r="C85" s="303"/>
      <c r="D85" s="303"/>
      <c r="E85" s="303"/>
      <c r="F85" s="303"/>
      <c r="G85" s="303"/>
      <c r="H85" s="303"/>
      <c r="I85" s="303"/>
      <c r="J85" s="303"/>
      <c r="K85" s="303"/>
      <c r="L85" s="303"/>
      <c r="M85" s="303"/>
      <c r="N85" s="303"/>
      <c r="O85" s="303"/>
      <c r="P85" s="304"/>
    </row>
    <row r="86" spans="1:16" ht="74.25" customHeight="1">
      <c r="A86" s="305" t="s">
        <v>147</v>
      </c>
      <c r="B86" s="303"/>
      <c r="C86" s="303"/>
      <c r="D86" s="303"/>
      <c r="E86" s="303"/>
      <c r="F86" s="303"/>
      <c r="G86" s="303"/>
      <c r="H86" s="303"/>
      <c r="I86" s="303"/>
      <c r="J86" s="303"/>
      <c r="K86" s="303"/>
      <c r="L86" s="303"/>
      <c r="M86" s="303"/>
      <c r="N86" s="303"/>
      <c r="O86" s="303"/>
      <c r="P86" s="304"/>
    </row>
    <row r="87" spans="1:16" ht="5.25" customHeight="1">
      <c r="A87" s="219"/>
      <c r="B87" s="220"/>
      <c r="C87" s="220"/>
      <c r="D87" s="220"/>
      <c r="E87" s="220"/>
      <c r="F87" s="220"/>
      <c r="G87" s="220"/>
      <c r="H87" s="220"/>
      <c r="I87" s="220"/>
      <c r="J87" s="220"/>
      <c r="K87" s="220"/>
      <c r="L87" s="220"/>
      <c r="M87" s="220"/>
      <c r="N87" s="220"/>
      <c r="O87" s="220"/>
      <c r="P87" s="221"/>
    </row>
  </sheetData>
  <mergeCells count="85">
    <mergeCell ref="A83:P83"/>
    <mergeCell ref="A84:P84"/>
    <mergeCell ref="A85:P85"/>
    <mergeCell ref="A86:P86"/>
    <mergeCell ref="L8:M8"/>
    <mergeCell ref="O76:P76"/>
    <mergeCell ref="O77:P77"/>
    <mergeCell ref="O78:P78"/>
    <mergeCell ref="A79:M79"/>
    <mergeCell ref="O79:P79"/>
    <mergeCell ref="A82:P82"/>
    <mergeCell ref="O70:P70"/>
    <mergeCell ref="O71:P71"/>
    <mergeCell ref="O72:P72"/>
    <mergeCell ref="O73:P73"/>
    <mergeCell ref="O74:P74"/>
    <mergeCell ref="M62:M63"/>
    <mergeCell ref="O75:P75"/>
    <mergeCell ref="O64:P64"/>
    <mergeCell ref="O65:P65"/>
    <mergeCell ref="O66:P66"/>
    <mergeCell ref="O67:P67"/>
    <mergeCell ref="O68:P68"/>
    <mergeCell ref="O69:P69"/>
    <mergeCell ref="G62:G63"/>
    <mergeCell ref="H62:H63"/>
    <mergeCell ref="I62:I63"/>
    <mergeCell ref="J62:J63"/>
    <mergeCell ref="K62:K63"/>
    <mergeCell ref="O58:P58"/>
    <mergeCell ref="A59:M59"/>
    <mergeCell ref="O59:P59"/>
    <mergeCell ref="A61:A63"/>
    <mergeCell ref="B61:C61"/>
    <mergeCell ref="D61:F61"/>
    <mergeCell ref="G61:I61"/>
    <mergeCell ref="J61:K61"/>
    <mergeCell ref="L61:L63"/>
    <mergeCell ref="M61:P61"/>
    <mergeCell ref="O62:P63"/>
    <mergeCell ref="B62:B63"/>
    <mergeCell ref="C62:C63"/>
    <mergeCell ref="D62:D63"/>
    <mergeCell ref="E62:E63"/>
    <mergeCell ref="F62:F63"/>
    <mergeCell ref="M45:M46"/>
    <mergeCell ref="O57:P57"/>
    <mergeCell ref="O45:P46"/>
    <mergeCell ref="O47:P47"/>
    <mergeCell ref="O48:P48"/>
    <mergeCell ref="O49:P49"/>
    <mergeCell ref="O50:P50"/>
    <mergeCell ref="O51:P51"/>
    <mergeCell ref="O52:P52"/>
    <mergeCell ref="O53:P53"/>
    <mergeCell ref="O54:P54"/>
    <mergeCell ref="O55:P55"/>
    <mergeCell ref="O56:P56"/>
    <mergeCell ref="G45:G46"/>
    <mergeCell ref="H45:H46"/>
    <mergeCell ref="I45:I46"/>
    <mergeCell ref="J45:J46"/>
    <mergeCell ref="K45:K46"/>
    <mergeCell ref="AS3:AZ3"/>
    <mergeCell ref="F8:I8"/>
    <mergeCell ref="C10:G10"/>
    <mergeCell ref="A44:A46"/>
    <mergeCell ref="B44:C44"/>
    <mergeCell ref="D44:F44"/>
    <mergeCell ref="G44:I44"/>
    <mergeCell ref="J44:K44"/>
    <mergeCell ref="L44:L46"/>
    <mergeCell ref="M44:P44"/>
    <mergeCell ref="N45:N46"/>
    <mergeCell ref="B45:B46"/>
    <mergeCell ref="C45:C46"/>
    <mergeCell ref="D45:D46"/>
    <mergeCell ref="E45:E46"/>
    <mergeCell ref="F45:F46"/>
    <mergeCell ref="A1:D2"/>
    <mergeCell ref="E1:M1"/>
    <mergeCell ref="N1:P3"/>
    <mergeCell ref="E2:M2"/>
    <mergeCell ref="A3:D3"/>
    <mergeCell ref="E3:M3"/>
  </mergeCells>
  <printOptions horizontalCentered="1" verticalCentered="1"/>
  <pageMargins left="0.19685039370078741" right="0.19685039370078741" top="0.35433070866141736" bottom="0.19685039370078741" header="0.51181102362204722" footer="0.23622047244094491"/>
  <pageSetup paperSize="9" scale="90" orientation="landscape" r:id="rId1"/>
  <headerFooter alignWithMargins="0"/>
  <rowBreaks count="1" manualBreakCount="1">
    <brk id="6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03AA-4889-476B-A8C6-8B85CCFEA693}">
  <sheetPr>
    <tabColor theme="4" tint="0.79998168889431442"/>
    <pageSetUpPr fitToPage="1"/>
  </sheetPr>
  <dimension ref="A1:AD21"/>
  <sheetViews>
    <sheetView workbookViewId="0">
      <selection activeCell="AG10" sqref="AG10"/>
    </sheetView>
  </sheetViews>
  <sheetFormatPr defaultRowHeight="12.75"/>
  <cols>
    <col min="2" max="2" width="8" customWidth="1"/>
    <col min="3" max="3" width="7" hidden="1" customWidth="1"/>
    <col min="4" max="6" width="9.140625" hidden="1" customWidth="1"/>
    <col min="16" max="16" width="5" customWidth="1"/>
    <col min="17" max="29" width="9.140625" hidden="1" customWidth="1"/>
    <col min="30" max="30" width="11.7109375" customWidth="1"/>
  </cols>
  <sheetData>
    <row r="1" spans="1:30" ht="24" customHeight="1">
      <c r="A1" s="316"/>
      <c r="B1" s="317"/>
      <c r="C1" s="317"/>
      <c r="D1" s="317"/>
      <c r="E1" s="317"/>
      <c r="F1" s="318"/>
      <c r="G1" s="325" t="s">
        <v>2</v>
      </c>
      <c r="H1" s="326"/>
      <c r="I1" s="326"/>
      <c r="J1" s="326"/>
      <c r="K1" s="326"/>
      <c r="L1" s="326"/>
      <c r="M1" s="326"/>
      <c r="N1" s="326"/>
      <c r="O1" s="326"/>
      <c r="P1" s="326"/>
      <c r="Q1" s="326"/>
      <c r="R1" s="326"/>
      <c r="S1" s="326"/>
      <c r="T1" s="326"/>
      <c r="U1" s="326"/>
      <c r="V1" s="326"/>
      <c r="W1" s="326"/>
      <c r="X1" s="326"/>
      <c r="Y1" s="326"/>
      <c r="Z1" s="326"/>
      <c r="AA1" s="327"/>
      <c r="AB1" s="328"/>
      <c r="AC1" s="328"/>
      <c r="AD1" s="329"/>
    </row>
    <row r="2" spans="1:30" ht="28.5" customHeight="1">
      <c r="A2" s="319"/>
      <c r="B2" s="320"/>
      <c r="C2" s="320"/>
      <c r="D2" s="320"/>
      <c r="E2" s="320"/>
      <c r="F2" s="321"/>
      <c r="G2" s="307" t="s">
        <v>42</v>
      </c>
      <c r="H2" s="308"/>
      <c r="I2" s="308"/>
      <c r="J2" s="308"/>
      <c r="K2" s="308"/>
      <c r="L2" s="308"/>
      <c r="M2" s="308"/>
      <c r="N2" s="308"/>
      <c r="O2" s="308"/>
      <c r="P2" s="308"/>
      <c r="Q2" s="308"/>
      <c r="R2" s="308"/>
      <c r="S2" s="308"/>
      <c r="T2" s="308"/>
      <c r="U2" s="308"/>
      <c r="V2" s="308"/>
      <c r="W2" s="308"/>
      <c r="X2" s="308"/>
      <c r="Y2" s="308"/>
      <c r="Z2" s="308"/>
      <c r="AA2" s="308"/>
      <c r="AB2" s="308"/>
      <c r="AC2" s="308"/>
      <c r="AD2" s="309"/>
    </row>
    <row r="3" spans="1:30" ht="69" customHeight="1">
      <c r="A3" s="322"/>
      <c r="B3" s="323"/>
      <c r="C3" s="323"/>
      <c r="D3" s="323"/>
      <c r="E3" s="323"/>
      <c r="F3" s="324"/>
      <c r="G3" s="330" t="s">
        <v>158</v>
      </c>
      <c r="H3" s="331"/>
      <c r="I3" s="331"/>
      <c r="J3" s="331"/>
      <c r="K3" s="331"/>
      <c r="L3" s="331"/>
      <c r="M3" s="331"/>
      <c r="N3" s="331"/>
      <c r="O3" s="331"/>
      <c r="P3" s="331"/>
      <c r="Q3" s="331"/>
      <c r="R3" s="331"/>
      <c r="S3" s="331"/>
      <c r="T3" s="331"/>
      <c r="U3" s="331"/>
      <c r="V3" s="331"/>
      <c r="W3" s="331"/>
      <c r="X3" s="331"/>
      <c r="Y3" s="331"/>
      <c r="Z3" s="331"/>
      <c r="AA3" s="332"/>
      <c r="AB3" s="333"/>
      <c r="AC3" s="333"/>
      <c r="AD3" s="334"/>
    </row>
    <row r="4" spans="1:30">
      <c r="A4" s="310" t="s">
        <v>159</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2"/>
    </row>
    <row r="5" spans="1:30">
      <c r="A5" s="313"/>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5"/>
    </row>
    <row r="6" spans="1:30">
      <c r="A6" s="335" t="s">
        <v>163</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7"/>
    </row>
    <row r="7" spans="1:30">
      <c r="A7" s="338"/>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9"/>
    </row>
    <row r="8" spans="1:30">
      <c r="A8" s="340" t="s">
        <v>160</v>
      </c>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2"/>
    </row>
    <row r="9" spans="1:30">
      <c r="A9" s="340" t="s">
        <v>168</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1:30">
      <c r="A10" s="340" t="s">
        <v>167</v>
      </c>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2"/>
    </row>
    <row r="11" spans="1:30">
      <c r="A11" s="340" t="s">
        <v>162</v>
      </c>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2"/>
    </row>
    <row r="12" spans="1:30">
      <c r="A12" s="340"/>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c r="A13" s="343" t="s">
        <v>164</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c r="A14" s="340"/>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2"/>
    </row>
    <row r="15" spans="1:30">
      <c r="A15" s="335" t="s">
        <v>165</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7"/>
    </row>
    <row r="16" spans="1:30">
      <c r="A16" s="340"/>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2"/>
    </row>
    <row r="17" spans="1:30">
      <c r="A17" s="340" t="s">
        <v>160</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2"/>
    </row>
    <row r="18" spans="1:30">
      <c r="A18" s="340" t="s">
        <v>168</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2"/>
    </row>
    <row r="19" spans="1:30">
      <c r="A19" s="340" t="s">
        <v>161</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2"/>
    </row>
    <row r="20" spans="1:30">
      <c r="A20" s="313"/>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5"/>
    </row>
    <row r="21" spans="1:30">
      <c r="A21" s="239" t="s">
        <v>166</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1"/>
    </row>
  </sheetData>
  <sheetProtection algorithmName="SHA-512" hashValue="o2MV+YwMgYo5FU7cskOqcmO3oSPPK3EdUynhifZO42NX/hgy71kCEhO/2TNWBnsTRXEFcK+r0SvRuHge/Vxp7w==" saltValue="XaylbwbXj/qmuHw/NSlNhw==" spinCount="100000" sheet="1" objects="1" scenarios="1"/>
  <mergeCells count="23">
    <mergeCell ref="A18:AD18"/>
    <mergeCell ref="A19:AD19"/>
    <mergeCell ref="A20:AD20"/>
    <mergeCell ref="A11:AD11"/>
    <mergeCell ref="A12:AD12"/>
    <mergeCell ref="A13:AD13"/>
    <mergeCell ref="A15:AD15"/>
    <mergeCell ref="A14:AD14"/>
    <mergeCell ref="A17:AD17"/>
    <mergeCell ref="A16:AD16"/>
    <mergeCell ref="A6:AD6"/>
    <mergeCell ref="A7:AD7"/>
    <mergeCell ref="A8:AD8"/>
    <mergeCell ref="A9:AD9"/>
    <mergeCell ref="A10:AD10"/>
    <mergeCell ref="G2:AD2"/>
    <mergeCell ref="A4:AD4"/>
    <mergeCell ref="A5:AD5"/>
    <mergeCell ref="A1:F3"/>
    <mergeCell ref="G1:AA1"/>
    <mergeCell ref="AB1:AD1"/>
    <mergeCell ref="G3:AA3"/>
    <mergeCell ref="AB3:AD3"/>
  </mergeCells>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2697-CC57-4FF1-B0FE-5A6DF0F3AB08}">
  <sheetPr>
    <tabColor theme="4"/>
    <pageSetUpPr fitToPage="1"/>
  </sheetPr>
  <dimension ref="A1:AL119"/>
  <sheetViews>
    <sheetView showGridLines="0" workbookViewId="0">
      <selection activeCell="AL110" sqref="AL110"/>
    </sheetView>
  </sheetViews>
  <sheetFormatPr defaultColWidth="9" defaultRowHeight="15"/>
  <cols>
    <col min="1" max="2" width="3.28515625" style="70" customWidth="1"/>
    <col min="3" max="3" width="5.42578125" style="70" customWidth="1"/>
    <col min="4" max="5" width="3.28515625" style="70" customWidth="1"/>
    <col min="6" max="6" width="7.28515625" style="70" customWidth="1"/>
    <col min="7" max="7" width="5.140625" style="70" customWidth="1"/>
    <col min="8" max="9" width="3.28515625" style="70" customWidth="1"/>
    <col min="10" max="10" width="3" style="70" customWidth="1"/>
    <col min="11" max="13" width="3.28515625" style="70" customWidth="1"/>
    <col min="14" max="14" width="4" style="70" customWidth="1"/>
    <col min="15" max="15" width="3.85546875" style="70" customWidth="1"/>
    <col min="16" max="17" width="3.28515625" style="70" customWidth="1"/>
    <col min="18" max="18" width="6.85546875" style="70" customWidth="1"/>
    <col min="19" max="19" width="3.28515625" style="70" customWidth="1"/>
    <col min="20" max="20" width="3.140625" style="70" customWidth="1"/>
    <col min="21" max="22" width="3.28515625" style="70" customWidth="1"/>
    <col min="23" max="23" width="3.140625" style="70" customWidth="1"/>
    <col min="24" max="24" width="4" style="70" customWidth="1"/>
    <col min="25" max="26" width="3.28515625" style="70" customWidth="1"/>
    <col min="27" max="27" width="3.5703125" style="70" customWidth="1"/>
    <col min="28" max="28" width="6.140625" style="70" customWidth="1"/>
    <col min="29" max="30" width="3.28515625" style="70" customWidth="1"/>
    <col min="31" max="31" width="5.7109375" style="70" customWidth="1"/>
    <col min="32" max="33" width="3.28515625" style="70" customWidth="1"/>
    <col min="34" max="37" width="9" style="19"/>
    <col min="38" max="38" width="10.42578125" style="19" bestFit="1" customWidth="1"/>
    <col min="39" max="16384" width="9" style="19"/>
  </cols>
  <sheetData>
    <row r="1" spans="1:33" ht="30" customHeight="1">
      <c r="A1" s="316"/>
      <c r="B1" s="346"/>
      <c r="C1" s="346"/>
      <c r="D1" s="346"/>
      <c r="E1" s="346"/>
      <c r="F1" s="318"/>
      <c r="G1" s="325" t="s">
        <v>2</v>
      </c>
      <c r="H1" s="352"/>
      <c r="I1" s="352"/>
      <c r="J1" s="352"/>
      <c r="K1" s="352"/>
      <c r="L1" s="352"/>
      <c r="M1" s="352"/>
      <c r="N1" s="352"/>
      <c r="O1" s="352"/>
      <c r="P1" s="352"/>
      <c r="Q1" s="352"/>
      <c r="R1" s="352"/>
      <c r="S1" s="352"/>
      <c r="T1" s="352"/>
      <c r="U1" s="352"/>
      <c r="V1" s="352"/>
      <c r="W1" s="352"/>
      <c r="X1" s="352"/>
      <c r="Y1" s="352"/>
      <c r="Z1" s="352"/>
      <c r="AA1" s="327"/>
      <c r="AB1" s="353" t="s">
        <v>44</v>
      </c>
      <c r="AC1" s="328"/>
      <c r="AD1" s="328"/>
      <c r="AE1" s="328"/>
      <c r="AF1" s="328"/>
      <c r="AG1" s="329"/>
    </row>
    <row r="2" spans="1:33" ht="50.25" customHeight="1">
      <c r="A2" s="347"/>
      <c r="B2" s="348"/>
      <c r="C2" s="348"/>
      <c r="D2" s="348"/>
      <c r="E2" s="348"/>
      <c r="F2" s="321"/>
      <c r="G2" s="354" t="s">
        <v>42</v>
      </c>
      <c r="H2" s="355"/>
      <c r="I2" s="355"/>
      <c r="J2" s="355"/>
      <c r="K2" s="355"/>
      <c r="L2" s="355"/>
      <c r="M2" s="355"/>
      <c r="N2" s="355"/>
      <c r="O2" s="355"/>
      <c r="P2" s="355"/>
      <c r="Q2" s="355"/>
      <c r="R2" s="355"/>
      <c r="S2" s="355"/>
      <c r="T2" s="355"/>
      <c r="U2" s="355"/>
      <c r="V2" s="355"/>
      <c r="W2" s="355"/>
      <c r="X2" s="355"/>
      <c r="Y2" s="355"/>
      <c r="Z2" s="355"/>
      <c r="AA2" s="356"/>
      <c r="AB2" s="20"/>
      <c r="AC2" s="21"/>
      <c r="AD2" s="22"/>
      <c r="AE2" s="22"/>
      <c r="AF2" s="23"/>
      <c r="AG2" s="24"/>
    </row>
    <row r="3" spans="1:33" ht="40.5" customHeight="1">
      <c r="A3" s="349"/>
      <c r="B3" s="350"/>
      <c r="C3" s="350"/>
      <c r="D3" s="350"/>
      <c r="E3" s="350"/>
      <c r="F3" s="351"/>
      <c r="G3" s="357" t="s">
        <v>82</v>
      </c>
      <c r="H3" s="358"/>
      <c r="I3" s="358"/>
      <c r="J3" s="358"/>
      <c r="K3" s="358"/>
      <c r="L3" s="358"/>
      <c r="M3" s="358"/>
      <c r="N3" s="358"/>
      <c r="O3" s="358"/>
      <c r="P3" s="358"/>
      <c r="Q3" s="358"/>
      <c r="R3" s="358"/>
      <c r="S3" s="358"/>
      <c r="T3" s="358"/>
      <c r="U3" s="358"/>
      <c r="V3" s="358"/>
      <c r="W3" s="358"/>
      <c r="X3" s="358"/>
      <c r="Y3" s="358"/>
      <c r="Z3" s="358"/>
      <c r="AA3" s="359"/>
      <c r="AB3" s="360"/>
      <c r="AC3" s="333"/>
      <c r="AD3" s="333"/>
      <c r="AE3" s="333"/>
      <c r="AF3" s="333"/>
      <c r="AG3" s="334"/>
    </row>
    <row r="4" spans="1:33" ht="13.5" customHeight="1">
      <c r="A4" s="363" t="s">
        <v>63</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row>
    <row r="5" spans="1:33" ht="13.5" customHeight="1">
      <c r="A5" s="105"/>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5"/>
    </row>
    <row r="6" spans="1:33" ht="13.5" customHeight="1">
      <c r="A6" s="106" t="s">
        <v>64</v>
      </c>
      <c r="B6" s="107"/>
      <c r="C6" s="107"/>
      <c r="D6" s="107"/>
      <c r="E6" s="370"/>
      <c r="F6" s="371"/>
      <c r="G6" s="372"/>
      <c r="H6" s="106" t="s">
        <v>65</v>
      </c>
      <c r="I6" s="108"/>
      <c r="J6" s="108"/>
      <c r="K6" s="108"/>
      <c r="L6" s="108"/>
      <c r="M6" s="373"/>
      <c r="N6" s="371"/>
      <c r="O6" s="371"/>
      <c r="P6" s="371"/>
      <c r="Q6" s="371"/>
      <c r="R6" s="371"/>
      <c r="S6" s="371"/>
      <c r="T6" s="371"/>
      <c r="U6" s="371"/>
      <c r="V6" s="371"/>
      <c r="W6" s="371"/>
      <c r="X6" s="371"/>
      <c r="Y6" s="371"/>
      <c r="Z6" s="371"/>
      <c r="AA6" s="371"/>
      <c r="AB6" s="372"/>
      <c r="AC6" s="108"/>
      <c r="AD6" s="108"/>
      <c r="AE6" s="108"/>
      <c r="AF6" s="108"/>
      <c r="AG6" s="109"/>
    </row>
    <row r="7" spans="1:33" ht="13.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7"/>
    </row>
    <row r="8" spans="1:33" ht="12.75" customHeight="1">
      <c r="A8" s="25" t="s">
        <v>66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ht="12.7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1"/>
    </row>
    <row r="10" spans="1:33" ht="12.75" customHeight="1">
      <c r="A10" s="112" t="s">
        <v>67</v>
      </c>
      <c r="B10" s="113"/>
      <c r="C10" s="113"/>
      <c r="D10" s="113"/>
      <c r="E10" s="113"/>
      <c r="F10" s="368"/>
      <c r="G10" s="368"/>
      <c r="H10" s="368"/>
      <c r="I10" s="113"/>
      <c r="J10" s="113"/>
      <c r="K10" s="112" t="s">
        <v>68</v>
      </c>
      <c r="L10" s="113"/>
      <c r="M10" s="113"/>
      <c r="N10" s="113"/>
      <c r="O10" s="113"/>
      <c r="P10" s="368"/>
      <c r="Q10" s="368"/>
      <c r="R10" s="368"/>
      <c r="S10" s="368"/>
      <c r="T10" s="113"/>
      <c r="U10" s="112" t="s">
        <v>69</v>
      </c>
      <c r="V10" s="368"/>
      <c r="W10" s="368"/>
      <c r="X10" s="368"/>
      <c r="Y10" s="368"/>
      <c r="Z10" s="368"/>
      <c r="AA10" s="368"/>
      <c r="AB10" s="114" t="s">
        <v>70</v>
      </c>
      <c r="AC10" s="242">
        <v>20</v>
      </c>
      <c r="AD10" s="400"/>
      <c r="AE10" s="400"/>
      <c r="AF10" s="113"/>
      <c r="AG10" s="115"/>
    </row>
    <row r="11" spans="1:33" ht="19.5" customHeight="1">
      <c r="A11" s="113"/>
      <c r="B11" s="113"/>
      <c r="C11" s="113"/>
      <c r="D11" s="113"/>
      <c r="E11" s="113"/>
      <c r="F11" s="113"/>
      <c r="G11" s="113"/>
      <c r="H11" s="113"/>
      <c r="I11" s="113"/>
      <c r="J11" s="113"/>
      <c r="K11" s="113"/>
      <c r="L11" s="113"/>
      <c r="M11" s="113"/>
      <c r="N11" s="113"/>
      <c r="O11" s="113"/>
      <c r="P11" s="369" t="s">
        <v>29</v>
      </c>
      <c r="Q11" s="369"/>
      <c r="R11" s="369"/>
      <c r="S11" s="369"/>
      <c r="T11" s="113"/>
      <c r="U11" s="113"/>
      <c r="V11" s="369" t="s">
        <v>71</v>
      </c>
      <c r="W11" s="369"/>
      <c r="X11" s="369"/>
      <c r="Y11" s="369"/>
      <c r="Z11" s="369"/>
      <c r="AA11" s="369"/>
      <c r="AB11" s="113"/>
      <c r="AC11" s="113"/>
      <c r="AD11" s="113"/>
      <c r="AE11" s="113"/>
      <c r="AF11" s="113"/>
      <c r="AG11" s="115"/>
    </row>
    <row r="12" spans="1:33" ht="17.25" customHeight="1">
      <c r="A12" s="112" t="s">
        <v>72</v>
      </c>
      <c r="B12" s="113"/>
      <c r="C12" s="113"/>
      <c r="D12" s="113"/>
      <c r="E12" s="113"/>
      <c r="F12" s="112" t="s">
        <v>0</v>
      </c>
      <c r="G12" s="368"/>
      <c r="H12" s="368"/>
      <c r="I12" s="368"/>
      <c r="J12" s="113"/>
      <c r="K12" s="112" t="s">
        <v>73</v>
      </c>
      <c r="L12" s="113"/>
      <c r="M12" s="113"/>
      <c r="N12" s="113"/>
      <c r="O12" s="368"/>
      <c r="P12" s="368"/>
      <c r="Q12" s="368"/>
      <c r="R12" s="368"/>
      <c r="S12" s="368"/>
      <c r="T12" s="368"/>
      <c r="U12" s="368"/>
      <c r="V12" s="368"/>
      <c r="W12" s="368"/>
      <c r="X12" s="368"/>
      <c r="Y12" s="368"/>
      <c r="Z12" s="368"/>
      <c r="AA12" s="368"/>
      <c r="AB12" s="368"/>
      <c r="AC12" s="368"/>
      <c r="AD12" s="368"/>
      <c r="AE12" s="368"/>
      <c r="AF12" s="113"/>
      <c r="AG12" s="115"/>
    </row>
    <row r="13" spans="1:33" ht="12.75" customHeight="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5"/>
    </row>
    <row r="14" spans="1:33" ht="18.75" customHeight="1">
      <c r="A14" s="112" t="s">
        <v>74</v>
      </c>
      <c r="B14" s="113"/>
      <c r="C14" s="113"/>
      <c r="D14" s="113"/>
      <c r="E14" s="113"/>
      <c r="F14" s="113"/>
      <c r="G14" s="113"/>
      <c r="H14" s="113"/>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113"/>
      <c r="AG14" s="115"/>
    </row>
    <row r="15" spans="1:33" ht="12.7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5"/>
    </row>
    <row r="16" spans="1:33" ht="12.75" customHeight="1">
      <c r="A16" s="116" t="s">
        <v>22</v>
      </c>
      <c r="B16" s="117"/>
      <c r="C16" s="117"/>
      <c r="D16" s="117"/>
      <c r="E16" s="117"/>
      <c r="G16" s="361"/>
      <c r="H16" s="361"/>
      <c r="I16" s="361"/>
      <c r="J16" s="361"/>
      <c r="K16" s="361"/>
      <c r="L16" s="361"/>
      <c r="M16" s="361"/>
      <c r="N16" s="361"/>
      <c r="O16" s="361"/>
      <c r="P16" s="117" t="s">
        <v>23</v>
      </c>
      <c r="Q16" s="117"/>
      <c r="R16" s="117"/>
      <c r="S16" s="362"/>
      <c r="T16" s="362"/>
      <c r="U16" s="362"/>
      <c r="V16" s="362"/>
      <c r="W16" s="117" t="s">
        <v>24</v>
      </c>
      <c r="X16" s="117"/>
      <c r="Y16" s="361"/>
      <c r="Z16" s="361"/>
      <c r="AA16" s="361"/>
      <c r="AB16" s="361"/>
      <c r="AC16" s="361"/>
      <c r="AD16" s="361"/>
      <c r="AE16" s="361"/>
      <c r="AF16" s="117"/>
      <c r="AG16" s="115"/>
    </row>
    <row r="17" spans="1:33" ht="6" customHeight="1">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5"/>
    </row>
    <row r="18" spans="1:33" ht="9" customHeight="1">
      <c r="A18" s="31"/>
      <c r="B18" s="28"/>
      <c r="C18" s="28"/>
      <c r="D18" s="28"/>
      <c r="E18" s="28"/>
      <c r="F18" s="28"/>
      <c r="G18" s="28"/>
      <c r="H18" s="28"/>
      <c r="I18" s="28"/>
      <c r="J18" s="28"/>
      <c r="K18" s="29"/>
      <c r="L18" s="29"/>
      <c r="M18" s="29"/>
      <c r="N18" s="29"/>
      <c r="O18" s="29"/>
      <c r="P18" s="29"/>
      <c r="Q18" s="29"/>
      <c r="R18" s="29"/>
      <c r="S18" s="29"/>
      <c r="T18" s="29"/>
      <c r="U18" s="29"/>
      <c r="V18" s="29"/>
      <c r="W18" s="29"/>
      <c r="X18" s="29"/>
      <c r="Y18" s="29"/>
      <c r="Z18" s="29"/>
      <c r="AA18" s="29"/>
      <c r="AB18" s="29"/>
      <c r="AC18" s="29"/>
      <c r="AD18" s="29"/>
      <c r="AE18" s="29"/>
      <c r="AF18" s="29"/>
      <c r="AG18" s="30"/>
    </row>
    <row r="19" spans="1:33" ht="12.75" customHeight="1">
      <c r="A19" s="118" t="s">
        <v>75</v>
      </c>
      <c r="B19" s="26"/>
      <c r="C19" s="26"/>
      <c r="D19" s="26"/>
      <c r="E19" s="26"/>
      <c r="F19" s="26"/>
      <c r="G19" s="26"/>
      <c r="H19" s="26"/>
      <c r="I19" s="26"/>
      <c r="J19" s="26"/>
      <c r="K19" s="26"/>
      <c r="L19" s="26"/>
      <c r="M19" s="32"/>
      <c r="N19" s="32"/>
      <c r="O19" s="32"/>
      <c r="P19" s="32"/>
      <c r="Q19" s="32"/>
      <c r="R19" s="32"/>
      <c r="S19" s="32"/>
      <c r="T19" s="32"/>
      <c r="U19" s="32"/>
      <c r="V19" s="32"/>
      <c r="W19" s="32"/>
      <c r="X19" s="32"/>
      <c r="Y19" s="32"/>
      <c r="Z19" s="32"/>
      <c r="AA19" s="32"/>
      <c r="AB19" s="32"/>
      <c r="AC19" s="32"/>
      <c r="AD19" s="32"/>
      <c r="AE19" s="32"/>
      <c r="AF19" s="32"/>
      <c r="AG19" s="32"/>
    </row>
    <row r="20" spans="1:33" ht="9" customHeight="1">
      <c r="A20" s="119"/>
      <c r="B20" s="120"/>
      <c r="C20" s="120"/>
      <c r="D20" s="120"/>
      <c r="E20" s="120"/>
      <c r="F20" s="120"/>
      <c r="G20" s="120"/>
      <c r="H20" s="120"/>
      <c r="I20" s="120"/>
      <c r="J20" s="120"/>
      <c r="K20" s="120"/>
      <c r="L20" s="120"/>
      <c r="M20" s="121"/>
      <c r="N20" s="121"/>
      <c r="O20" s="121"/>
      <c r="P20" s="121"/>
      <c r="Q20" s="121"/>
      <c r="R20" s="121"/>
      <c r="S20" s="121"/>
      <c r="T20" s="121"/>
      <c r="U20" s="121"/>
      <c r="V20" s="121"/>
      <c r="W20" s="121"/>
      <c r="X20" s="121"/>
      <c r="Y20" s="121"/>
      <c r="Z20" s="121"/>
      <c r="AA20" s="121"/>
      <c r="AB20" s="121"/>
      <c r="AC20" s="121"/>
      <c r="AD20" s="121"/>
      <c r="AE20" s="121"/>
      <c r="AF20" s="121"/>
      <c r="AG20" s="122"/>
    </row>
    <row r="21" spans="1:33" ht="13.5" customHeight="1">
      <c r="A21" s="31" t="s">
        <v>25</v>
      </c>
      <c r="B21" s="28"/>
      <c r="C21" s="28"/>
      <c r="D21" s="28"/>
      <c r="E21" s="28"/>
      <c r="F21" s="28"/>
      <c r="G21" s="28"/>
      <c r="H21" s="28"/>
      <c r="I21" s="28"/>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0"/>
    </row>
    <row r="22" spans="1:33" ht="9" customHeight="1">
      <c r="A22" s="27"/>
      <c r="B22" s="28"/>
      <c r="C22" s="28"/>
      <c r="D22" s="28"/>
      <c r="E22" s="28"/>
      <c r="F22" s="28"/>
      <c r="G22" s="28"/>
      <c r="H22" s="28"/>
      <c r="I22" s="28"/>
      <c r="J22" s="28"/>
      <c r="K22" s="29"/>
      <c r="L22" s="29"/>
      <c r="M22" s="29"/>
      <c r="N22" s="29"/>
      <c r="O22" s="29"/>
      <c r="P22" s="29"/>
      <c r="Q22" s="29"/>
      <c r="R22" s="29"/>
      <c r="S22" s="29"/>
      <c r="T22" s="29"/>
      <c r="U22" s="29"/>
      <c r="V22" s="29"/>
      <c r="W22" s="29"/>
      <c r="X22" s="29"/>
      <c r="Y22" s="29"/>
      <c r="Z22" s="29"/>
      <c r="AA22" s="29"/>
      <c r="AB22" s="29"/>
      <c r="AC22" s="29"/>
      <c r="AD22" s="29"/>
      <c r="AE22" s="29"/>
      <c r="AF22" s="29"/>
      <c r="AG22" s="30"/>
    </row>
    <row r="23" spans="1:33" ht="13.5" customHeight="1">
      <c r="A23" s="27" t="s">
        <v>26</v>
      </c>
      <c r="B23" s="28"/>
      <c r="C23" s="28"/>
      <c r="D23" s="28"/>
      <c r="E23" s="28"/>
      <c r="F23" s="29"/>
      <c r="G23" s="29"/>
      <c r="H23" s="375"/>
      <c r="I23" s="376"/>
      <c r="J23" s="375"/>
      <c r="K23" s="376"/>
      <c r="L23" s="375"/>
      <c r="M23" s="376"/>
      <c r="N23" s="27"/>
      <c r="O23" s="28"/>
      <c r="P23" s="28"/>
      <c r="Q23" s="29"/>
      <c r="R23" s="28" t="s">
        <v>27</v>
      </c>
      <c r="S23" s="29"/>
      <c r="T23" s="29"/>
      <c r="U23" s="29"/>
      <c r="V23" s="29"/>
      <c r="W23" s="29"/>
      <c r="X23" s="29"/>
      <c r="Y23" s="375"/>
      <c r="Z23" s="376"/>
      <c r="AA23" s="375"/>
      <c r="AB23" s="376"/>
      <c r="AC23" s="375"/>
      <c r="AD23" s="376"/>
      <c r="AE23" s="27"/>
      <c r="AF23" s="28"/>
      <c r="AG23" s="30"/>
    </row>
    <row r="24" spans="1:33" ht="9" customHeight="1">
      <c r="A24" s="27"/>
      <c r="B24" s="28"/>
      <c r="C24" s="28"/>
      <c r="D24" s="28"/>
      <c r="E24" s="28"/>
      <c r="F24" s="28"/>
      <c r="G24" s="28"/>
      <c r="H24" s="385" t="s">
        <v>28</v>
      </c>
      <c r="I24" s="385"/>
      <c r="J24" s="385" t="s">
        <v>29</v>
      </c>
      <c r="K24" s="385"/>
      <c r="L24" s="380" t="s">
        <v>30</v>
      </c>
      <c r="M24" s="380"/>
      <c r="N24" s="380"/>
      <c r="O24" s="380"/>
      <c r="P24" s="29"/>
      <c r="Q24" s="29"/>
      <c r="R24" s="29"/>
      <c r="S24" s="29"/>
      <c r="T24" s="29"/>
      <c r="U24" s="29"/>
      <c r="V24" s="29"/>
      <c r="W24" s="29"/>
      <c r="X24" s="29"/>
      <c r="Y24" s="385" t="s">
        <v>28</v>
      </c>
      <c r="Z24" s="385"/>
      <c r="AA24" s="385" t="s">
        <v>29</v>
      </c>
      <c r="AB24" s="385"/>
      <c r="AC24" s="380" t="s">
        <v>30</v>
      </c>
      <c r="AD24" s="380"/>
      <c r="AE24" s="380"/>
      <c r="AF24" s="380"/>
      <c r="AG24" s="30"/>
    </row>
    <row r="25" spans="1:33" ht="13.5" customHeight="1">
      <c r="A25" s="27" t="s">
        <v>31</v>
      </c>
      <c r="B25" s="28"/>
      <c r="C25" s="28"/>
      <c r="D25" s="28"/>
      <c r="E25" s="28"/>
      <c r="F25" s="28"/>
      <c r="G25" s="33"/>
      <c r="H25" s="381"/>
      <c r="I25" s="382"/>
      <c r="J25" s="382"/>
      <c r="K25" s="383"/>
      <c r="L25" s="29"/>
      <c r="M25" s="29"/>
      <c r="N25" s="29"/>
      <c r="O25" s="29"/>
      <c r="P25" s="29"/>
      <c r="Q25" s="29"/>
      <c r="R25" s="29"/>
      <c r="S25" s="29"/>
      <c r="T25" s="29"/>
      <c r="U25" s="34"/>
      <c r="V25" s="29"/>
      <c r="W25" s="29"/>
      <c r="X25" s="29"/>
      <c r="Y25" s="29"/>
      <c r="Z25" s="29"/>
      <c r="AA25" s="29"/>
      <c r="AB25" s="29"/>
      <c r="AC25" s="29"/>
      <c r="AD25" s="29"/>
      <c r="AE25" s="29"/>
      <c r="AF25" s="29"/>
      <c r="AG25" s="30"/>
    </row>
    <row r="26" spans="1:33" ht="9" customHeight="1">
      <c r="A26" s="27"/>
      <c r="B26" s="28"/>
      <c r="C26" s="28"/>
      <c r="D26" s="28"/>
      <c r="E26" s="28"/>
      <c r="F26" s="28"/>
      <c r="G26" s="28"/>
      <c r="H26" s="28"/>
      <c r="I26" s="28"/>
      <c r="J26" s="28"/>
      <c r="K26" s="29"/>
      <c r="L26" s="29"/>
      <c r="M26" s="29"/>
      <c r="N26" s="29"/>
      <c r="O26" s="29"/>
      <c r="P26" s="29"/>
      <c r="Q26" s="29"/>
      <c r="R26" s="29"/>
      <c r="S26" s="29"/>
      <c r="T26" s="29"/>
      <c r="U26" s="29"/>
      <c r="V26" s="29"/>
      <c r="W26" s="29"/>
      <c r="X26" s="29"/>
      <c r="Y26" s="29"/>
      <c r="Z26" s="29"/>
      <c r="AA26" s="29"/>
      <c r="AB26" s="29"/>
      <c r="AC26" s="29"/>
      <c r="AD26" s="29"/>
      <c r="AE26" s="29"/>
      <c r="AF26" s="29"/>
      <c r="AG26" s="30"/>
    </row>
    <row r="27" spans="1:33" ht="13.5" customHeight="1">
      <c r="A27" s="35" t="s">
        <v>32</v>
      </c>
      <c r="B27" s="29"/>
      <c r="C27" s="29"/>
      <c r="D27" s="29"/>
      <c r="E27" s="29"/>
      <c r="F27" s="381"/>
      <c r="G27" s="382"/>
      <c r="H27" s="383"/>
      <c r="I27" s="28"/>
      <c r="J27" s="28" t="s">
        <v>33</v>
      </c>
      <c r="K27" s="29"/>
      <c r="L27" s="29"/>
      <c r="M27" s="29"/>
      <c r="N27" s="29"/>
      <c r="O27" s="29"/>
      <c r="P27" s="381"/>
      <c r="Q27" s="382"/>
      <c r="R27" s="383"/>
      <c r="S27" s="29"/>
      <c r="T27" s="28"/>
      <c r="U27" s="28"/>
      <c r="V27" s="28"/>
      <c r="W27" s="28"/>
      <c r="X27" s="28"/>
      <c r="Y27" s="28"/>
      <c r="Z27" s="28"/>
      <c r="AA27" s="29"/>
      <c r="AB27" s="29"/>
      <c r="AC27" s="29"/>
      <c r="AD27" s="29"/>
      <c r="AE27" s="29"/>
      <c r="AF27" s="29"/>
      <c r="AG27" s="30"/>
    </row>
    <row r="28" spans="1:33" ht="12.75" customHeight="1">
      <c r="A28" s="31"/>
      <c r="B28" s="28"/>
      <c r="C28" s="28"/>
      <c r="D28" s="28"/>
      <c r="E28" s="28"/>
      <c r="F28" s="28"/>
      <c r="G28" s="28"/>
      <c r="H28" s="28"/>
      <c r="I28" s="28"/>
      <c r="J28" s="36" t="s">
        <v>76</v>
      </c>
      <c r="K28" s="29"/>
      <c r="L28" s="29"/>
      <c r="M28" s="29"/>
      <c r="N28" s="29"/>
      <c r="O28" s="29"/>
      <c r="P28" s="29"/>
      <c r="Q28" s="29"/>
      <c r="R28" s="29"/>
      <c r="S28" s="29"/>
      <c r="T28" s="29"/>
      <c r="U28" s="29"/>
      <c r="V28" s="29"/>
      <c r="W28" s="29"/>
      <c r="X28" s="29"/>
      <c r="Y28" s="37"/>
      <c r="Z28" s="29"/>
      <c r="AA28" s="29"/>
      <c r="AB28" s="29"/>
      <c r="AC28" s="29"/>
      <c r="AD28" s="29"/>
      <c r="AE28" s="29"/>
      <c r="AF28" s="29"/>
      <c r="AG28" s="30"/>
    </row>
    <row r="29" spans="1:33" ht="12.75" customHeight="1">
      <c r="A29" s="29"/>
      <c r="B29" s="28"/>
      <c r="C29" s="28"/>
      <c r="D29" s="28"/>
      <c r="E29" s="28"/>
      <c r="F29" s="28"/>
      <c r="G29" s="28"/>
      <c r="H29" s="28"/>
      <c r="I29" s="28"/>
      <c r="J29" s="36"/>
      <c r="K29" s="29"/>
      <c r="L29" s="29"/>
      <c r="M29" s="29"/>
      <c r="N29" s="29"/>
      <c r="O29" s="29"/>
      <c r="P29" s="29"/>
      <c r="Q29" s="29"/>
      <c r="R29" s="29"/>
      <c r="S29" s="29"/>
      <c r="T29" s="29"/>
      <c r="U29" s="29"/>
      <c r="V29" s="29"/>
      <c r="W29" s="29"/>
      <c r="X29" s="29"/>
      <c r="Y29" s="37"/>
      <c r="Z29" s="29"/>
      <c r="AA29" s="29"/>
      <c r="AB29" s="29"/>
      <c r="AC29" s="29"/>
      <c r="AD29" s="29"/>
      <c r="AE29" s="29"/>
      <c r="AF29" s="29"/>
      <c r="AG29" s="30"/>
    </row>
    <row r="30" spans="1:33" ht="12.75" customHeight="1">
      <c r="A30" s="96" t="s">
        <v>77</v>
      </c>
      <c r="B30" s="96"/>
      <c r="C30" s="96"/>
      <c r="D30" s="96"/>
      <c r="E30" s="96"/>
      <c r="F30" s="96"/>
      <c r="G30" s="96"/>
      <c r="H30" s="96"/>
      <c r="I30" s="96"/>
      <c r="J30" s="123"/>
      <c r="K30" s="96"/>
      <c r="L30" s="96"/>
      <c r="M30" s="96"/>
      <c r="N30" s="96"/>
      <c r="O30" s="96"/>
      <c r="P30" s="96"/>
      <c r="Q30" s="96"/>
      <c r="R30" s="96"/>
      <c r="S30" s="96"/>
      <c r="T30" s="96"/>
      <c r="U30" s="96"/>
      <c r="V30" s="96"/>
      <c r="W30" s="96"/>
      <c r="X30" s="96"/>
      <c r="Y30" s="124"/>
      <c r="Z30" s="96"/>
      <c r="AA30" s="96"/>
      <c r="AB30" s="96"/>
      <c r="AC30" s="96"/>
      <c r="AD30" s="96"/>
      <c r="AE30" s="96"/>
      <c r="AF30" s="96"/>
      <c r="AG30" s="125"/>
    </row>
    <row r="31" spans="1:33" ht="4.5" customHeight="1">
      <c r="A31" s="28"/>
      <c r="C31" s="28"/>
      <c r="D31" s="28"/>
      <c r="E31" s="28"/>
      <c r="F31" s="28"/>
      <c r="G31" s="28"/>
      <c r="H31" s="28"/>
      <c r="I31" s="28"/>
      <c r="J31" s="36"/>
      <c r="K31" s="29"/>
      <c r="L31" s="29"/>
      <c r="M31" s="29"/>
      <c r="N31" s="29"/>
      <c r="O31" s="29"/>
      <c r="P31" s="29"/>
      <c r="Q31" s="29"/>
      <c r="R31" s="29"/>
      <c r="S31" s="29"/>
      <c r="T31" s="29"/>
      <c r="U31" s="29"/>
      <c r="V31" s="29"/>
      <c r="W31" s="29"/>
      <c r="X31" s="29"/>
      <c r="Y31" s="29"/>
      <c r="Z31" s="29"/>
      <c r="AA31" s="29"/>
      <c r="AB31" s="29"/>
      <c r="AC31" s="29"/>
      <c r="AD31" s="29"/>
      <c r="AE31" s="29"/>
      <c r="AF31" s="29"/>
      <c r="AG31" s="30"/>
    </row>
    <row r="32" spans="1:33">
      <c r="A32" s="31" t="s">
        <v>61</v>
      </c>
      <c r="B32" s="28"/>
      <c r="C32" s="28"/>
      <c r="D32" s="28"/>
      <c r="E32" s="28"/>
      <c r="F32" s="28"/>
      <c r="G32" s="28"/>
      <c r="H32" s="28"/>
      <c r="I32" s="28"/>
      <c r="J32" s="36"/>
      <c r="K32" s="29"/>
      <c r="L32" s="29"/>
      <c r="M32" s="29"/>
      <c r="N32" s="29"/>
      <c r="P32" s="29" t="s">
        <v>45</v>
      </c>
      <c r="Q32" s="29"/>
      <c r="R32" s="29"/>
      <c r="S32" s="29"/>
      <c r="T32" s="29" t="s">
        <v>46</v>
      </c>
      <c r="U32" s="29"/>
      <c r="V32" s="29"/>
      <c r="W32" s="29"/>
      <c r="X32" s="29"/>
      <c r="Y32" s="29"/>
      <c r="Z32" s="29"/>
      <c r="AA32" s="29"/>
      <c r="AB32" s="29"/>
      <c r="AC32" s="29"/>
      <c r="AD32" s="29"/>
      <c r="AE32" s="29"/>
      <c r="AF32" s="29"/>
      <c r="AG32" s="30"/>
    </row>
    <row r="33" spans="1:33" ht="4.5" customHeight="1">
      <c r="A33" s="31"/>
      <c r="B33" s="28"/>
      <c r="C33" s="28"/>
      <c r="D33" s="28"/>
      <c r="E33" s="28"/>
      <c r="F33" s="28"/>
      <c r="G33" s="28"/>
      <c r="H33" s="28"/>
      <c r="I33" s="28"/>
      <c r="J33" s="36"/>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c r="A34" s="31" t="s">
        <v>62</v>
      </c>
      <c r="B34" s="28"/>
      <c r="C34" s="28"/>
      <c r="D34" s="28"/>
      <c r="E34" s="28"/>
      <c r="F34" s="28"/>
      <c r="G34" s="28"/>
      <c r="H34" s="28"/>
      <c r="I34" s="28"/>
      <c r="J34" s="36"/>
      <c r="K34" s="29"/>
      <c r="L34" s="29"/>
      <c r="M34" s="29"/>
      <c r="N34" s="29"/>
      <c r="P34" s="29" t="s">
        <v>47</v>
      </c>
      <c r="Q34" s="29"/>
      <c r="R34" s="29"/>
      <c r="S34" s="29"/>
      <c r="T34" s="29" t="s">
        <v>46</v>
      </c>
      <c r="U34" s="29"/>
      <c r="V34" s="29"/>
      <c r="W34" s="29"/>
      <c r="X34" s="29"/>
      <c r="Y34" s="29"/>
      <c r="Z34" s="29"/>
      <c r="AA34" s="29"/>
      <c r="AB34" s="29"/>
      <c r="AC34" s="29"/>
      <c r="AD34" s="29"/>
      <c r="AE34" s="29"/>
      <c r="AF34" s="29"/>
      <c r="AG34" s="30"/>
    </row>
    <row r="35" spans="1:33" ht="5.25" customHeight="1">
      <c r="A35" s="31"/>
      <c r="B35" s="28"/>
      <c r="C35" s="28"/>
      <c r="D35" s="28"/>
      <c r="E35" s="28"/>
      <c r="F35" s="28"/>
      <c r="G35" s="28"/>
      <c r="H35" s="28"/>
      <c r="I35" s="28"/>
      <c r="J35" s="36"/>
      <c r="K35" s="29"/>
      <c r="L35" s="29"/>
      <c r="M35" s="29"/>
      <c r="N35" s="29"/>
      <c r="O35" s="29"/>
      <c r="P35" s="29"/>
      <c r="Q35" s="29"/>
      <c r="R35" s="29"/>
      <c r="S35" s="29"/>
      <c r="T35" s="29"/>
      <c r="U35" s="29"/>
      <c r="V35" s="29"/>
      <c r="W35" s="29"/>
      <c r="X35" s="29"/>
      <c r="Y35" s="29"/>
      <c r="Z35" s="29"/>
      <c r="AA35" s="29"/>
      <c r="AB35" s="29"/>
      <c r="AC35" s="29"/>
      <c r="AD35" s="29"/>
      <c r="AE35" s="29"/>
      <c r="AF35" s="29"/>
      <c r="AG35" s="30"/>
    </row>
    <row r="36" spans="1:33">
      <c r="A36" s="31" t="s">
        <v>60</v>
      </c>
      <c r="B36" s="28"/>
      <c r="C36" s="28"/>
      <c r="D36" s="28"/>
      <c r="E36" s="28"/>
      <c r="F36" s="28"/>
      <c r="G36" s="28"/>
      <c r="H36" s="28"/>
      <c r="I36" s="28"/>
      <c r="J36" s="36"/>
      <c r="K36" s="29"/>
      <c r="L36" s="29"/>
      <c r="M36" s="29"/>
      <c r="N36" s="29"/>
      <c r="P36" s="29" t="s">
        <v>47</v>
      </c>
      <c r="Q36" s="29"/>
      <c r="R36" s="29"/>
      <c r="S36" s="29"/>
      <c r="T36" s="29" t="s">
        <v>46</v>
      </c>
      <c r="U36" s="29"/>
      <c r="V36" s="29"/>
      <c r="W36" s="29"/>
      <c r="X36" s="29"/>
      <c r="Y36" s="29"/>
      <c r="Z36" s="29"/>
      <c r="AA36" s="29"/>
      <c r="AB36" s="29"/>
      <c r="AC36" s="29"/>
      <c r="AD36" s="29"/>
      <c r="AE36" s="29"/>
      <c r="AF36" s="29"/>
      <c r="AG36" s="30"/>
    </row>
    <row r="37" spans="1:33" ht="5.25" customHeight="1">
      <c r="A37" s="31"/>
      <c r="B37" s="28"/>
      <c r="C37" s="28"/>
      <c r="D37" s="28"/>
      <c r="E37" s="28"/>
      <c r="F37" s="28"/>
      <c r="G37" s="28"/>
      <c r="H37" s="28"/>
      <c r="I37" s="28"/>
      <c r="J37" s="36"/>
      <c r="K37" s="29"/>
      <c r="L37" s="29"/>
      <c r="M37" s="29"/>
      <c r="N37" s="29"/>
      <c r="O37" s="29"/>
      <c r="P37" s="29"/>
      <c r="Q37" s="29"/>
      <c r="R37" s="29"/>
      <c r="S37" s="29"/>
      <c r="T37" s="29"/>
      <c r="U37" s="29"/>
      <c r="V37" s="29"/>
      <c r="W37" s="29"/>
      <c r="X37" s="29"/>
      <c r="Y37" s="29"/>
      <c r="Z37" s="29"/>
      <c r="AA37" s="29"/>
      <c r="AB37" s="29"/>
      <c r="AC37" s="29"/>
      <c r="AD37" s="29"/>
      <c r="AE37" s="29"/>
      <c r="AF37" s="29"/>
      <c r="AG37" s="30"/>
    </row>
    <row r="38" spans="1:33" ht="11.25" customHeight="1">
      <c r="A38" s="38"/>
      <c r="B38" s="39"/>
      <c r="C38" s="39"/>
      <c r="D38" s="39"/>
      <c r="E38" s="39"/>
      <c r="F38" s="39"/>
      <c r="G38" s="39"/>
      <c r="H38" s="39"/>
      <c r="I38" s="39"/>
      <c r="J38" s="40"/>
      <c r="K38" s="41"/>
      <c r="L38" s="41"/>
      <c r="M38" s="41"/>
      <c r="N38" s="41"/>
      <c r="O38" s="41"/>
      <c r="P38" s="41"/>
      <c r="Q38" s="41"/>
      <c r="R38" s="41"/>
      <c r="S38" s="42"/>
      <c r="T38" s="77"/>
      <c r="U38" s="41"/>
      <c r="V38" s="42"/>
      <c r="W38" s="77"/>
      <c r="X38" s="41"/>
      <c r="Y38" s="41"/>
      <c r="Z38" s="41"/>
      <c r="AA38" s="41"/>
      <c r="AB38" s="41"/>
      <c r="AC38" s="41"/>
      <c r="AD38" s="41"/>
      <c r="AE38" s="41"/>
      <c r="AF38" s="41"/>
      <c r="AG38" s="43"/>
    </row>
    <row r="39" spans="1:33" ht="11.25" customHeight="1">
      <c r="A39" s="29"/>
      <c r="B39" s="28"/>
      <c r="C39" s="28"/>
      <c r="D39" s="28"/>
      <c r="E39" s="28"/>
      <c r="F39" s="28"/>
      <c r="G39" s="28"/>
      <c r="H39" s="28"/>
      <c r="I39" s="28"/>
      <c r="J39" s="36"/>
      <c r="K39" s="29"/>
      <c r="L39" s="29"/>
      <c r="M39" s="29"/>
      <c r="N39" s="29"/>
      <c r="O39" s="29"/>
      <c r="P39" s="29"/>
      <c r="Q39" s="29"/>
      <c r="R39" s="29"/>
      <c r="S39" s="126"/>
      <c r="T39" s="127"/>
      <c r="U39" s="29"/>
      <c r="V39" s="126"/>
      <c r="W39" s="127"/>
      <c r="X39" s="29"/>
      <c r="Y39" s="29"/>
      <c r="Z39" s="29"/>
      <c r="AA39" s="29"/>
      <c r="AB39" s="29"/>
      <c r="AC39" s="29"/>
      <c r="AD39" s="29"/>
      <c r="AE39" s="29"/>
      <c r="AF39" s="29"/>
      <c r="AG39" s="29"/>
    </row>
    <row r="40" spans="1:33" ht="44.25" customHeight="1">
      <c r="A40" s="384" t="s">
        <v>78</v>
      </c>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row>
    <row r="41" spans="1:33" ht="11.25" customHeight="1">
      <c r="A41" s="29"/>
      <c r="B41" s="28"/>
      <c r="C41" s="28"/>
      <c r="D41" s="28"/>
      <c r="E41" s="28"/>
      <c r="F41" s="28"/>
      <c r="G41" s="28"/>
      <c r="H41" s="28"/>
      <c r="I41" s="28"/>
      <c r="J41" s="36"/>
      <c r="K41" s="29"/>
      <c r="L41" s="29"/>
      <c r="M41" s="29"/>
      <c r="N41" s="29"/>
      <c r="O41" s="29"/>
      <c r="P41" s="29"/>
      <c r="Q41" s="29"/>
      <c r="R41" s="29"/>
      <c r="S41" s="126"/>
      <c r="T41" s="127"/>
      <c r="U41" s="29"/>
      <c r="V41" s="126"/>
      <c r="W41" s="127"/>
      <c r="X41" s="29"/>
      <c r="Y41" s="29"/>
      <c r="Z41" s="29"/>
      <c r="AA41" s="29"/>
      <c r="AB41" s="29"/>
      <c r="AC41" s="29"/>
      <c r="AD41" s="29"/>
      <c r="AE41" s="29"/>
      <c r="AF41" s="29"/>
      <c r="AG41" s="29"/>
    </row>
    <row r="42" spans="1:33" ht="11.25" customHeight="1">
      <c r="A42" s="128" t="s">
        <v>48</v>
      </c>
      <c r="B42" s="129"/>
      <c r="C42" s="129"/>
      <c r="D42" s="28"/>
      <c r="E42" s="28"/>
      <c r="F42" s="28"/>
      <c r="G42" s="28"/>
      <c r="H42" s="28"/>
      <c r="I42" s="28"/>
      <c r="J42" s="36"/>
      <c r="K42" s="29"/>
      <c r="L42" s="29"/>
      <c r="M42" s="29"/>
      <c r="N42" s="29"/>
      <c r="O42" s="29"/>
      <c r="P42" s="29"/>
      <c r="Q42" s="29"/>
      <c r="R42" s="29"/>
      <c r="S42" s="126"/>
      <c r="T42" s="127"/>
      <c r="U42" s="29"/>
      <c r="V42" s="126"/>
      <c r="W42" s="127"/>
      <c r="X42" s="29"/>
      <c r="Y42" s="29"/>
      <c r="Z42" s="29"/>
      <c r="AA42" s="29"/>
      <c r="AB42" s="29"/>
      <c r="AC42" s="29"/>
      <c r="AD42" s="29"/>
      <c r="AE42" s="29"/>
      <c r="AF42" s="29"/>
      <c r="AG42" s="29"/>
    </row>
    <row r="43" spans="1:33" ht="11.25" customHeight="1">
      <c r="A43" s="81"/>
      <c r="B43" s="120"/>
      <c r="C43" s="120"/>
      <c r="D43" s="120"/>
      <c r="E43" s="120"/>
      <c r="F43" s="120"/>
      <c r="G43" s="120"/>
      <c r="H43" s="120"/>
      <c r="I43" s="120"/>
      <c r="J43" s="130"/>
      <c r="K43" s="121"/>
      <c r="L43" s="121"/>
      <c r="M43" s="121"/>
      <c r="N43" s="121"/>
      <c r="O43" s="121"/>
      <c r="P43" s="121"/>
      <c r="Q43" s="121"/>
      <c r="R43" s="121"/>
      <c r="S43" s="131"/>
      <c r="T43" s="132"/>
      <c r="U43" s="121"/>
      <c r="V43" s="131"/>
      <c r="W43" s="132"/>
      <c r="X43" s="121"/>
      <c r="Y43" s="121"/>
      <c r="Z43" s="121"/>
      <c r="AA43" s="121"/>
      <c r="AB43" s="121"/>
      <c r="AC43" s="121"/>
      <c r="AD43" s="121"/>
      <c r="AE43" s="121"/>
      <c r="AF43" s="121"/>
      <c r="AG43" s="122"/>
    </row>
    <row r="44" spans="1:33" ht="11.25" customHeight="1">
      <c r="A44" s="31"/>
      <c r="B44" s="28"/>
      <c r="C44" s="28"/>
      <c r="D44" s="28"/>
      <c r="E44" s="28"/>
      <c r="F44" s="28"/>
      <c r="G44" s="28"/>
      <c r="H44" s="28"/>
      <c r="I44" s="28"/>
      <c r="J44" s="36"/>
      <c r="K44" s="29"/>
      <c r="L44" s="29"/>
      <c r="M44" s="29"/>
      <c r="N44" s="29"/>
      <c r="O44" s="29"/>
      <c r="P44" s="29"/>
      <c r="Q44" s="29"/>
      <c r="R44" s="29"/>
      <c r="S44" s="126"/>
      <c r="T44" s="127"/>
      <c r="U44" s="29"/>
      <c r="V44" s="126"/>
      <c r="W44" s="127"/>
      <c r="X44" s="29"/>
      <c r="Y44" s="29"/>
      <c r="Z44" s="29"/>
      <c r="AA44" s="29"/>
      <c r="AB44" s="29"/>
      <c r="AC44" s="29"/>
      <c r="AD44" s="29"/>
      <c r="AE44" s="29"/>
      <c r="AF44" s="29"/>
      <c r="AG44" s="30"/>
    </row>
    <row r="45" spans="1:33" ht="13.5" customHeight="1">
      <c r="A45" s="31"/>
      <c r="B45" s="28"/>
      <c r="C45" s="79" t="s">
        <v>49</v>
      </c>
      <c r="D45" s="79"/>
      <c r="E45" s="79"/>
      <c r="F45" s="79"/>
      <c r="G45" s="386"/>
      <c r="H45" s="387"/>
      <c r="I45" s="387"/>
      <c r="J45" s="387"/>
      <c r="K45" s="388"/>
      <c r="L45" s="29"/>
      <c r="M45" s="133" t="s">
        <v>79</v>
      </c>
      <c r="N45" s="29"/>
      <c r="O45" s="29"/>
      <c r="P45" s="29"/>
      <c r="Q45" s="29"/>
      <c r="R45" s="29"/>
      <c r="S45" s="126"/>
      <c r="T45" s="127"/>
      <c r="U45" s="29"/>
      <c r="V45" s="126"/>
      <c r="W45" s="127"/>
      <c r="X45" s="29"/>
      <c r="Y45" s="29"/>
      <c r="Z45" s="29"/>
      <c r="AA45" s="29"/>
      <c r="AB45" s="29"/>
      <c r="AC45" s="29"/>
      <c r="AD45" s="29"/>
      <c r="AE45" s="29"/>
      <c r="AF45" s="29"/>
      <c r="AG45" s="30"/>
    </row>
    <row r="46" spans="1:33" ht="11.25" customHeight="1">
      <c r="A46" s="31"/>
      <c r="B46" s="28"/>
      <c r="C46" s="79"/>
      <c r="D46" s="79"/>
      <c r="E46" s="79"/>
      <c r="F46" s="79"/>
      <c r="G46" s="79"/>
      <c r="H46" s="79"/>
      <c r="I46" s="79"/>
      <c r="J46" s="80"/>
      <c r="K46" s="78"/>
      <c r="L46" s="29"/>
      <c r="M46" s="29"/>
      <c r="N46" s="29"/>
      <c r="O46" s="29"/>
      <c r="P46" s="29"/>
      <c r="Q46" s="29"/>
      <c r="R46" s="29"/>
      <c r="S46" s="126"/>
      <c r="T46" s="127"/>
      <c r="U46" s="29"/>
      <c r="V46" s="126"/>
      <c r="W46" s="127"/>
      <c r="X46" s="29"/>
      <c r="Y46" s="29"/>
      <c r="Z46" s="29"/>
      <c r="AA46" s="29"/>
      <c r="AB46" s="29"/>
      <c r="AC46" s="29"/>
      <c r="AD46" s="29"/>
      <c r="AE46" s="29"/>
      <c r="AF46" s="29"/>
      <c r="AG46" s="30"/>
    </row>
    <row r="47" spans="1:33">
      <c r="A47" s="31"/>
      <c r="B47" s="28"/>
      <c r="C47" s="79" t="s">
        <v>50</v>
      </c>
      <c r="D47" s="79"/>
      <c r="E47" s="79"/>
      <c r="F47" s="79"/>
      <c r="G47" s="389">
        <f>+G45*7.12</f>
        <v>0</v>
      </c>
      <c r="H47" s="390"/>
      <c r="I47" s="390"/>
      <c r="J47" s="390"/>
      <c r="K47" s="391"/>
      <c r="L47" s="29"/>
      <c r="M47" s="29"/>
      <c r="N47" s="29"/>
      <c r="O47" s="29"/>
      <c r="P47" s="29"/>
      <c r="Q47" s="29"/>
      <c r="R47" s="29"/>
      <c r="S47" s="126"/>
      <c r="T47" s="127"/>
      <c r="U47" s="29"/>
      <c r="V47" s="126"/>
      <c r="W47" s="127"/>
      <c r="X47" s="29"/>
      <c r="Y47" s="29"/>
      <c r="Z47" s="29"/>
      <c r="AA47" s="29"/>
      <c r="AB47" s="29"/>
      <c r="AC47" s="29"/>
      <c r="AD47" s="29"/>
      <c r="AE47" s="29"/>
      <c r="AF47" s="29"/>
      <c r="AG47" s="30"/>
    </row>
    <row r="48" spans="1:33" ht="11.25" customHeight="1">
      <c r="A48" s="31"/>
      <c r="B48" s="28"/>
      <c r="C48" s="79"/>
      <c r="D48" s="79"/>
      <c r="E48" s="79"/>
      <c r="F48" s="79"/>
      <c r="G48" s="79"/>
      <c r="H48" s="79"/>
      <c r="I48" s="79"/>
      <c r="J48" s="80"/>
      <c r="K48" s="78"/>
      <c r="L48" s="29"/>
      <c r="M48" s="29"/>
      <c r="N48" s="29"/>
      <c r="O48" s="29"/>
      <c r="P48" s="29"/>
      <c r="Q48" s="29"/>
      <c r="R48" s="29"/>
      <c r="S48" s="126"/>
      <c r="T48" s="127"/>
      <c r="U48" s="29"/>
      <c r="V48" s="126"/>
      <c r="W48" s="127"/>
      <c r="X48" s="29"/>
      <c r="Y48" s="29"/>
      <c r="Z48" s="29"/>
      <c r="AA48" s="29"/>
      <c r="AB48" s="29"/>
      <c r="AC48" s="29"/>
      <c r="AD48" s="29"/>
      <c r="AE48" s="29"/>
      <c r="AF48" s="29"/>
      <c r="AG48" s="30"/>
    </row>
    <row r="49" spans="1:38" ht="16.5" customHeight="1">
      <c r="A49" s="31"/>
      <c r="B49" s="28"/>
      <c r="C49" s="79" t="s">
        <v>51</v>
      </c>
      <c r="D49" s="79"/>
      <c r="E49" s="79"/>
      <c r="F49" s="79"/>
      <c r="G49" s="389">
        <f>+G45*7.5</f>
        <v>0</v>
      </c>
      <c r="H49" s="390"/>
      <c r="I49" s="390"/>
      <c r="J49" s="390"/>
      <c r="K49" s="391"/>
      <c r="L49" s="29"/>
      <c r="M49" s="29"/>
      <c r="N49" s="29"/>
      <c r="O49" s="29"/>
      <c r="P49" s="29"/>
      <c r="Q49" s="29"/>
      <c r="R49" s="29"/>
      <c r="S49" s="126"/>
      <c r="T49" s="127"/>
      <c r="U49" s="29"/>
      <c r="V49" s="126"/>
      <c r="W49" s="127"/>
      <c r="X49" s="29"/>
      <c r="Y49" s="29"/>
      <c r="Z49" s="29"/>
      <c r="AA49" s="29"/>
      <c r="AB49" s="29"/>
      <c r="AC49" s="29"/>
      <c r="AD49" s="29"/>
      <c r="AE49" s="29"/>
      <c r="AF49" s="29"/>
      <c r="AG49" s="30"/>
    </row>
    <row r="50" spans="1:38" ht="11.25" customHeight="1">
      <c r="A50" s="31"/>
      <c r="B50" s="28"/>
      <c r="C50" s="79"/>
      <c r="D50" s="79"/>
      <c r="E50" s="79"/>
      <c r="F50" s="79"/>
      <c r="G50" s="79"/>
      <c r="H50" s="79"/>
      <c r="I50" s="79"/>
      <c r="J50" s="80"/>
      <c r="K50" s="78"/>
      <c r="L50" s="29"/>
      <c r="M50" s="29"/>
      <c r="N50" s="29"/>
      <c r="O50" s="29"/>
      <c r="P50" s="29"/>
      <c r="Q50" s="29"/>
      <c r="R50" s="29"/>
      <c r="S50" s="126"/>
      <c r="T50" s="127"/>
      <c r="U50" s="29"/>
      <c r="V50" s="126"/>
      <c r="W50" s="127"/>
      <c r="X50" s="29"/>
      <c r="Y50" s="29"/>
      <c r="Z50" s="29"/>
      <c r="AA50" s="29"/>
      <c r="AB50" s="29"/>
      <c r="AC50" s="29"/>
      <c r="AD50" s="29"/>
      <c r="AE50" s="29"/>
      <c r="AF50" s="29"/>
      <c r="AG50" s="30"/>
    </row>
    <row r="51" spans="1:38">
      <c r="A51" s="31"/>
      <c r="B51" s="28"/>
      <c r="C51" s="79" t="s">
        <v>54</v>
      </c>
      <c r="D51" s="79"/>
      <c r="E51" s="79"/>
      <c r="F51" s="79"/>
      <c r="G51" s="389">
        <f>(+G47+G49)</f>
        <v>0</v>
      </c>
      <c r="H51" s="390"/>
      <c r="I51" s="390"/>
      <c r="J51" s="390"/>
      <c r="K51" s="391"/>
      <c r="L51" s="29"/>
      <c r="M51" s="29"/>
      <c r="N51" s="29"/>
      <c r="O51" s="29"/>
      <c r="P51" s="29"/>
      <c r="Q51" s="29"/>
      <c r="R51" s="29"/>
      <c r="S51" s="126"/>
      <c r="T51" s="127"/>
      <c r="U51" s="29"/>
      <c r="V51" s="126"/>
      <c r="W51" s="127"/>
      <c r="X51" s="29"/>
      <c r="Y51" s="29"/>
      <c r="Z51" s="29"/>
      <c r="AA51" s="29"/>
      <c r="AB51" s="29"/>
      <c r="AC51" s="29"/>
      <c r="AD51" s="29"/>
      <c r="AE51" s="29"/>
      <c r="AF51" s="29"/>
      <c r="AG51" s="30"/>
    </row>
    <row r="52" spans="1:38" ht="11.25" customHeight="1">
      <c r="A52" s="31"/>
      <c r="B52" s="28"/>
      <c r="C52" s="79"/>
      <c r="D52" s="79"/>
      <c r="E52" s="79"/>
      <c r="F52" s="79"/>
      <c r="G52" s="79"/>
      <c r="H52" s="79"/>
      <c r="I52" s="79"/>
      <c r="J52" s="80"/>
      <c r="K52" s="78"/>
      <c r="L52" s="29"/>
      <c r="M52" s="29"/>
      <c r="N52" s="29"/>
      <c r="O52" s="29"/>
      <c r="P52" s="29"/>
      <c r="Q52" s="29"/>
      <c r="R52" s="29"/>
      <c r="S52" s="126"/>
      <c r="T52" s="127"/>
      <c r="U52" s="29"/>
      <c r="V52" s="126"/>
      <c r="W52" s="127"/>
      <c r="X52" s="29"/>
      <c r="Y52" s="29"/>
      <c r="Z52" s="29"/>
      <c r="AA52" s="29"/>
      <c r="AB52" s="29"/>
      <c r="AC52" s="29"/>
      <c r="AD52" s="29"/>
      <c r="AE52" s="29"/>
      <c r="AF52" s="29"/>
      <c r="AG52" s="30"/>
    </row>
    <row r="53" spans="1:38">
      <c r="A53" s="31"/>
      <c r="B53" s="28"/>
      <c r="C53" s="79" t="s">
        <v>52</v>
      </c>
      <c r="D53" s="79"/>
      <c r="E53" s="79"/>
      <c r="F53" s="79"/>
      <c r="G53" s="393">
        <v>0.7</v>
      </c>
      <c r="H53" s="394"/>
      <c r="I53" s="394"/>
      <c r="J53" s="394"/>
      <c r="K53" s="395"/>
      <c r="L53" s="29"/>
      <c r="M53" s="29"/>
      <c r="N53" s="29"/>
      <c r="O53" s="29"/>
      <c r="P53" s="29"/>
      <c r="Q53" s="29"/>
      <c r="R53" s="29"/>
      <c r="S53" s="126"/>
      <c r="T53" s="127"/>
      <c r="U53" s="29"/>
      <c r="V53" s="126"/>
      <c r="W53" s="127"/>
      <c r="X53" s="29"/>
      <c r="Y53" s="29"/>
      <c r="Z53" s="29"/>
      <c r="AA53" s="29"/>
      <c r="AB53" s="29"/>
      <c r="AC53" s="29"/>
      <c r="AD53" s="29"/>
      <c r="AE53" s="29"/>
      <c r="AF53" s="29"/>
      <c r="AG53" s="30"/>
    </row>
    <row r="54" spans="1:38" ht="11.25" customHeight="1">
      <c r="A54" s="31"/>
      <c r="B54" s="28"/>
      <c r="C54" s="79"/>
      <c r="D54" s="79"/>
      <c r="E54" s="79"/>
      <c r="F54" s="79"/>
      <c r="G54" s="79"/>
      <c r="H54" s="79"/>
      <c r="I54" s="79"/>
      <c r="J54" s="80"/>
      <c r="K54" s="78"/>
      <c r="L54" s="29"/>
      <c r="M54" s="29"/>
      <c r="N54" s="29"/>
      <c r="O54" s="29"/>
      <c r="P54" s="29"/>
      <c r="Q54" s="29"/>
      <c r="R54" s="29"/>
      <c r="S54" s="126"/>
      <c r="T54" s="127"/>
      <c r="U54" s="29"/>
      <c r="V54" s="126"/>
      <c r="W54" s="127"/>
      <c r="X54" s="29"/>
      <c r="Y54" s="29"/>
      <c r="Z54" s="29"/>
      <c r="AA54" s="29"/>
      <c r="AB54" s="29"/>
      <c r="AC54" s="29"/>
      <c r="AD54" s="29"/>
      <c r="AE54" s="29"/>
      <c r="AF54" s="29"/>
      <c r="AG54" s="30"/>
    </row>
    <row r="55" spans="1:38">
      <c r="A55" s="31"/>
      <c r="B55" s="28"/>
      <c r="C55" s="152" t="s">
        <v>53</v>
      </c>
      <c r="D55" s="79"/>
      <c r="E55" s="79"/>
      <c r="F55" s="79"/>
      <c r="G55" s="377">
        <f>+G51*G53</f>
        <v>0</v>
      </c>
      <c r="H55" s="378"/>
      <c r="I55" s="378"/>
      <c r="J55" s="378"/>
      <c r="K55" s="379"/>
      <c r="L55" s="29"/>
      <c r="M55" s="128" t="s">
        <v>115</v>
      </c>
      <c r="N55" s="29"/>
      <c r="O55" s="29"/>
      <c r="P55" s="29"/>
      <c r="Q55" s="29"/>
      <c r="R55" s="377">
        <f>+G47*0.7</f>
        <v>0</v>
      </c>
      <c r="S55" s="378"/>
      <c r="T55" s="379"/>
      <c r="V55" s="128" t="s">
        <v>116</v>
      </c>
      <c r="W55" s="127"/>
      <c r="X55" s="29"/>
      <c r="Y55" s="29"/>
      <c r="Z55" s="151"/>
      <c r="AA55" s="377">
        <f>+G49*0.7</f>
        <v>0</v>
      </c>
      <c r="AB55" s="378"/>
      <c r="AC55" s="379"/>
      <c r="AD55" s="29"/>
      <c r="AE55" s="29"/>
      <c r="AF55" s="29"/>
      <c r="AG55" s="30"/>
      <c r="AL55" s="153"/>
    </row>
    <row r="56" spans="1:38" ht="11.25" customHeight="1">
      <c r="A56" s="31"/>
      <c r="B56" s="28"/>
      <c r="C56" s="28"/>
      <c r="D56" s="28"/>
      <c r="E56" s="28"/>
      <c r="F56" s="28"/>
      <c r="G56" s="28"/>
      <c r="H56" s="28"/>
      <c r="I56" s="28"/>
      <c r="J56" s="36"/>
      <c r="K56" s="29"/>
      <c r="L56" s="29"/>
      <c r="M56" s="29"/>
      <c r="N56" s="29"/>
      <c r="O56" s="29"/>
      <c r="P56" s="29"/>
      <c r="Q56" s="29"/>
      <c r="R56" s="29"/>
      <c r="S56" s="126"/>
      <c r="T56" s="127"/>
      <c r="U56" s="29"/>
      <c r="V56" s="126"/>
      <c r="W56" s="127"/>
      <c r="X56" s="29"/>
      <c r="Y56" s="29"/>
      <c r="Z56" s="29"/>
      <c r="AA56" s="29"/>
      <c r="AB56" s="29"/>
      <c r="AC56" s="29"/>
      <c r="AD56" s="29"/>
      <c r="AE56" s="29"/>
      <c r="AF56" s="29"/>
      <c r="AG56" s="30"/>
    </row>
    <row r="57" spans="1:38" ht="11.25" customHeight="1">
      <c r="A57" s="38"/>
      <c r="B57" s="39"/>
      <c r="C57" s="39"/>
      <c r="D57" s="39"/>
      <c r="E57" s="39"/>
      <c r="F57" s="39"/>
      <c r="G57" s="39"/>
      <c r="H57" s="39"/>
      <c r="I57" s="39"/>
      <c r="J57" s="40"/>
      <c r="K57" s="41"/>
      <c r="L57" s="41"/>
      <c r="M57" s="41"/>
      <c r="N57" s="41"/>
      <c r="O57" s="41"/>
      <c r="P57" s="41"/>
      <c r="Q57" s="41"/>
      <c r="R57" s="41"/>
      <c r="S57" s="42"/>
      <c r="T57" s="77"/>
      <c r="U57" s="41"/>
      <c r="V57" s="42"/>
      <c r="W57" s="77"/>
      <c r="X57" s="41"/>
      <c r="Y57" s="41"/>
      <c r="Z57" s="41"/>
      <c r="AA57" s="41"/>
      <c r="AB57" s="41"/>
      <c r="AC57" s="41"/>
      <c r="AD57" s="41"/>
      <c r="AE57" s="41"/>
      <c r="AF57" s="41"/>
      <c r="AG57" s="43"/>
    </row>
    <row r="58" spans="1:38" ht="11.25" customHeight="1">
      <c r="A58" s="81"/>
      <c r="B58" s="120"/>
      <c r="C58" s="120"/>
      <c r="D58" s="120"/>
      <c r="E58" s="120"/>
      <c r="F58" s="120"/>
      <c r="G58" s="120"/>
      <c r="H58" s="120"/>
      <c r="I58" s="120"/>
      <c r="J58" s="130"/>
      <c r="K58" s="121"/>
      <c r="L58" s="121"/>
      <c r="M58" s="121"/>
      <c r="N58" s="121"/>
      <c r="O58" s="121"/>
      <c r="P58" s="121"/>
      <c r="Q58" s="121"/>
      <c r="R58" s="121"/>
      <c r="S58" s="131"/>
      <c r="T58" s="132"/>
      <c r="U58" s="121"/>
      <c r="V58" s="131"/>
      <c r="W58" s="132"/>
      <c r="X58" s="121"/>
      <c r="Y58" s="121"/>
      <c r="Z58" s="121"/>
      <c r="AA58" s="121"/>
      <c r="AB58" s="121"/>
      <c r="AC58" s="121"/>
      <c r="AD58" s="121"/>
      <c r="AE58" s="121"/>
      <c r="AF58" s="121"/>
      <c r="AG58" s="121"/>
    </row>
    <row r="59" spans="1:38">
      <c r="A59" s="128" t="s">
        <v>55</v>
      </c>
      <c r="B59" s="129"/>
      <c r="C59" s="129"/>
    </row>
    <row r="60" spans="1:38" ht="11.25" customHeight="1">
      <c r="A60" s="81"/>
      <c r="B60" s="120"/>
      <c r="C60" s="120"/>
      <c r="D60" s="120"/>
      <c r="E60" s="120"/>
      <c r="F60" s="120"/>
      <c r="G60" s="120"/>
      <c r="H60" s="120"/>
      <c r="I60" s="120"/>
      <c r="J60" s="130"/>
      <c r="K60" s="121"/>
      <c r="L60" s="121"/>
      <c r="M60" s="121"/>
      <c r="N60" s="121"/>
      <c r="O60" s="121"/>
      <c r="P60" s="121"/>
      <c r="Q60" s="121"/>
      <c r="R60" s="121"/>
      <c r="S60" s="131"/>
      <c r="T60" s="132"/>
      <c r="U60" s="121"/>
      <c r="V60" s="131"/>
      <c r="W60" s="132"/>
      <c r="X60" s="121"/>
      <c r="Y60" s="121"/>
      <c r="Z60" s="121"/>
      <c r="AA60" s="121"/>
      <c r="AB60" s="121"/>
      <c r="AC60" s="121"/>
      <c r="AD60" s="121"/>
      <c r="AE60" s="121"/>
      <c r="AF60" s="121"/>
      <c r="AG60" s="122"/>
    </row>
    <row r="61" spans="1:38" ht="11.25" customHeight="1">
      <c r="A61" s="31"/>
      <c r="B61" s="28"/>
      <c r="C61" s="28"/>
      <c r="D61" s="28"/>
      <c r="E61" s="28"/>
      <c r="F61" s="28"/>
      <c r="G61" s="28"/>
      <c r="H61" s="28"/>
      <c r="I61" s="28"/>
      <c r="J61" s="36"/>
      <c r="K61" s="29"/>
      <c r="L61" s="29"/>
      <c r="M61" s="29"/>
      <c r="N61" s="29"/>
      <c r="O61" s="29"/>
      <c r="P61" s="29"/>
      <c r="Q61" s="29"/>
      <c r="R61" s="29"/>
      <c r="S61" s="126"/>
      <c r="T61" s="127"/>
      <c r="U61" s="29"/>
      <c r="V61" s="126"/>
      <c r="W61" s="127"/>
      <c r="X61" s="29"/>
      <c r="Y61" s="29"/>
      <c r="Z61" s="29"/>
      <c r="AA61" s="29"/>
      <c r="AB61" s="29"/>
      <c r="AC61" s="29"/>
      <c r="AD61" s="29"/>
      <c r="AE61" s="29"/>
      <c r="AF61" s="29"/>
      <c r="AG61" s="30"/>
    </row>
    <row r="62" spans="1:38">
      <c r="A62" s="31"/>
      <c r="B62" s="28"/>
      <c r="C62" s="79" t="s">
        <v>49</v>
      </c>
      <c r="D62" s="79"/>
      <c r="E62" s="79"/>
      <c r="F62" s="79"/>
      <c r="G62" s="386"/>
      <c r="H62" s="387"/>
      <c r="I62" s="387"/>
      <c r="J62" s="387"/>
      <c r="K62" s="388"/>
      <c r="L62" s="29"/>
      <c r="M62" s="133" t="s">
        <v>79</v>
      </c>
      <c r="N62" s="29"/>
      <c r="O62" s="29"/>
      <c r="P62" s="29"/>
      <c r="Q62" s="29"/>
      <c r="R62" s="29"/>
      <c r="S62" s="126"/>
      <c r="T62" s="127"/>
      <c r="U62" s="29"/>
      <c r="V62" s="126"/>
      <c r="W62" s="127"/>
      <c r="X62" s="29"/>
      <c r="Y62" s="29"/>
      <c r="Z62" s="29"/>
      <c r="AA62" s="29"/>
      <c r="AB62" s="29"/>
      <c r="AC62" s="29"/>
      <c r="AD62" s="29"/>
      <c r="AE62" s="29"/>
      <c r="AF62" s="29"/>
      <c r="AG62" s="30"/>
    </row>
    <row r="63" spans="1:38" ht="11.25" customHeight="1">
      <c r="A63" s="31"/>
      <c r="B63" s="28"/>
      <c r="C63" s="79"/>
      <c r="D63" s="79"/>
      <c r="E63" s="79"/>
      <c r="F63" s="79"/>
      <c r="G63" s="79"/>
      <c r="H63" s="79"/>
      <c r="I63" s="79"/>
      <c r="J63" s="80"/>
      <c r="K63" s="78"/>
      <c r="L63" s="29"/>
      <c r="M63" s="29"/>
      <c r="N63" s="29"/>
      <c r="O63" s="29"/>
      <c r="P63" s="29"/>
      <c r="Q63" s="29"/>
      <c r="R63" s="29"/>
      <c r="S63" s="126"/>
      <c r="T63" s="127"/>
      <c r="U63" s="29"/>
      <c r="V63" s="126"/>
      <c r="W63" s="127"/>
      <c r="X63" s="29"/>
      <c r="Y63" s="29"/>
      <c r="Z63" s="29"/>
      <c r="AA63" s="29"/>
      <c r="AB63" s="29"/>
      <c r="AC63" s="29"/>
      <c r="AD63" s="29"/>
      <c r="AE63" s="29"/>
      <c r="AF63" s="29"/>
      <c r="AG63" s="30"/>
    </row>
    <row r="64" spans="1:38">
      <c r="A64" s="31"/>
      <c r="B64" s="28"/>
      <c r="C64" s="79" t="s">
        <v>50</v>
      </c>
      <c r="D64" s="79"/>
      <c r="E64" s="79"/>
      <c r="F64" s="79"/>
      <c r="G64" s="389">
        <f>+G62*7.12</f>
        <v>0</v>
      </c>
      <c r="H64" s="390"/>
      <c r="I64" s="390"/>
      <c r="J64" s="390"/>
      <c r="K64" s="391"/>
      <c r="L64" s="29"/>
      <c r="M64" s="29"/>
      <c r="N64" s="29"/>
      <c r="O64" s="29"/>
      <c r="P64" s="29"/>
      <c r="Q64" s="29"/>
      <c r="R64" s="29"/>
      <c r="S64" s="126"/>
      <c r="T64" s="127"/>
      <c r="U64" s="29"/>
      <c r="V64" s="126"/>
      <c r="W64" s="127"/>
      <c r="X64" s="29"/>
      <c r="Y64" s="29"/>
      <c r="Z64" s="29"/>
      <c r="AA64" s="29"/>
      <c r="AB64" s="29"/>
      <c r="AC64" s="29"/>
      <c r="AD64" s="29"/>
      <c r="AE64" s="29"/>
      <c r="AF64" s="29"/>
      <c r="AG64" s="30"/>
    </row>
    <row r="65" spans="1:38" ht="11.25" customHeight="1">
      <c r="A65" s="31"/>
      <c r="B65" s="28"/>
      <c r="C65" s="79"/>
      <c r="D65" s="79"/>
      <c r="E65" s="79"/>
      <c r="F65" s="79"/>
      <c r="G65" s="79"/>
      <c r="H65" s="79"/>
      <c r="I65" s="79"/>
      <c r="J65" s="80"/>
      <c r="K65" s="78"/>
      <c r="L65" s="29"/>
      <c r="M65" s="29"/>
      <c r="N65" s="29"/>
      <c r="O65" s="29"/>
      <c r="P65" s="29"/>
      <c r="Q65" s="29"/>
      <c r="R65" s="29"/>
      <c r="S65" s="126"/>
      <c r="T65" s="127"/>
      <c r="U65" s="29"/>
      <c r="V65" s="126"/>
      <c r="W65" s="127"/>
      <c r="X65" s="29"/>
      <c r="Y65" s="29"/>
      <c r="Z65" s="29"/>
      <c r="AA65" s="29"/>
      <c r="AB65" s="29"/>
      <c r="AC65" s="29"/>
      <c r="AD65" s="29"/>
      <c r="AE65" s="29"/>
      <c r="AF65" s="29"/>
      <c r="AG65" s="30"/>
    </row>
    <row r="66" spans="1:38">
      <c r="A66" s="31"/>
      <c r="B66" s="28"/>
      <c r="C66" s="79" t="s">
        <v>51</v>
      </c>
      <c r="D66" s="79"/>
      <c r="E66" s="79"/>
      <c r="F66" s="79"/>
      <c r="G66" s="389">
        <f>+G62*7.5</f>
        <v>0</v>
      </c>
      <c r="H66" s="390"/>
      <c r="I66" s="390"/>
      <c r="J66" s="390"/>
      <c r="K66" s="391"/>
      <c r="L66" s="29"/>
      <c r="M66" s="29"/>
      <c r="N66" s="29"/>
      <c r="O66" s="29"/>
      <c r="P66" s="29"/>
      <c r="Q66" s="29"/>
      <c r="R66" s="29"/>
      <c r="S66" s="126"/>
      <c r="T66" s="127"/>
      <c r="U66" s="29"/>
      <c r="V66" s="126"/>
      <c r="W66" s="127"/>
      <c r="X66" s="29"/>
      <c r="Y66" s="29"/>
      <c r="Z66" s="29"/>
      <c r="AA66" s="29"/>
      <c r="AB66" s="29"/>
      <c r="AC66" s="29"/>
      <c r="AD66" s="29"/>
      <c r="AE66" s="29"/>
      <c r="AF66" s="29"/>
      <c r="AG66" s="30"/>
      <c r="AL66" s="153"/>
    </row>
    <row r="67" spans="1:38" ht="11.25" customHeight="1">
      <c r="A67" s="31"/>
      <c r="B67" s="28"/>
      <c r="C67" s="79"/>
      <c r="D67" s="79"/>
      <c r="E67" s="79"/>
      <c r="F67" s="79"/>
      <c r="G67" s="79"/>
      <c r="H67" s="79"/>
      <c r="I67" s="79"/>
      <c r="J67" s="80"/>
      <c r="K67" s="78"/>
      <c r="L67" s="29"/>
      <c r="M67" s="29"/>
      <c r="N67" s="29"/>
      <c r="O67" s="29"/>
      <c r="P67" s="29"/>
      <c r="Q67" s="29"/>
      <c r="R67" s="29"/>
      <c r="S67" s="126"/>
      <c r="T67" s="127"/>
      <c r="U67" s="29"/>
      <c r="V67" s="126"/>
      <c r="W67" s="127"/>
      <c r="X67" s="29"/>
      <c r="Y67" s="29"/>
      <c r="Z67" s="29"/>
      <c r="AA67" s="29"/>
      <c r="AB67" s="29"/>
      <c r="AC67" s="29"/>
      <c r="AD67" s="29"/>
      <c r="AE67" s="29"/>
      <c r="AF67" s="29"/>
      <c r="AG67" s="30"/>
    </row>
    <row r="68" spans="1:38">
      <c r="A68" s="31"/>
      <c r="B68" s="28"/>
      <c r="C68" s="79" t="s">
        <v>54</v>
      </c>
      <c r="D68" s="79"/>
      <c r="E68" s="79"/>
      <c r="F68" s="79"/>
      <c r="G68" s="389">
        <f>+G64+G66</f>
        <v>0</v>
      </c>
      <c r="H68" s="390"/>
      <c r="I68" s="390"/>
      <c r="J68" s="390"/>
      <c r="K68" s="391"/>
      <c r="L68" s="29"/>
      <c r="M68" s="29"/>
      <c r="N68" s="29"/>
      <c r="O68" s="29"/>
      <c r="P68" s="29"/>
      <c r="Q68" s="29"/>
      <c r="R68" s="29"/>
      <c r="S68" s="126"/>
      <c r="T68" s="127"/>
      <c r="U68" s="29"/>
      <c r="V68" s="126"/>
      <c r="W68" s="127"/>
      <c r="X68" s="29"/>
      <c r="Y68" s="29"/>
      <c r="Z68" s="29"/>
      <c r="AA68" s="29"/>
      <c r="AB68" s="29"/>
      <c r="AC68" s="29"/>
      <c r="AD68" s="29"/>
      <c r="AE68" s="29"/>
      <c r="AF68" s="29"/>
      <c r="AG68" s="30"/>
    </row>
    <row r="69" spans="1:38" ht="11.25" customHeight="1">
      <c r="A69" s="31"/>
      <c r="B69" s="28"/>
      <c r="C69" s="79"/>
      <c r="D69" s="79"/>
      <c r="E69" s="79"/>
      <c r="F69" s="79"/>
      <c r="G69" s="79"/>
      <c r="H69" s="79"/>
      <c r="I69" s="79"/>
      <c r="J69" s="80"/>
      <c r="K69" s="78"/>
      <c r="L69" s="29"/>
      <c r="M69" s="29"/>
      <c r="N69" s="29"/>
      <c r="O69" s="29"/>
      <c r="P69" s="29"/>
      <c r="Q69" s="29"/>
      <c r="R69" s="29"/>
      <c r="S69" s="126"/>
      <c r="T69" s="127"/>
      <c r="U69" s="29"/>
      <c r="V69" s="126"/>
      <c r="W69" s="127"/>
      <c r="X69" s="29"/>
      <c r="Y69" s="29"/>
      <c r="Z69" s="29"/>
      <c r="AA69" s="29"/>
      <c r="AB69" s="29"/>
      <c r="AC69" s="29"/>
      <c r="AD69" s="29"/>
      <c r="AE69" s="29"/>
      <c r="AF69" s="29"/>
      <c r="AG69" s="30"/>
    </row>
    <row r="70" spans="1:38">
      <c r="A70" s="31"/>
      <c r="B70" s="28"/>
      <c r="C70" s="79" t="s">
        <v>52</v>
      </c>
      <c r="D70" s="79"/>
      <c r="E70" s="79"/>
      <c r="F70" s="79"/>
      <c r="G70" s="393">
        <v>0.6</v>
      </c>
      <c r="H70" s="394"/>
      <c r="I70" s="394"/>
      <c r="J70" s="394"/>
      <c r="K70" s="395"/>
      <c r="L70" s="29"/>
      <c r="M70" s="29"/>
      <c r="N70" s="29"/>
      <c r="O70" s="29"/>
      <c r="P70" s="29"/>
      <c r="Q70" s="29"/>
      <c r="R70" s="29"/>
      <c r="S70" s="126"/>
      <c r="T70" s="127"/>
      <c r="U70" s="29"/>
      <c r="V70" s="126"/>
      <c r="W70" s="127"/>
      <c r="X70" s="29"/>
      <c r="Y70" s="29"/>
      <c r="Z70" s="29"/>
      <c r="AA70" s="29"/>
      <c r="AB70" s="29"/>
      <c r="AC70" s="29"/>
      <c r="AD70" s="29"/>
      <c r="AE70" s="29"/>
      <c r="AF70" s="29"/>
      <c r="AG70" s="30"/>
    </row>
    <row r="71" spans="1:38" ht="11.25" customHeight="1">
      <c r="A71" s="31"/>
      <c r="B71" s="28"/>
      <c r="C71" s="79"/>
      <c r="D71" s="79"/>
      <c r="E71" s="79"/>
      <c r="F71" s="79"/>
      <c r="G71" s="79"/>
      <c r="H71" s="79"/>
      <c r="I71" s="79"/>
      <c r="J71" s="80"/>
      <c r="K71" s="78"/>
      <c r="L71" s="29"/>
      <c r="M71" s="29"/>
      <c r="N71" s="29"/>
      <c r="O71" s="29"/>
      <c r="P71" s="29"/>
      <c r="Q71" s="29"/>
      <c r="R71" s="29"/>
      <c r="S71" s="126"/>
      <c r="T71" s="127"/>
      <c r="U71" s="29"/>
      <c r="V71" s="126"/>
      <c r="W71" s="127"/>
      <c r="X71" s="29"/>
      <c r="Y71" s="29"/>
      <c r="Z71" s="29"/>
      <c r="AA71" s="29"/>
      <c r="AB71" s="29"/>
      <c r="AC71" s="29"/>
      <c r="AD71" s="29"/>
      <c r="AE71" s="29"/>
      <c r="AF71" s="29"/>
      <c r="AG71" s="30"/>
    </row>
    <row r="72" spans="1:38">
      <c r="A72" s="31"/>
      <c r="B72" s="28"/>
      <c r="C72" s="79" t="s">
        <v>53</v>
      </c>
      <c r="D72" s="79"/>
      <c r="E72" s="79"/>
      <c r="F72" s="79"/>
      <c r="G72" s="377">
        <f>+G68*G70</f>
        <v>0</v>
      </c>
      <c r="H72" s="378"/>
      <c r="I72" s="378"/>
      <c r="J72" s="378"/>
      <c r="K72" s="379"/>
      <c r="L72" s="29"/>
      <c r="M72" s="128" t="s">
        <v>115</v>
      </c>
      <c r="N72" s="29"/>
      <c r="O72" s="29"/>
      <c r="P72" s="29"/>
      <c r="Q72" s="29"/>
      <c r="R72" s="377">
        <f>+G64*0.6</f>
        <v>0</v>
      </c>
      <c r="S72" s="378"/>
      <c r="T72" s="379"/>
      <c r="V72" s="128" t="s">
        <v>116</v>
      </c>
      <c r="W72" s="127"/>
      <c r="X72" s="29"/>
      <c r="Y72" s="29"/>
      <c r="Z72" s="151"/>
      <c r="AA72" s="377">
        <f>+G66*0.6</f>
        <v>0</v>
      </c>
      <c r="AB72" s="378"/>
      <c r="AC72" s="379"/>
      <c r="AD72" s="29"/>
      <c r="AE72" s="29"/>
      <c r="AF72" s="29"/>
      <c r="AG72" s="30"/>
    </row>
    <row r="73" spans="1:38" ht="11.25" customHeight="1">
      <c r="A73" s="31"/>
      <c r="B73" s="28"/>
      <c r="C73" s="28"/>
      <c r="D73" s="28"/>
      <c r="E73" s="28"/>
      <c r="F73" s="28"/>
      <c r="G73" s="28"/>
      <c r="H73" s="28"/>
      <c r="I73" s="28"/>
      <c r="J73" s="36"/>
      <c r="K73" s="29"/>
      <c r="L73" s="29"/>
      <c r="M73" s="29"/>
      <c r="N73" s="29"/>
      <c r="O73" s="29"/>
      <c r="P73" s="29"/>
      <c r="Q73" s="29"/>
      <c r="R73" s="29"/>
      <c r="S73" s="126"/>
      <c r="T73" s="127"/>
      <c r="U73" s="29"/>
      <c r="V73" s="126"/>
      <c r="W73" s="127"/>
      <c r="X73" s="29"/>
      <c r="Y73" s="29"/>
      <c r="Z73" s="29"/>
      <c r="AA73" s="29"/>
      <c r="AB73" s="29"/>
      <c r="AC73" s="29"/>
      <c r="AD73" s="29"/>
      <c r="AE73" s="29"/>
      <c r="AF73" s="29"/>
      <c r="AG73" s="30"/>
    </row>
    <row r="74" spans="1:38" ht="11.25" customHeight="1">
      <c r="A74" s="31"/>
      <c r="B74" s="28"/>
      <c r="C74" s="28"/>
      <c r="D74" s="28"/>
      <c r="E74" s="28"/>
      <c r="F74" s="28"/>
      <c r="G74" s="28"/>
      <c r="H74" s="28"/>
      <c r="I74" s="28"/>
      <c r="J74" s="36"/>
      <c r="K74" s="29"/>
      <c r="L74" s="29"/>
      <c r="M74" s="29"/>
      <c r="N74" s="29"/>
      <c r="O74" s="29"/>
      <c r="P74" s="29"/>
      <c r="Q74" s="29"/>
      <c r="R74" s="29"/>
      <c r="S74" s="126"/>
      <c r="T74" s="127"/>
      <c r="U74" s="29"/>
      <c r="V74" s="126"/>
      <c r="W74" s="127"/>
      <c r="X74" s="29"/>
      <c r="Y74" s="29"/>
      <c r="Z74" s="29"/>
      <c r="AA74" s="29"/>
      <c r="AB74" s="29"/>
      <c r="AC74" s="29"/>
      <c r="AD74" s="29"/>
      <c r="AE74" s="29"/>
      <c r="AF74" s="29"/>
      <c r="AG74" s="30"/>
      <c r="AL74" s="153"/>
    </row>
    <row r="75" spans="1:38" ht="11.25" customHeight="1">
      <c r="A75" s="38"/>
      <c r="B75" s="39"/>
      <c r="C75" s="39"/>
      <c r="D75" s="39"/>
      <c r="E75" s="39"/>
      <c r="F75" s="39"/>
      <c r="G75" s="39"/>
      <c r="H75" s="39"/>
      <c r="I75" s="39"/>
      <c r="J75" s="40"/>
      <c r="K75" s="41"/>
      <c r="L75" s="41"/>
      <c r="M75" s="41"/>
      <c r="N75" s="41"/>
      <c r="O75" s="41"/>
      <c r="P75" s="41"/>
      <c r="Q75" s="41"/>
      <c r="R75" s="41"/>
      <c r="S75" s="42"/>
      <c r="T75" s="77"/>
      <c r="U75" s="41"/>
      <c r="V75" s="42"/>
      <c r="W75" s="77"/>
      <c r="X75" s="41"/>
      <c r="Y75" s="41"/>
      <c r="Z75" s="41"/>
      <c r="AA75" s="41"/>
      <c r="AB75" s="41"/>
      <c r="AC75" s="41"/>
      <c r="AD75" s="41"/>
      <c r="AE75" s="41"/>
      <c r="AF75" s="41"/>
      <c r="AG75" s="43"/>
    </row>
    <row r="76" spans="1:38" ht="11.25" customHeight="1">
      <c r="A76" s="29"/>
      <c r="B76" s="28"/>
      <c r="C76" s="28"/>
      <c r="D76" s="28"/>
      <c r="E76" s="28"/>
      <c r="F76" s="28"/>
      <c r="G76" s="28"/>
      <c r="H76" s="28"/>
      <c r="I76" s="28"/>
      <c r="J76" s="36"/>
      <c r="K76" s="29"/>
      <c r="L76" s="29"/>
      <c r="M76" s="29"/>
      <c r="N76" s="29"/>
      <c r="O76" s="29"/>
      <c r="P76" s="29"/>
      <c r="Q76" s="29"/>
      <c r="R76" s="29"/>
      <c r="S76" s="126"/>
      <c r="T76" s="127"/>
      <c r="U76" s="29"/>
      <c r="V76" s="126"/>
      <c r="W76" s="127"/>
      <c r="X76" s="29"/>
      <c r="Y76" s="29"/>
      <c r="Z76" s="29"/>
      <c r="AA76" s="29"/>
      <c r="AB76" s="29"/>
      <c r="AC76" s="29"/>
      <c r="AD76" s="29"/>
      <c r="AE76" s="29"/>
      <c r="AF76" s="29"/>
      <c r="AG76" s="29"/>
    </row>
    <row r="77" spans="1:38" ht="11.25" customHeight="1">
      <c r="A77" s="128" t="s">
        <v>59</v>
      </c>
      <c r="B77" s="129"/>
      <c r="C77" s="129"/>
    </row>
    <row r="78" spans="1:38" ht="11.25" customHeight="1">
      <c r="A78" s="81"/>
      <c r="B78" s="120"/>
      <c r="C78" s="120"/>
      <c r="D78" s="120"/>
      <c r="E78" s="120"/>
      <c r="F78" s="120"/>
      <c r="G78" s="120"/>
      <c r="H78" s="120"/>
      <c r="I78" s="120"/>
      <c r="J78" s="130"/>
      <c r="K78" s="121"/>
      <c r="L78" s="121"/>
      <c r="M78" s="121"/>
      <c r="N78" s="121"/>
      <c r="O78" s="121"/>
      <c r="P78" s="121"/>
      <c r="Q78" s="121"/>
      <c r="R78" s="121"/>
      <c r="S78" s="131"/>
      <c r="T78" s="132"/>
      <c r="U78" s="121"/>
      <c r="V78" s="131"/>
      <c r="W78" s="132"/>
      <c r="X78" s="121"/>
      <c r="Y78" s="121"/>
      <c r="Z78" s="121"/>
      <c r="AA78" s="121"/>
      <c r="AB78" s="121"/>
      <c r="AC78" s="121"/>
      <c r="AD78" s="121"/>
      <c r="AE78" s="121"/>
      <c r="AF78" s="121"/>
      <c r="AG78" s="122"/>
    </row>
    <row r="79" spans="1:38" ht="11.25" customHeight="1">
      <c r="A79" s="31"/>
      <c r="B79" s="28"/>
      <c r="C79" s="28"/>
      <c r="D79" s="28"/>
      <c r="E79" s="28"/>
      <c r="F79" s="28"/>
      <c r="G79" s="28"/>
      <c r="H79" s="28"/>
      <c r="I79" s="28"/>
      <c r="J79" s="36"/>
      <c r="K79" s="29"/>
      <c r="L79" s="29"/>
      <c r="M79" s="29"/>
      <c r="N79" s="29"/>
      <c r="O79" s="29"/>
      <c r="P79" s="29"/>
      <c r="Q79" s="29"/>
      <c r="R79" s="29"/>
      <c r="S79" s="126"/>
      <c r="T79" s="127"/>
      <c r="U79" s="29"/>
      <c r="V79" s="126"/>
      <c r="W79" s="127"/>
      <c r="X79" s="29"/>
      <c r="Y79" s="29"/>
      <c r="Z79" s="29"/>
      <c r="AA79" s="29"/>
      <c r="AB79" s="29"/>
      <c r="AC79" s="29"/>
      <c r="AD79" s="29"/>
      <c r="AE79" s="29"/>
      <c r="AF79" s="29"/>
      <c r="AG79" s="30"/>
    </row>
    <row r="80" spans="1:38">
      <c r="A80" s="31"/>
      <c r="B80" s="28"/>
      <c r="C80" s="79" t="s">
        <v>49</v>
      </c>
      <c r="D80" s="79"/>
      <c r="E80" s="79"/>
      <c r="F80" s="79"/>
      <c r="G80" s="386"/>
      <c r="H80" s="387"/>
      <c r="I80" s="387"/>
      <c r="J80" s="387"/>
      <c r="K80" s="388"/>
      <c r="L80" s="29"/>
      <c r="M80" s="133" t="s">
        <v>79</v>
      </c>
      <c r="N80" s="29"/>
      <c r="O80" s="29"/>
      <c r="P80" s="29"/>
      <c r="Q80" s="29"/>
      <c r="R80" s="29"/>
      <c r="S80" s="126"/>
      <c r="T80" s="127"/>
      <c r="U80" s="29"/>
      <c r="V80" s="126"/>
      <c r="W80" s="127"/>
      <c r="X80" s="29"/>
      <c r="Y80" s="29"/>
      <c r="Z80" s="29"/>
      <c r="AA80" s="29"/>
      <c r="AB80" s="29"/>
      <c r="AC80" s="29"/>
      <c r="AD80" s="29"/>
      <c r="AE80" s="29"/>
      <c r="AF80" s="29"/>
      <c r="AG80" s="30"/>
    </row>
    <row r="81" spans="1:33" ht="11.25" customHeight="1">
      <c r="A81" s="31"/>
      <c r="B81" s="28"/>
      <c r="C81" s="79"/>
      <c r="D81" s="79"/>
      <c r="E81" s="79"/>
      <c r="F81" s="79"/>
      <c r="G81" s="79"/>
      <c r="H81" s="79"/>
      <c r="I81" s="79"/>
      <c r="J81" s="80"/>
      <c r="K81" s="78"/>
      <c r="L81" s="29"/>
      <c r="M81" s="29"/>
      <c r="N81" s="29"/>
      <c r="O81" s="29"/>
      <c r="P81" s="29"/>
      <c r="Q81" s="29"/>
      <c r="R81" s="29"/>
      <c r="S81" s="126"/>
      <c r="T81" s="127"/>
      <c r="U81" s="29"/>
      <c r="V81" s="126"/>
      <c r="W81" s="127"/>
      <c r="X81" s="29"/>
      <c r="Y81" s="29"/>
      <c r="Z81" s="29"/>
      <c r="AA81" s="29"/>
      <c r="AB81" s="29"/>
      <c r="AC81" s="29"/>
      <c r="AD81" s="29"/>
      <c r="AE81" s="29"/>
      <c r="AF81" s="29"/>
      <c r="AG81" s="30"/>
    </row>
    <row r="82" spans="1:33">
      <c r="A82" s="31"/>
      <c r="B82" s="28"/>
      <c r="C82" s="79" t="s">
        <v>50</v>
      </c>
      <c r="D82" s="79"/>
      <c r="E82" s="79"/>
      <c r="F82" s="79"/>
      <c r="G82" s="389">
        <f>+G80*7.12</f>
        <v>0</v>
      </c>
      <c r="H82" s="390"/>
      <c r="I82" s="390"/>
      <c r="J82" s="390"/>
      <c r="K82" s="391"/>
      <c r="L82" s="29"/>
      <c r="M82" s="29"/>
      <c r="N82" s="29"/>
      <c r="O82" s="29"/>
      <c r="P82" s="29"/>
      <c r="Q82" s="29"/>
      <c r="R82" s="29"/>
      <c r="S82" s="126"/>
      <c r="T82" s="127"/>
      <c r="U82" s="29"/>
      <c r="V82" s="126"/>
      <c r="W82" s="127"/>
      <c r="X82" s="29"/>
      <c r="Y82" s="29"/>
      <c r="Z82" s="29"/>
      <c r="AA82" s="29"/>
      <c r="AB82" s="29"/>
      <c r="AC82" s="29"/>
      <c r="AD82" s="29"/>
      <c r="AE82" s="29"/>
      <c r="AF82" s="29"/>
      <c r="AG82" s="30"/>
    </row>
    <row r="83" spans="1:33" ht="11.25" customHeight="1">
      <c r="A83" s="31"/>
      <c r="B83" s="28"/>
      <c r="C83" s="79"/>
      <c r="D83" s="79"/>
      <c r="E83" s="79"/>
      <c r="F83" s="79"/>
      <c r="G83" s="79"/>
      <c r="H83" s="79"/>
      <c r="I83" s="79"/>
      <c r="J83" s="80"/>
      <c r="K83" s="78"/>
      <c r="L83" s="29"/>
      <c r="M83" s="29"/>
      <c r="N83" s="29"/>
      <c r="O83" s="29"/>
      <c r="P83" s="29"/>
      <c r="Q83" s="29"/>
      <c r="R83" s="29"/>
      <c r="S83" s="126"/>
      <c r="T83" s="127"/>
      <c r="U83" s="29"/>
      <c r="V83" s="126"/>
      <c r="W83" s="127"/>
      <c r="X83" s="29"/>
      <c r="Y83" s="29"/>
      <c r="Z83" s="29"/>
      <c r="AA83" s="29"/>
      <c r="AB83" s="29"/>
      <c r="AC83" s="29"/>
      <c r="AD83" s="29"/>
      <c r="AE83" s="29"/>
      <c r="AF83" s="29"/>
      <c r="AG83" s="30"/>
    </row>
    <row r="84" spans="1:33">
      <c r="A84" s="31"/>
      <c r="B84" s="28"/>
      <c r="C84" s="79" t="s">
        <v>51</v>
      </c>
      <c r="D84" s="79"/>
      <c r="E84" s="79"/>
      <c r="F84" s="79"/>
      <c r="G84" s="389">
        <f>+G80*7.5</f>
        <v>0</v>
      </c>
      <c r="H84" s="390"/>
      <c r="I84" s="390"/>
      <c r="J84" s="390"/>
      <c r="K84" s="391"/>
      <c r="L84" s="29"/>
      <c r="M84" s="29"/>
      <c r="N84" s="29"/>
      <c r="O84" s="29"/>
      <c r="P84" s="29"/>
      <c r="Q84" s="29"/>
      <c r="R84" s="29"/>
      <c r="S84" s="126"/>
      <c r="T84" s="127"/>
      <c r="U84" s="29"/>
      <c r="V84" s="126"/>
      <c r="W84" s="127"/>
      <c r="X84" s="29"/>
      <c r="Y84" s="29"/>
      <c r="Z84" s="29"/>
      <c r="AA84" s="29"/>
      <c r="AB84" s="29"/>
      <c r="AC84" s="29"/>
      <c r="AD84" s="29"/>
      <c r="AE84" s="29"/>
      <c r="AF84" s="29"/>
      <c r="AG84" s="30"/>
    </row>
    <row r="85" spans="1:33" ht="11.25" customHeight="1">
      <c r="A85" s="31"/>
      <c r="B85" s="28"/>
      <c r="C85" s="79"/>
      <c r="D85" s="79"/>
      <c r="E85" s="79"/>
      <c r="F85" s="79"/>
      <c r="G85" s="79"/>
      <c r="H85" s="79"/>
      <c r="I85" s="79"/>
      <c r="J85" s="80"/>
      <c r="K85" s="78"/>
      <c r="L85" s="29"/>
      <c r="M85" s="29"/>
      <c r="N85" s="29"/>
      <c r="O85" s="29"/>
      <c r="P85" s="29"/>
      <c r="Q85" s="29"/>
      <c r="R85" s="29"/>
      <c r="S85" s="126"/>
      <c r="T85" s="127"/>
      <c r="U85" s="29"/>
      <c r="V85" s="126"/>
      <c r="W85" s="127"/>
      <c r="X85" s="29"/>
      <c r="Y85" s="29"/>
      <c r="Z85" s="29"/>
      <c r="AA85" s="29"/>
      <c r="AB85" s="29"/>
      <c r="AC85" s="29"/>
      <c r="AD85" s="29"/>
      <c r="AE85" s="29"/>
      <c r="AF85" s="29"/>
      <c r="AG85" s="30"/>
    </row>
    <row r="86" spans="1:33">
      <c r="A86" s="31"/>
      <c r="B86" s="28"/>
      <c r="C86" s="79" t="s">
        <v>54</v>
      </c>
      <c r="D86" s="79"/>
      <c r="E86" s="79"/>
      <c r="F86" s="79"/>
      <c r="G86" s="389">
        <f>+G82+G84</f>
        <v>0</v>
      </c>
      <c r="H86" s="390"/>
      <c r="I86" s="390"/>
      <c r="J86" s="390"/>
      <c r="K86" s="391"/>
      <c r="L86" s="29"/>
      <c r="M86" s="29"/>
      <c r="N86" s="29"/>
      <c r="O86" s="29"/>
      <c r="P86" s="29"/>
      <c r="Q86" s="29"/>
      <c r="R86" s="29"/>
      <c r="S86" s="126"/>
      <c r="T86" s="127"/>
      <c r="U86" s="29"/>
      <c r="V86" s="126"/>
      <c r="W86" s="127"/>
      <c r="X86" s="29"/>
      <c r="Y86" s="29"/>
      <c r="Z86" s="29"/>
      <c r="AA86" s="29"/>
      <c r="AB86" s="29"/>
      <c r="AC86" s="29"/>
      <c r="AD86" s="29"/>
      <c r="AE86" s="29"/>
      <c r="AF86" s="29"/>
      <c r="AG86" s="30"/>
    </row>
    <row r="87" spans="1:33" ht="11.25" customHeight="1">
      <c r="A87" s="31"/>
      <c r="B87" s="28"/>
      <c r="C87" s="79"/>
      <c r="D87" s="79"/>
      <c r="E87" s="79"/>
      <c r="F87" s="79"/>
      <c r="G87" s="79"/>
      <c r="H87" s="79"/>
      <c r="I87" s="79"/>
      <c r="J87" s="80"/>
      <c r="K87" s="78"/>
      <c r="L87" s="29"/>
      <c r="M87" s="29"/>
      <c r="N87" s="29"/>
      <c r="O87" s="29"/>
      <c r="P87" s="29"/>
      <c r="Q87" s="29"/>
      <c r="R87" s="29"/>
      <c r="S87" s="126"/>
      <c r="T87" s="127"/>
      <c r="U87" s="29"/>
      <c r="V87" s="126"/>
      <c r="W87" s="127"/>
      <c r="X87" s="29"/>
      <c r="Y87" s="29"/>
      <c r="Z87" s="29"/>
      <c r="AA87" s="29"/>
      <c r="AB87" s="29"/>
      <c r="AC87" s="29"/>
      <c r="AD87" s="29"/>
      <c r="AE87" s="29"/>
      <c r="AF87" s="29"/>
      <c r="AG87" s="30"/>
    </row>
    <row r="88" spans="1:33">
      <c r="A88" s="31"/>
      <c r="B88" s="28"/>
      <c r="C88" s="79" t="s">
        <v>52</v>
      </c>
      <c r="D88" s="79"/>
      <c r="E88" s="79"/>
      <c r="F88" s="79"/>
      <c r="G88" s="393">
        <v>0.5</v>
      </c>
      <c r="H88" s="394"/>
      <c r="I88" s="394"/>
      <c r="J88" s="394"/>
      <c r="K88" s="395"/>
      <c r="L88" s="29"/>
      <c r="M88" s="29"/>
      <c r="N88" s="29"/>
      <c r="O88" s="29"/>
      <c r="P88" s="29"/>
      <c r="Q88" s="29"/>
      <c r="R88" s="29"/>
      <c r="S88" s="126"/>
      <c r="T88" s="127"/>
      <c r="U88" s="29"/>
      <c r="V88" s="126"/>
      <c r="W88" s="127"/>
      <c r="X88" s="29"/>
      <c r="Y88" s="29"/>
      <c r="Z88" s="29"/>
      <c r="AA88" s="29"/>
      <c r="AB88" s="29"/>
      <c r="AC88" s="29"/>
      <c r="AD88" s="29"/>
      <c r="AE88" s="29"/>
      <c r="AF88" s="29"/>
      <c r="AG88" s="30"/>
    </row>
    <row r="89" spans="1:33" ht="11.25" customHeight="1">
      <c r="A89" s="31"/>
      <c r="B89" s="28"/>
      <c r="C89" s="79"/>
      <c r="D89" s="79"/>
      <c r="E89" s="79"/>
      <c r="F89" s="79"/>
      <c r="G89" s="79"/>
      <c r="H89" s="79"/>
      <c r="I89" s="79"/>
      <c r="J89" s="80"/>
      <c r="K89" s="78"/>
      <c r="L89" s="29"/>
      <c r="M89" s="29"/>
      <c r="N89" s="29"/>
      <c r="O89" s="29"/>
      <c r="P89" s="29"/>
      <c r="Q89" s="29"/>
      <c r="R89" s="29"/>
      <c r="S89" s="126"/>
      <c r="T89" s="127"/>
      <c r="U89" s="29"/>
      <c r="V89" s="126"/>
      <c r="W89" s="127"/>
      <c r="X89" s="29"/>
      <c r="Y89" s="29"/>
      <c r="Z89" s="29"/>
      <c r="AA89" s="29"/>
      <c r="AB89" s="29"/>
      <c r="AC89" s="29"/>
      <c r="AD89" s="29"/>
      <c r="AE89" s="29"/>
      <c r="AF89" s="29"/>
      <c r="AG89" s="30"/>
    </row>
    <row r="90" spans="1:33">
      <c r="A90" s="31"/>
      <c r="B90" s="28"/>
      <c r="C90" s="79" t="s">
        <v>53</v>
      </c>
      <c r="D90" s="79"/>
      <c r="E90" s="79"/>
      <c r="F90" s="79"/>
      <c r="G90" s="377">
        <f>+G86*G88</f>
        <v>0</v>
      </c>
      <c r="H90" s="378"/>
      <c r="I90" s="378"/>
      <c r="J90" s="378"/>
      <c r="K90" s="379"/>
      <c r="L90" s="29"/>
      <c r="M90" s="128" t="s">
        <v>115</v>
      </c>
      <c r="N90" s="29"/>
      <c r="O90" s="29"/>
      <c r="P90" s="29"/>
      <c r="Q90" s="29"/>
      <c r="R90" s="377">
        <f>+G82*0.5</f>
        <v>0</v>
      </c>
      <c r="S90" s="378"/>
      <c r="T90" s="379"/>
      <c r="V90" s="128" t="s">
        <v>116</v>
      </c>
      <c r="W90" s="127"/>
      <c r="X90" s="29"/>
      <c r="Y90" s="29"/>
      <c r="Z90" s="151"/>
      <c r="AA90" s="377">
        <f>+G84*0.5</f>
        <v>0</v>
      </c>
      <c r="AB90" s="378"/>
      <c r="AC90" s="379"/>
      <c r="AD90" s="29"/>
      <c r="AE90" s="29"/>
      <c r="AF90" s="29"/>
      <c r="AG90" s="30"/>
    </row>
    <row r="91" spans="1:33" ht="11.25" customHeight="1">
      <c r="A91" s="31"/>
      <c r="B91" s="28"/>
      <c r="C91" s="28"/>
      <c r="D91" s="28"/>
      <c r="E91" s="28"/>
      <c r="F91" s="28"/>
      <c r="G91" s="28"/>
      <c r="H91" s="28"/>
      <c r="I91" s="28"/>
      <c r="J91" s="36"/>
      <c r="K91" s="29"/>
      <c r="L91" s="29"/>
      <c r="M91" s="29"/>
      <c r="N91" s="29"/>
      <c r="O91" s="29"/>
      <c r="P91" s="29"/>
      <c r="Q91" s="29"/>
      <c r="R91" s="29"/>
      <c r="S91" s="126"/>
      <c r="T91" s="127"/>
      <c r="U91" s="29"/>
      <c r="V91" s="126"/>
      <c r="W91" s="127"/>
      <c r="X91" s="29"/>
      <c r="Y91" s="29"/>
      <c r="Z91" s="29"/>
      <c r="AA91" s="29"/>
      <c r="AB91" s="29"/>
      <c r="AC91" s="29"/>
      <c r="AD91" s="29"/>
      <c r="AE91" s="29"/>
      <c r="AF91" s="29"/>
      <c r="AG91" s="30"/>
    </row>
    <row r="92" spans="1:33" ht="11.25" customHeight="1">
      <c r="A92" s="31"/>
      <c r="B92" s="28"/>
      <c r="C92" s="28"/>
      <c r="D92" s="28"/>
      <c r="E92" s="28"/>
      <c r="F92" s="28"/>
      <c r="G92" s="28"/>
      <c r="H92" s="28"/>
      <c r="I92" s="28"/>
      <c r="J92" s="36"/>
      <c r="K92" s="29"/>
      <c r="L92" s="29"/>
      <c r="M92" s="29"/>
      <c r="N92" s="29"/>
      <c r="O92" s="29"/>
      <c r="P92" s="29"/>
      <c r="Q92" s="29"/>
      <c r="R92" s="29"/>
      <c r="S92" s="126"/>
      <c r="T92" s="127"/>
      <c r="U92" s="29"/>
      <c r="V92" s="126"/>
      <c r="W92" s="127"/>
      <c r="X92" s="29"/>
      <c r="Y92" s="29"/>
      <c r="Z92" s="29"/>
      <c r="AA92" s="29"/>
      <c r="AB92" s="29"/>
      <c r="AC92" s="29"/>
      <c r="AD92" s="29"/>
      <c r="AE92" s="29"/>
      <c r="AF92" s="29"/>
      <c r="AG92" s="30"/>
    </row>
    <row r="93" spans="1:33" ht="11.25" customHeight="1">
      <c r="A93" s="38"/>
      <c r="B93" s="39"/>
      <c r="C93" s="39"/>
      <c r="D93" s="39"/>
      <c r="E93" s="39"/>
      <c r="F93" s="39"/>
      <c r="G93" s="39"/>
      <c r="H93" s="39"/>
      <c r="I93" s="39"/>
      <c r="J93" s="40"/>
      <c r="K93" s="41"/>
      <c r="L93" s="41"/>
      <c r="M93" s="41"/>
      <c r="N93" s="41"/>
      <c r="O93" s="41"/>
      <c r="P93" s="41"/>
      <c r="Q93" s="41"/>
      <c r="R93" s="41"/>
      <c r="S93" s="42"/>
      <c r="T93" s="77"/>
      <c r="U93" s="41"/>
      <c r="V93" s="42"/>
      <c r="W93" s="77"/>
      <c r="X93" s="41"/>
      <c r="Y93" s="41"/>
      <c r="Z93" s="41"/>
      <c r="AA93" s="41"/>
      <c r="AB93" s="41"/>
      <c r="AC93" s="41"/>
      <c r="AD93" s="41"/>
      <c r="AE93" s="41"/>
      <c r="AF93" s="41"/>
      <c r="AG93" s="43"/>
    </row>
    <row r="94" spans="1:33" ht="11.25" customHeight="1">
      <c r="A94" s="29"/>
      <c r="B94" s="28"/>
      <c r="C94" s="28"/>
      <c r="D94" s="28"/>
      <c r="E94" s="28"/>
      <c r="F94" s="28"/>
      <c r="G94" s="28"/>
      <c r="H94" s="28"/>
      <c r="I94" s="28"/>
      <c r="J94" s="36"/>
      <c r="K94" s="29"/>
      <c r="L94" s="29"/>
      <c r="M94" s="29"/>
      <c r="N94" s="29"/>
      <c r="O94" s="29"/>
      <c r="P94" s="29"/>
      <c r="Q94" s="29"/>
      <c r="R94" s="29"/>
      <c r="S94" s="126"/>
      <c r="T94" s="127"/>
      <c r="U94" s="29"/>
      <c r="V94" s="126"/>
      <c r="W94" s="127"/>
      <c r="X94" s="29"/>
      <c r="Y94" s="29"/>
      <c r="Z94" s="29"/>
      <c r="AA94" s="29"/>
      <c r="AB94" s="29"/>
      <c r="AC94" s="29"/>
      <c r="AD94" s="29"/>
      <c r="AE94" s="29"/>
      <c r="AF94" s="29"/>
      <c r="AG94" s="29"/>
    </row>
    <row r="95" spans="1:33" ht="12" customHeight="1">
      <c r="A95" s="46"/>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1:33">
      <c r="A96" s="397" t="s">
        <v>8</v>
      </c>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9"/>
    </row>
    <row r="97" spans="1:33" ht="12.75" customHeight="1">
      <c r="A97" s="49" t="s">
        <v>34</v>
      </c>
      <c r="B97" s="44"/>
      <c r="C97" s="44"/>
      <c r="D97" s="44"/>
      <c r="E97" s="44"/>
      <c r="F97" s="44"/>
      <c r="G97" s="44"/>
      <c r="H97" s="44"/>
      <c r="I97" s="44"/>
      <c r="J97" s="44"/>
      <c r="K97" s="44"/>
      <c r="L97" s="44"/>
      <c r="M97" s="44"/>
      <c r="N97" s="44"/>
      <c r="O97" s="44"/>
      <c r="P97" s="44"/>
      <c r="Q97" s="44"/>
      <c r="R97" s="44"/>
      <c r="S97" s="44"/>
      <c r="T97" s="44"/>
      <c r="U97" s="44"/>
      <c r="V97" s="50"/>
      <c r="W97" s="44"/>
      <c r="X97" s="44"/>
      <c r="Y97" s="50"/>
      <c r="Z97" s="48"/>
      <c r="AA97" s="48"/>
      <c r="AB97" s="44"/>
      <c r="AC97" s="50"/>
      <c r="AD97" s="44"/>
      <c r="AE97" s="44"/>
      <c r="AF97" s="44"/>
      <c r="AG97" s="45"/>
    </row>
    <row r="98" spans="1:33" ht="12.75" customHeight="1">
      <c r="A98" s="49"/>
      <c r="B98" s="51" t="s">
        <v>35</v>
      </c>
      <c r="C98" s="44"/>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45"/>
    </row>
    <row r="99" spans="1:33" ht="12.75" customHeight="1">
      <c r="A99" s="49"/>
      <c r="B99" s="51" t="s">
        <v>80</v>
      </c>
      <c r="C99" s="44"/>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45"/>
    </row>
    <row r="100" spans="1:33" ht="12.75" customHeight="1">
      <c r="A100" s="49"/>
      <c r="B100" s="51" t="s">
        <v>36</v>
      </c>
      <c r="C100" s="44"/>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45"/>
    </row>
    <row r="101" spans="1:33" ht="6" customHeight="1">
      <c r="A101" s="49"/>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45"/>
    </row>
    <row r="102" spans="1:33" ht="13.5" customHeight="1">
      <c r="A102" s="49" t="s">
        <v>5</v>
      </c>
      <c r="B102" s="44"/>
      <c r="C102" s="375"/>
      <c r="D102" s="376"/>
      <c r="E102" s="375"/>
      <c r="F102" s="376"/>
      <c r="G102" s="375"/>
      <c r="H102" s="376"/>
      <c r="I102" s="53"/>
      <c r="J102" s="48"/>
      <c r="K102" s="54"/>
      <c r="L102" s="54"/>
      <c r="M102" s="44"/>
      <c r="N102" s="55"/>
      <c r="O102" s="44"/>
      <c r="P102" s="44"/>
      <c r="Q102" s="55"/>
      <c r="R102" s="55"/>
      <c r="S102" s="55"/>
      <c r="T102" s="55"/>
      <c r="U102" s="55"/>
      <c r="V102" s="44"/>
      <c r="W102" s="44"/>
      <c r="X102" s="55"/>
      <c r="Y102" s="55"/>
      <c r="Z102" s="55"/>
      <c r="AA102" s="55"/>
      <c r="AB102" s="55"/>
      <c r="AC102" s="55"/>
      <c r="AD102" s="44"/>
      <c r="AE102" s="44"/>
      <c r="AF102" s="55"/>
      <c r="AG102" s="45"/>
    </row>
    <row r="103" spans="1:33" ht="8.1" customHeight="1">
      <c r="A103" s="49"/>
      <c r="B103" s="44"/>
      <c r="C103" s="385" t="s">
        <v>28</v>
      </c>
      <c r="D103" s="385"/>
      <c r="E103" s="385" t="s">
        <v>29</v>
      </c>
      <c r="F103" s="385"/>
      <c r="G103" s="385" t="s">
        <v>30</v>
      </c>
      <c r="H103" s="385"/>
      <c r="I103" s="56"/>
      <c r="J103" s="56"/>
      <c r="K103" s="44"/>
      <c r="L103" s="44"/>
      <c r="M103" s="44"/>
      <c r="N103" s="55"/>
      <c r="O103" s="44"/>
      <c r="P103" s="44"/>
      <c r="Q103" s="55"/>
      <c r="R103" s="55"/>
      <c r="S103" s="55"/>
      <c r="T103" s="55"/>
      <c r="U103" s="55"/>
      <c r="V103" s="44"/>
      <c r="W103" s="44"/>
      <c r="X103" s="55"/>
      <c r="Y103" s="55"/>
      <c r="Z103" s="55"/>
      <c r="AA103" s="55"/>
      <c r="AB103" s="55"/>
      <c r="AC103" s="55"/>
      <c r="AD103" s="44"/>
      <c r="AE103" s="44"/>
      <c r="AF103" s="55"/>
      <c r="AG103" s="45"/>
    </row>
    <row r="104" spans="1:33" ht="18" customHeight="1">
      <c r="A104" s="57"/>
      <c r="B104" s="58" t="s">
        <v>37</v>
      </c>
      <c r="C104" s="58"/>
      <c r="D104" s="401"/>
      <c r="E104" s="401"/>
      <c r="F104" s="401"/>
      <c r="G104" s="401"/>
      <c r="H104" s="401"/>
      <c r="I104" s="401"/>
      <c r="J104" s="401"/>
      <c r="K104" s="401"/>
      <c r="L104" s="401"/>
      <c r="M104" s="401"/>
      <c r="N104" s="401"/>
      <c r="O104" s="401"/>
      <c r="P104" s="401"/>
      <c r="Q104" s="401"/>
      <c r="R104" s="401"/>
      <c r="S104" s="401"/>
      <c r="T104" s="59"/>
      <c r="U104" s="60" t="s">
        <v>38</v>
      </c>
      <c r="V104" s="58"/>
      <c r="W104" s="58"/>
      <c r="X104" s="61"/>
      <c r="Y104" s="82"/>
      <c r="Z104" s="62"/>
      <c r="AA104" s="82"/>
      <c r="AB104" s="62"/>
      <c r="AC104" s="62"/>
      <c r="AD104" s="62"/>
      <c r="AE104" s="62"/>
      <c r="AF104" s="62"/>
      <c r="AG104" s="63"/>
    </row>
    <row r="105" spans="1:33" ht="18" customHeight="1">
      <c r="A105" s="57"/>
      <c r="B105" s="58" t="s">
        <v>37</v>
      </c>
      <c r="C105" s="59"/>
      <c r="D105" s="401"/>
      <c r="E105" s="401"/>
      <c r="F105" s="401"/>
      <c r="G105" s="401"/>
      <c r="H105" s="401"/>
      <c r="I105" s="401"/>
      <c r="J105" s="401"/>
      <c r="K105" s="401"/>
      <c r="L105" s="401"/>
      <c r="M105" s="401"/>
      <c r="N105" s="401"/>
      <c r="O105" s="401"/>
      <c r="P105" s="401"/>
      <c r="Q105" s="401"/>
      <c r="R105" s="401"/>
      <c r="S105" s="401"/>
      <c r="T105" s="59"/>
      <c r="U105" s="60" t="s">
        <v>38</v>
      </c>
      <c r="V105" s="64"/>
      <c r="W105" s="61"/>
      <c r="X105" s="61"/>
      <c r="Y105" s="83"/>
      <c r="Z105" s="65"/>
      <c r="AA105" s="65"/>
      <c r="AB105" s="65"/>
      <c r="AC105" s="65"/>
      <c r="AD105" s="65"/>
      <c r="AE105" s="65"/>
      <c r="AF105" s="65"/>
      <c r="AG105" s="63"/>
    </row>
    <row r="106" spans="1:33" ht="26.25" customHeight="1">
      <c r="A106" s="66"/>
      <c r="B106" s="396" t="s">
        <v>157</v>
      </c>
      <c r="C106" s="396"/>
      <c r="D106" s="396"/>
      <c r="E106" s="396"/>
      <c r="F106" s="396"/>
      <c r="G106" s="396"/>
      <c r="H106" s="396"/>
      <c r="I106" s="396"/>
      <c r="J106" s="396"/>
      <c r="K106" s="396"/>
      <c r="L106" s="396"/>
      <c r="M106" s="396"/>
      <c r="N106" s="396"/>
      <c r="O106" s="396"/>
      <c r="P106" s="396"/>
      <c r="Q106" s="396"/>
      <c r="R106" s="396"/>
      <c r="S106" s="396"/>
      <c r="T106" s="67"/>
      <c r="U106" s="68"/>
      <c r="V106" s="46"/>
      <c r="W106" s="46"/>
      <c r="X106" s="46"/>
      <c r="Y106" s="46"/>
      <c r="Z106" s="69"/>
      <c r="AA106" s="69"/>
      <c r="AB106" s="69"/>
      <c r="AC106" s="69"/>
      <c r="AD106" s="69"/>
      <c r="AE106" s="69"/>
      <c r="AF106" s="69"/>
      <c r="AG106" s="47"/>
    </row>
    <row r="107" spans="1:33" ht="20.25" customHeight="1">
      <c r="A107" s="392"/>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row>
    <row r="108" spans="1:33" ht="75" customHeight="1">
      <c r="A108" s="44" t="s">
        <v>21</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row>
    <row r="109" spans="1:33">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row>
    <row r="110" spans="1:33">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row>
    <row r="111" spans="1:33">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row>
    <row r="112" spans="1:33">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row>
    <row r="113" spans="1:3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row>
    <row r="114" spans="1:33">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row>
    <row r="115" spans="1:33">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row>
    <row r="116" spans="1:33">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row>
    <row r="117" spans="1:33">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row>
    <row r="118" spans="1:33">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row>
    <row r="119" spans="1:33">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row>
  </sheetData>
  <sheetProtection algorithmName="SHA-512" hashValue="sRhAWugZPLZqNucdmd8wnExSWNGgZRie6GdI8yiOignSc9wffXoInutqKJHxMBsDmQAVGQTZBaamikC9N7P/8w==" saltValue="2mnCRx48hpRLH2m807Y9wA==" spinCount="100000" sheet="1" objects="1" scenarios="1"/>
  <mergeCells count="77">
    <mergeCell ref="AD10:AE10"/>
    <mergeCell ref="D104:S104"/>
    <mergeCell ref="D105:S105"/>
    <mergeCell ref="G90:K90"/>
    <mergeCell ref="G72:K72"/>
    <mergeCell ref="G68:K68"/>
    <mergeCell ref="G70:K70"/>
    <mergeCell ref="R55:T55"/>
    <mergeCell ref="AA55:AC55"/>
    <mergeCell ref="G82:K82"/>
    <mergeCell ref="G84:K84"/>
    <mergeCell ref="G51:K51"/>
    <mergeCell ref="G53:K53"/>
    <mergeCell ref="G62:K62"/>
    <mergeCell ref="G64:K64"/>
    <mergeCell ref="G66:K66"/>
    <mergeCell ref="A107:AG107"/>
    <mergeCell ref="G86:K86"/>
    <mergeCell ref="G88:K88"/>
    <mergeCell ref="AA72:AC72"/>
    <mergeCell ref="R90:T90"/>
    <mergeCell ref="AA90:AC90"/>
    <mergeCell ref="B106:S106"/>
    <mergeCell ref="R72:T72"/>
    <mergeCell ref="A96:AG96"/>
    <mergeCell ref="C102:D102"/>
    <mergeCell ref="E102:F102"/>
    <mergeCell ref="G102:H102"/>
    <mergeCell ref="C103:D103"/>
    <mergeCell ref="E103:F103"/>
    <mergeCell ref="G103:H103"/>
    <mergeCell ref="G80:K80"/>
    <mergeCell ref="G55:K55"/>
    <mergeCell ref="AC24:AD24"/>
    <mergeCell ref="AE24:AF24"/>
    <mergeCell ref="H25:K25"/>
    <mergeCell ref="F27:H27"/>
    <mergeCell ref="P27:R27"/>
    <mergeCell ref="A40:AG40"/>
    <mergeCell ref="H24:I24"/>
    <mergeCell ref="J24:K24"/>
    <mergeCell ref="L24:M24"/>
    <mergeCell ref="N24:O24"/>
    <mergeCell ref="Y24:Z24"/>
    <mergeCell ref="AA24:AB24"/>
    <mergeCell ref="G45:K45"/>
    <mergeCell ref="G47:K47"/>
    <mergeCell ref="G49:K49"/>
    <mergeCell ref="J21:AF21"/>
    <mergeCell ref="H23:I23"/>
    <mergeCell ref="J23:K23"/>
    <mergeCell ref="L23:M23"/>
    <mergeCell ref="Y23:Z23"/>
    <mergeCell ref="AA23:AB23"/>
    <mergeCell ref="AC23:AD23"/>
    <mergeCell ref="G16:O16"/>
    <mergeCell ref="S16:V16"/>
    <mergeCell ref="Y16:AE16"/>
    <mergeCell ref="A4:AG4"/>
    <mergeCell ref="B5:AG5"/>
    <mergeCell ref="A7:AG7"/>
    <mergeCell ref="F10:H10"/>
    <mergeCell ref="P10:S10"/>
    <mergeCell ref="V10:AA10"/>
    <mergeCell ref="P11:S11"/>
    <mergeCell ref="V11:AA11"/>
    <mergeCell ref="G12:I12"/>
    <mergeCell ref="O12:AE12"/>
    <mergeCell ref="I14:AE14"/>
    <mergeCell ref="E6:G6"/>
    <mergeCell ref="M6:AB6"/>
    <mergeCell ref="A1:F3"/>
    <mergeCell ref="G1:AA1"/>
    <mergeCell ref="AB1:AG1"/>
    <mergeCell ref="G2:AA2"/>
    <mergeCell ref="G3:AA3"/>
    <mergeCell ref="AB3:AG3"/>
  </mergeCells>
  <printOptions horizontalCentered="1"/>
  <pageMargins left="0.59027777777777801" right="0.196527777777778" top="0.196527777777778" bottom="0.196527777777778" header="0" footer="0"/>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17</xdr:col>
                    <xdr:colOff>19050</xdr:colOff>
                    <xdr:row>31</xdr:row>
                    <xdr:rowOff>19050</xdr:rowOff>
                  </from>
                  <to>
                    <xdr:col>17</xdr:col>
                    <xdr:colOff>323850</xdr:colOff>
                    <xdr:row>32</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17</xdr:col>
                    <xdr:colOff>19050</xdr:colOff>
                    <xdr:row>33</xdr:row>
                    <xdr:rowOff>19050</xdr:rowOff>
                  </from>
                  <to>
                    <xdr:col>17</xdr:col>
                    <xdr:colOff>323850</xdr:colOff>
                    <xdr:row>34</xdr:row>
                    <xdr:rowOff>47625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19050</xdr:colOff>
                    <xdr:row>31</xdr:row>
                    <xdr:rowOff>19050</xdr:rowOff>
                  </from>
                  <to>
                    <xdr:col>22</xdr:col>
                    <xdr:colOff>104775</xdr:colOff>
                    <xdr:row>32</xdr:row>
                    <xdr:rowOff>47625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21</xdr:col>
                    <xdr:colOff>19050</xdr:colOff>
                    <xdr:row>33</xdr:row>
                    <xdr:rowOff>19050</xdr:rowOff>
                  </from>
                  <to>
                    <xdr:col>22</xdr:col>
                    <xdr:colOff>104775</xdr:colOff>
                    <xdr:row>34</xdr:row>
                    <xdr:rowOff>47625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17</xdr:col>
                    <xdr:colOff>19050</xdr:colOff>
                    <xdr:row>35</xdr:row>
                    <xdr:rowOff>19050</xdr:rowOff>
                  </from>
                  <to>
                    <xdr:col>17</xdr:col>
                    <xdr:colOff>323850</xdr:colOff>
                    <xdr:row>36</xdr:row>
                    <xdr:rowOff>47625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19050</xdr:colOff>
                    <xdr:row>35</xdr:row>
                    <xdr:rowOff>19050</xdr:rowOff>
                  </from>
                  <to>
                    <xdr:col>22</xdr:col>
                    <xdr:colOff>104775</xdr:colOff>
                    <xdr:row>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FFFD-FEE8-46C6-A7B2-09BAC711C44F}">
  <sheetPr>
    <tabColor theme="4"/>
    <pageSetUpPr fitToPage="1"/>
  </sheetPr>
  <dimension ref="A1:AK118"/>
  <sheetViews>
    <sheetView showGridLines="0" workbookViewId="0">
      <selection activeCell="AM111" sqref="AM111"/>
    </sheetView>
  </sheetViews>
  <sheetFormatPr defaultColWidth="9" defaultRowHeight="15"/>
  <cols>
    <col min="1" max="2" width="3.28515625" style="70" customWidth="1"/>
    <col min="3" max="3" width="5.42578125" style="70" customWidth="1"/>
    <col min="4" max="5" width="3.28515625" style="70" customWidth="1"/>
    <col min="6" max="6" width="7.28515625" style="70" customWidth="1"/>
    <col min="7" max="7" width="5.140625" style="70" customWidth="1"/>
    <col min="8" max="9" width="3.28515625" style="70" customWidth="1"/>
    <col min="10" max="10" width="3" style="70" customWidth="1"/>
    <col min="11" max="13" width="3.28515625" style="70" customWidth="1"/>
    <col min="14" max="14" width="4" style="70" customWidth="1"/>
    <col min="15" max="15" width="3.85546875" style="70" customWidth="1"/>
    <col min="16" max="17" width="3.28515625" style="70" customWidth="1"/>
    <col min="18" max="18" width="6.85546875" style="70" customWidth="1"/>
    <col min="19" max="19" width="3.28515625" style="70" customWidth="1"/>
    <col min="20" max="20" width="3.140625" style="70" customWidth="1"/>
    <col min="21" max="22" width="3.28515625" style="70" customWidth="1"/>
    <col min="23" max="23" width="3.140625" style="70" customWidth="1"/>
    <col min="24" max="24" width="4" style="70" customWidth="1"/>
    <col min="25" max="26" width="3.28515625" style="70" customWidth="1"/>
    <col min="27" max="27" width="3.5703125" style="70" customWidth="1"/>
    <col min="28" max="28" width="6.140625" style="70" customWidth="1"/>
    <col min="29" max="30" width="3.28515625" style="70" customWidth="1"/>
    <col min="31" max="31" width="5.7109375" style="70" customWidth="1"/>
    <col min="32" max="33" width="3.28515625" style="70" customWidth="1"/>
    <col min="34" max="36" width="9" style="19"/>
    <col min="37" max="37" width="10.42578125" style="19" bestFit="1" customWidth="1"/>
    <col min="38" max="16384" width="9" style="19"/>
  </cols>
  <sheetData>
    <row r="1" spans="1:33" ht="30" customHeight="1">
      <c r="A1" s="316"/>
      <c r="B1" s="346"/>
      <c r="C1" s="346"/>
      <c r="D1" s="346"/>
      <c r="E1" s="346"/>
      <c r="F1" s="318"/>
      <c r="G1" s="325" t="s">
        <v>2</v>
      </c>
      <c r="H1" s="352"/>
      <c r="I1" s="352"/>
      <c r="J1" s="352"/>
      <c r="K1" s="352"/>
      <c r="L1" s="352"/>
      <c r="M1" s="352"/>
      <c r="N1" s="352"/>
      <c r="O1" s="352"/>
      <c r="P1" s="352"/>
      <c r="Q1" s="352"/>
      <c r="R1" s="352"/>
      <c r="S1" s="352"/>
      <c r="T1" s="352"/>
      <c r="U1" s="352"/>
      <c r="V1" s="352"/>
      <c r="W1" s="352"/>
      <c r="X1" s="352"/>
      <c r="Y1" s="352"/>
      <c r="Z1" s="352"/>
      <c r="AA1" s="327"/>
      <c r="AB1" s="353" t="s">
        <v>44</v>
      </c>
      <c r="AC1" s="328"/>
      <c r="AD1" s="328"/>
      <c r="AE1" s="328"/>
      <c r="AF1" s="328"/>
      <c r="AG1" s="329"/>
    </row>
    <row r="2" spans="1:33" ht="50.25" customHeight="1">
      <c r="A2" s="347"/>
      <c r="B2" s="348"/>
      <c r="C2" s="348"/>
      <c r="D2" s="348"/>
      <c r="E2" s="348"/>
      <c r="F2" s="321"/>
      <c r="G2" s="354" t="s">
        <v>42</v>
      </c>
      <c r="H2" s="355"/>
      <c r="I2" s="355"/>
      <c r="J2" s="355"/>
      <c r="K2" s="355"/>
      <c r="L2" s="355"/>
      <c r="M2" s="355"/>
      <c r="N2" s="355"/>
      <c r="O2" s="355"/>
      <c r="P2" s="355"/>
      <c r="Q2" s="355"/>
      <c r="R2" s="355"/>
      <c r="S2" s="355"/>
      <c r="T2" s="355"/>
      <c r="U2" s="355"/>
      <c r="V2" s="355"/>
      <c r="W2" s="355"/>
      <c r="X2" s="355"/>
      <c r="Y2" s="355"/>
      <c r="Z2" s="355"/>
      <c r="AA2" s="356"/>
      <c r="AB2" s="20"/>
      <c r="AC2" s="21"/>
      <c r="AD2" s="22"/>
      <c r="AE2" s="22"/>
      <c r="AF2" s="23"/>
      <c r="AG2" s="24"/>
    </row>
    <row r="3" spans="1:33" ht="40.5" customHeight="1">
      <c r="A3" s="349"/>
      <c r="B3" s="350"/>
      <c r="C3" s="350"/>
      <c r="D3" s="350"/>
      <c r="E3" s="350"/>
      <c r="F3" s="351"/>
      <c r="G3" s="357" t="s">
        <v>83</v>
      </c>
      <c r="H3" s="358"/>
      <c r="I3" s="358"/>
      <c r="J3" s="358"/>
      <c r="K3" s="358"/>
      <c r="L3" s="358"/>
      <c r="M3" s="358"/>
      <c r="N3" s="358"/>
      <c r="O3" s="358"/>
      <c r="P3" s="358"/>
      <c r="Q3" s="358"/>
      <c r="R3" s="358"/>
      <c r="S3" s="358"/>
      <c r="T3" s="358"/>
      <c r="U3" s="358"/>
      <c r="V3" s="358"/>
      <c r="W3" s="358"/>
      <c r="X3" s="358"/>
      <c r="Y3" s="358"/>
      <c r="Z3" s="358"/>
      <c r="AA3" s="359"/>
      <c r="AB3" s="360"/>
      <c r="AC3" s="333"/>
      <c r="AD3" s="333"/>
      <c r="AE3" s="333"/>
      <c r="AF3" s="333"/>
      <c r="AG3" s="334"/>
    </row>
    <row r="4" spans="1:33" ht="13.5" customHeight="1">
      <c r="A4" s="363" t="s">
        <v>63</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row>
    <row r="5" spans="1:33" ht="13.5" customHeight="1">
      <c r="A5" s="105"/>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5"/>
    </row>
    <row r="6" spans="1:33" ht="13.5" customHeight="1">
      <c r="A6" s="106" t="s">
        <v>64</v>
      </c>
      <c r="B6" s="107"/>
      <c r="C6" s="107"/>
      <c r="D6" s="107"/>
      <c r="E6" s="373"/>
      <c r="F6" s="371"/>
      <c r="G6" s="372"/>
      <c r="H6" s="106" t="s">
        <v>65</v>
      </c>
      <c r="I6" s="108"/>
      <c r="J6" s="108"/>
      <c r="K6" s="108"/>
      <c r="L6" s="108"/>
      <c r="M6" s="373"/>
      <c r="N6" s="371"/>
      <c r="O6" s="371"/>
      <c r="P6" s="371"/>
      <c r="Q6" s="371"/>
      <c r="R6" s="371"/>
      <c r="S6" s="371"/>
      <c r="T6" s="371"/>
      <c r="U6" s="371"/>
      <c r="V6" s="371"/>
      <c r="W6" s="371"/>
      <c r="X6" s="371"/>
      <c r="Y6" s="371"/>
      <c r="Z6" s="371"/>
      <c r="AA6" s="371"/>
      <c r="AB6" s="372"/>
      <c r="AC6" s="108"/>
      <c r="AD6" s="108"/>
      <c r="AE6" s="108"/>
      <c r="AF6" s="108"/>
      <c r="AG6" s="109"/>
    </row>
    <row r="7" spans="1:33" ht="13.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7"/>
    </row>
    <row r="8" spans="1:33" ht="12.75" customHeight="1">
      <c r="A8" s="25" t="s">
        <v>66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ht="12.7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1"/>
    </row>
    <row r="10" spans="1:33" ht="12.75" customHeight="1">
      <c r="A10" s="112" t="s">
        <v>67</v>
      </c>
      <c r="B10" s="113"/>
      <c r="C10" s="113"/>
      <c r="D10" s="113"/>
      <c r="E10" s="113"/>
      <c r="F10" s="368"/>
      <c r="G10" s="368"/>
      <c r="H10" s="368"/>
      <c r="I10" s="113"/>
      <c r="J10" s="113"/>
      <c r="K10" s="112" t="s">
        <v>68</v>
      </c>
      <c r="L10" s="113"/>
      <c r="M10" s="113"/>
      <c r="N10" s="113"/>
      <c r="O10" s="113"/>
      <c r="P10" s="368"/>
      <c r="Q10" s="368"/>
      <c r="R10" s="368"/>
      <c r="S10" s="368"/>
      <c r="T10" s="113"/>
      <c r="U10" s="112" t="s">
        <v>69</v>
      </c>
      <c r="V10" s="368"/>
      <c r="W10" s="368"/>
      <c r="X10" s="368"/>
      <c r="Y10" s="368"/>
      <c r="Z10" s="368"/>
      <c r="AA10" s="368"/>
      <c r="AB10" s="114" t="s">
        <v>70</v>
      </c>
      <c r="AC10" s="242">
        <v>20</v>
      </c>
      <c r="AD10" s="400"/>
      <c r="AE10" s="400"/>
      <c r="AF10" s="113"/>
      <c r="AG10" s="115"/>
    </row>
    <row r="11" spans="1:33" ht="19.5" customHeight="1">
      <c r="A11" s="113"/>
      <c r="B11" s="113"/>
      <c r="C11" s="113"/>
      <c r="D11" s="113"/>
      <c r="E11" s="113"/>
      <c r="F11" s="113"/>
      <c r="G11" s="113"/>
      <c r="H11" s="113"/>
      <c r="I11" s="113"/>
      <c r="J11" s="113"/>
      <c r="K11" s="113"/>
      <c r="L11" s="113"/>
      <c r="M11" s="113"/>
      <c r="N11" s="113"/>
      <c r="O11" s="113"/>
      <c r="P11" s="369" t="s">
        <v>29</v>
      </c>
      <c r="Q11" s="369"/>
      <c r="R11" s="369"/>
      <c r="S11" s="369"/>
      <c r="T11" s="113"/>
      <c r="U11" s="113"/>
      <c r="V11" s="369" t="s">
        <v>71</v>
      </c>
      <c r="W11" s="369"/>
      <c r="X11" s="369"/>
      <c r="Y11" s="369"/>
      <c r="Z11" s="369"/>
      <c r="AA11" s="369"/>
      <c r="AB11" s="113"/>
      <c r="AC11" s="113"/>
      <c r="AD11" s="113"/>
      <c r="AE11" s="113"/>
      <c r="AF11" s="113"/>
      <c r="AG11" s="115"/>
    </row>
    <row r="12" spans="1:33" ht="12.75" customHeight="1">
      <c r="A12" s="112" t="s">
        <v>72</v>
      </c>
      <c r="B12" s="113"/>
      <c r="C12" s="113"/>
      <c r="D12" s="113"/>
      <c r="E12" s="113"/>
      <c r="F12" s="112" t="s">
        <v>0</v>
      </c>
      <c r="G12" s="368"/>
      <c r="H12" s="368"/>
      <c r="I12" s="368"/>
      <c r="J12" s="113"/>
      <c r="K12" s="112" t="s">
        <v>73</v>
      </c>
      <c r="L12" s="113"/>
      <c r="M12" s="113"/>
      <c r="N12" s="113"/>
      <c r="O12" s="368"/>
      <c r="P12" s="368"/>
      <c r="Q12" s="368"/>
      <c r="R12" s="368"/>
      <c r="S12" s="368"/>
      <c r="T12" s="368"/>
      <c r="U12" s="368"/>
      <c r="V12" s="368"/>
      <c r="W12" s="368"/>
      <c r="X12" s="368"/>
      <c r="Y12" s="368"/>
      <c r="Z12" s="368"/>
      <c r="AA12" s="368"/>
      <c r="AB12" s="368"/>
      <c r="AC12" s="368"/>
      <c r="AD12" s="368"/>
      <c r="AE12" s="368"/>
      <c r="AF12" s="113"/>
      <c r="AG12" s="115"/>
    </row>
    <row r="13" spans="1:33" ht="12.75" customHeight="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5"/>
    </row>
    <row r="14" spans="1:33" ht="12.75" customHeight="1">
      <c r="A14" s="112" t="s">
        <v>74</v>
      </c>
      <c r="B14" s="113"/>
      <c r="C14" s="113"/>
      <c r="D14" s="113"/>
      <c r="E14" s="113"/>
      <c r="F14" s="113"/>
      <c r="G14" s="113"/>
      <c r="H14" s="113"/>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113"/>
      <c r="AG14" s="115"/>
    </row>
    <row r="15" spans="1:33" ht="12.7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5"/>
    </row>
    <row r="16" spans="1:33" ht="12.75" customHeight="1">
      <c r="A16" s="116" t="s">
        <v>22</v>
      </c>
      <c r="B16" s="117"/>
      <c r="C16" s="117"/>
      <c r="D16" s="117"/>
      <c r="E16" s="117"/>
      <c r="G16" s="361"/>
      <c r="H16" s="361"/>
      <c r="I16" s="361"/>
      <c r="J16" s="361"/>
      <c r="K16" s="361"/>
      <c r="L16" s="361"/>
      <c r="M16" s="361"/>
      <c r="N16" s="361"/>
      <c r="O16" s="361"/>
      <c r="P16" s="117" t="s">
        <v>23</v>
      </c>
      <c r="Q16" s="117"/>
      <c r="R16" s="117"/>
      <c r="S16" s="362"/>
      <c r="T16" s="362"/>
      <c r="U16" s="362"/>
      <c r="V16" s="362"/>
      <c r="W16" s="117" t="s">
        <v>24</v>
      </c>
      <c r="X16" s="117"/>
      <c r="Y16" s="361"/>
      <c r="Z16" s="361"/>
      <c r="AA16" s="361"/>
      <c r="AB16" s="361"/>
      <c r="AC16" s="361"/>
      <c r="AD16" s="361"/>
      <c r="AE16" s="361"/>
      <c r="AF16" s="117"/>
      <c r="AG16" s="115"/>
    </row>
    <row r="17" spans="1:33" ht="6" customHeight="1">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5"/>
    </row>
    <row r="18" spans="1:33" ht="9" customHeight="1">
      <c r="A18" s="31"/>
      <c r="B18" s="28"/>
      <c r="C18" s="28"/>
      <c r="D18" s="28"/>
      <c r="E18" s="28"/>
      <c r="F18" s="28"/>
      <c r="G18" s="28"/>
      <c r="H18" s="28"/>
      <c r="I18" s="28"/>
      <c r="J18" s="28"/>
      <c r="K18" s="29"/>
      <c r="L18" s="29"/>
      <c r="M18" s="29"/>
      <c r="N18" s="29"/>
      <c r="O18" s="29"/>
      <c r="P18" s="29"/>
      <c r="Q18" s="29"/>
      <c r="R18" s="29"/>
      <c r="S18" s="29"/>
      <c r="T18" s="29"/>
      <c r="U18" s="29"/>
      <c r="V18" s="29"/>
      <c r="W18" s="29"/>
      <c r="X18" s="29"/>
      <c r="Y18" s="29"/>
      <c r="Z18" s="29"/>
      <c r="AA18" s="29"/>
      <c r="AB18" s="29"/>
      <c r="AC18" s="29"/>
      <c r="AD18" s="29"/>
      <c r="AE18" s="29"/>
      <c r="AF18" s="29"/>
      <c r="AG18" s="30"/>
    </row>
    <row r="19" spans="1:33" ht="12.75" customHeight="1">
      <c r="A19" s="118" t="s">
        <v>75</v>
      </c>
      <c r="B19" s="134"/>
      <c r="C19" s="134"/>
      <c r="D19" s="134"/>
      <c r="E19" s="134"/>
      <c r="F19" s="134"/>
      <c r="G19" s="134"/>
      <c r="H19" s="134"/>
      <c r="I19" s="134"/>
      <c r="J19" s="134"/>
      <c r="K19" s="134"/>
      <c r="L19" s="134"/>
      <c r="M19" s="135"/>
      <c r="N19" s="135"/>
      <c r="O19" s="32"/>
      <c r="P19" s="32"/>
      <c r="Q19" s="32"/>
      <c r="R19" s="32"/>
      <c r="S19" s="32"/>
      <c r="T19" s="32"/>
      <c r="U19" s="32"/>
      <c r="V19" s="32"/>
      <c r="W19" s="32"/>
      <c r="X19" s="32"/>
      <c r="Y19" s="32"/>
      <c r="Z19" s="32"/>
      <c r="AA19" s="32"/>
      <c r="AB19" s="32"/>
      <c r="AC19" s="32"/>
      <c r="AD19" s="32"/>
      <c r="AE19" s="32"/>
      <c r="AF19" s="32"/>
      <c r="AG19" s="32"/>
    </row>
    <row r="20" spans="1:33" ht="9" customHeight="1">
      <c r="A20" s="119"/>
      <c r="B20" s="120"/>
      <c r="C20" s="120"/>
      <c r="D20" s="120"/>
      <c r="E20" s="120"/>
      <c r="F20" s="120"/>
      <c r="G20" s="120"/>
      <c r="H20" s="120"/>
      <c r="I20" s="120"/>
      <c r="J20" s="120"/>
      <c r="K20" s="120"/>
      <c r="L20" s="120"/>
      <c r="M20" s="121"/>
      <c r="N20" s="121"/>
      <c r="O20" s="121"/>
      <c r="P20" s="121"/>
      <c r="Q20" s="121"/>
      <c r="R20" s="121"/>
      <c r="S20" s="121"/>
      <c r="T20" s="121"/>
      <c r="U20" s="121"/>
      <c r="V20" s="121"/>
      <c r="W20" s="121"/>
      <c r="X20" s="121"/>
      <c r="Y20" s="121"/>
      <c r="Z20" s="121"/>
      <c r="AA20" s="121"/>
      <c r="AB20" s="121"/>
      <c r="AC20" s="121"/>
      <c r="AD20" s="121"/>
      <c r="AE20" s="121"/>
      <c r="AF20" s="121"/>
      <c r="AG20" s="122"/>
    </row>
    <row r="21" spans="1:33" ht="13.5" customHeight="1">
      <c r="A21" s="31" t="s">
        <v>25</v>
      </c>
      <c r="B21" s="28"/>
      <c r="C21" s="28"/>
      <c r="D21" s="28"/>
      <c r="E21" s="28"/>
      <c r="F21" s="28"/>
      <c r="G21" s="28"/>
      <c r="H21" s="28"/>
      <c r="I21" s="28"/>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0"/>
    </row>
    <row r="22" spans="1:33" ht="9" customHeight="1">
      <c r="A22" s="27"/>
      <c r="B22" s="28"/>
      <c r="C22" s="28"/>
      <c r="D22" s="28"/>
      <c r="E22" s="28"/>
      <c r="F22" s="28"/>
      <c r="G22" s="28"/>
      <c r="H22" s="28"/>
      <c r="I22" s="28"/>
      <c r="J22" s="28"/>
      <c r="K22" s="29"/>
      <c r="L22" s="29"/>
      <c r="M22" s="29"/>
      <c r="N22" s="29"/>
      <c r="O22" s="29"/>
      <c r="P22" s="29"/>
      <c r="Q22" s="29"/>
      <c r="R22" s="29"/>
      <c r="S22" s="29"/>
      <c r="T22" s="29"/>
      <c r="U22" s="29"/>
      <c r="V22" s="29"/>
      <c r="W22" s="29"/>
      <c r="X22" s="29"/>
      <c r="Y22" s="29"/>
      <c r="Z22" s="29"/>
      <c r="AA22" s="29"/>
      <c r="AB22" s="29"/>
      <c r="AC22" s="29"/>
      <c r="AD22" s="29"/>
      <c r="AE22" s="29"/>
      <c r="AF22" s="29"/>
      <c r="AG22" s="30"/>
    </row>
    <row r="23" spans="1:33" ht="13.5" customHeight="1">
      <c r="A23" s="27" t="s">
        <v>26</v>
      </c>
      <c r="B23" s="28"/>
      <c r="C23" s="28"/>
      <c r="D23" s="28"/>
      <c r="E23" s="28"/>
      <c r="F23" s="29"/>
      <c r="G23" s="29"/>
      <c r="H23" s="375"/>
      <c r="I23" s="376"/>
      <c r="J23" s="375"/>
      <c r="K23" s="376"/>
      <c r="L23" s="375"/>
      <c r="M23" s="376"/>
      <c r="N23" s="27"/>
      <c r="O23" s="28"/>
      <c r="P23" s="28"/>
      <c r="Q23" s="29"/>
      <c r="R23" s="28" t="s">
        <v>27</v>
      </c>
      <c r="S23" s="29"/>
      <c r="T23" s="29"/>
      <c r="U23" s="29"/>
      <c r="V23" s="29"/>
      <c r="W23" s="29"/>
      <c r="X23" s="29"/>
      <c r="Y23" s="375"/>
      <c r="Z23" s="376"/>
      <c r="AA23" s="375"/>
      <c r="AB23" s="376"/>
      <c r="AC23" s="375"/>
      <c r="AD23" s="376"/>
      <c r="AE23" s="27"/>
      <c r="AF23" s="28"/>
      <c r="AG23" s="30"/>
    </row>
    <row r="24" spans="1:33" ht="9" customHeight="1">
      <c r="A24" s="27"/>
      <c r="B24" s="28"/>
      <c r="C24" s="28"/>
      <c r="D24" s="28"/>
      <c r="E24" s="28"/>
      <c r="F24" s="28"/>
      <c r="G24" s="28"/>
      <c r="H24" s="385" t="s">
        <v>28</v>
      </c>
      <c r="I24" s="385"/>
      <c r="J24" s="385" t="s">
        <v>29</v>
      </c>
      <c r="K24" s="385"/>
      <c r="L24" s="380" t="s">
        <v>30</v>
      </c>
      <c r="M24" s="380"/>
      <c r="N24" s="380"/>
      <c r="O24" s="380"/>
      <c r="P24" s="29"/>
      <c r="Q24" s="29"/>
      <c r="R24" s="29"/>
      <c r="S24" s="29"/>
      <c r="T24" s="29"/>
      <c r="U24" s="29"/>
      <c r="V24" s="29"/>
      <c r="W24" s="29"/>
      <c r="X24" s="29"/>
      <c r="Y24" s="385" t="s">
        <v>28</v>
      </c>
      <c r="Z24" s="385"/>
      <c r="AA24" s="385" t="s">
        <v>29</v>
      </c>
      <c r="AB24" s="385"/>
      <c r="AC24" s="380" t="s">
        <v>30</v>
      </c>
      <c r="AD24" s="380"/>
      <c r="AE24" s="380"/>
      <c r="AF24" s="380"/>
      <c r="AG24" s="30"/>
    </row>
    <row r="25" spans="1:33" ht="13.5" customHeight="1">
      <c r="A25" s="27" t="s">
        <v>31</v>
      </c>
      <c r="B25" s="28"/>
      <c r="C25" s="28"/>
      <c r="D25" s="28"/>
      <c r="E25" s="28"/>
      <c r="F25" s="28"/>
      <c r="G25" s="33"/>
      <c r="H25" s="381"/>
      <c r="I25" s="382"/>
      <c r="J25" s="382"/>
      <c r="K25" s="383"/>
      <c r="L25" s="29"/>
      <c r="M25" s="29"/>
      <c r="N25" s="29"/>
      <c r="O25" s="29"/>
      <c r="P25" s="29"/>
      <c r="Q25" s="29"/>
      <c r="R25" s="29"/>
      <c r="S25" s="29"/>
      <c r="T25" s="29"/>
      <c r="U25" s="34"/>
      <c r="V25" s="29"/>
      <c r="W25" s="29"/>
      <c r="X25" s="29"/>
      <c r="Y25" s="29"/>
      <c r="Z25" s="29"/>
      <c r="AA25" s="29"/>
      <c r="AB25" s="29"/>
      <c r="AC25" s="29"/>
      <c r="AD25" s="29"/>
      <c r="AE25" s="29"/>
      <c r="AF25" s="29"/>
      <c r="AG25" s="30"/>
    </row>
    <row r="26" spans="1:33" ht="9" customHeight="1">
      <c r="A26" s="27"/>
      <c r="B26" s="28"/>
      <c r="C26" s="28"/>
      <c r="D26" s="28"/>
      <c r="E26" s="28"/>
      <c r="F26" s="28"/>
      <c r="G26" s="28"/>
      <c r="H26" s="28"/>
      <c r="I26" s="28"/>
      <c r="J26" s="28"/>
      <c r="K26" s="29"/>
      <c r="L26" s="29"/>
      <c r="M26" s="29"/>
      <c r="N26" s="29"/>
      <c r="O26" s="29"/>
      <c r="P26" s="29"/>
      <c r="Q26" s="29"/>
      <c r="R26" s="29"/>
      <c r="S26" s="29"/>
      <c r="T26" s="29"/>
      <c r="U26" s="29"/>
      <c r="V26" s="29"/>
      <c r="W26" s="29"/>
      <c r="X26" s="29"/>
      <c r="Y26" s="29"/>
      <c r="Z26" s="29"/>
      <c r="AA26" s="29"/>
      <c r="AB26" s="29"/>
      <c r="AC26" s="29"/>
      <c r="AD26" s="29"/>
      <c r="AE26" s="29"/>
      <c r="AF26" s="29"/>
      <c r="AG26" s="30"/>
    </row>
    <row r="27" spans="1:33" ht="13.5" customHeight="1">
      <c r="A27" s="35" t="s">
        <v>32</v>
      </c>
      <c r="B27" s="29"/>
      <c r="C27" s="29"/>
      <c r="D27" s="29"/>
      <c r="E27" s="29"/>
      <c r="F27" s="381"/>
      <c r="G27" s="382"/>
      <c r="H27" s="383"/>
      <c r="I27" s="28"/>
      <c r="J27" s="28" t="s">
        <v>33</v>
      </c>
      <c r="K27" s="29"/>
      <c r="L27" s="29"/>
      <c r="M27" s="29"/>
      <c r="N27" s="29"/>
      <c r="O27" s="29"/>
      <c r="P27" s="381"/>
      <c r="Q27" s="382"/>
      <c r="R27" s="383"/>
      <c r="S27" s="29"/>
      <c r="T27" s="28"/>
      <c r="U27" s="28"/>
      <c r="V27" s="28"/>
      <c r="W27" s="28"/>
      <c r="X27" s="28"/>
      <c r="Y27" s="28"/>
      <c r="Z27" s="28"/>
      <c r="AA27" s="29"/>
      <c r="AB27" s="29"/>
      <c r="AC27" s="29"/>
      <c r="AD27" s="29"/>
      <c r="AE27" s="29"/>
      <c r="AF27" s="29"/>
      <c r="AG27" s="30"/>
    </row>
    <row r="28" spans="1:33" ht="12.75" customHeight="1">
      <c r="A28" s="31"/>
      <c r="B28" s="28"/>
      <c r="C28" s="28"/>
      <c r="D28" s="28"/>
      <c r="E28" s="28"/>
      <c r="F28" s="28"/>
      <c r="G28" s="28"/>
      <c r="H28" s="28"/>
      <c r="I28" s="28"/>
      <c r="J28" s="36" t="s">
        <v>76</v>
      </c>
      <c r="K28" s="29"/>
      <c r="L28" s="29"/>
      <c r="M28" s="29"/>
      <c r="N28" s="29"/>
      <c r="O28" s="29"/>
      <c r="P28" s="29"/>
      <c r="Q28" s="29"/>
      <c r="R28" s="29"/>
      <c r="S28" s="29"/>
      <c r="T28" s="29"/>
      <c r="U28" s="29"/>
      <c r="V28" s="29"/>
      <c r="W28" s="29"/>
      <c r="X28" s="29"/>
      <c r="Y28" s="37"/>
      <c r="Z28" s="29"/>
      <c r="AA28" s="29"/>
      <c r="AB28" s="29"/>
      <c r="AC28" s="29"/>
      <c r="AD28" s="29"/>
      <c r="AE28" s="29"/>
      <c r="AF28" s="29"/>
      <c r="AG28" s="30"/>
    </row>
    <row r="29" spans="1:33" ht="12.75" customHeight="1">
      <c r="A29" s="29"/>
      <c r="B29" s="28"/>
      <c r="C29" s="28"/>
      <c r="D29" s="28"/>
      <c r="E29" s="28"/>
      <c r="F29" s="28"/>
      <c r="G29" s="28"/>
      <c r="H29" s="28"/>
      <c r="I29" s="28"/>
      <c r="J29" s="36"/>
      <c r="K29" s="29"/>
      <c r="L29" s="29"/>
      <c r="M29" s="29"/>
      <c r="N29" s="29"/>
      <c r="O29" s="29"/>
      <c r="P29" s="29"/>
      <c r="Q29" s="29"/>
      <c r="R29" s="29"/>
      <c r="S29" s="29"/>
      <c r="T29" s="29"/>
      <c r="U29" s="29"/>
      <c r="V29" s="29"/>
      <c r="W29" s="29"/>
      <c r="X29" s="29"/>
      <c r="Y29" s="37"/>
      <c r="Z29" s="29"/>
      <c r="AA29" s="29"/>
      <c r="AB29" s="29"/>
      <c r="AC29" s="29"/>
      <c r="AD29" s="29"/>
      <c r="AE29" s="29"/>
      <c r="AF29" s="29"/>
      <c r="AG29" s="30"/>
    </row>
    <row r="30" spans="1:33" ht="12.75" customHeight="1">
      <c r="A30" s="96" t="s">
        <v>77</v>
      </c>
      <c r="B30" s="96"/>
      <c r="C30" s="96"/>
      <c r="D30" s="96"/>
      <c r="E30" s="96"/>
      <c r="F30" s="96"/>
      <c r="G30" s="96"/>
      <c r="H30" s="96"/>
      <c r="I30" s="96"/>
      <c r="J30" s="123"/>
      <c r="K30" s="96"/>
      <c r="L30" s="96"/>
      <c r="M30" s="96"/>
      <c r="N30" s="96"/>
      <c r="O30" s="96"/>
      <c r="P30" s="96"/>
      <c r="Q30" s="96"/>
      <c r="R30" s="96"/>
      <c r="S30" s="96"/>
      <c r="T30" s="96"/>
      <c r="U30" s="96"/>
      <c r="V30" s="96"/>
      <c r="W30" s="96"/>
      <c r="X30" s="96"/>
      <c r="Y30" s="124"/>
      <c r="Z30" s="96"/>
      <c r="AA30" s="96"/>
      <c r="AB30" s="96"/>
      <c r="AC30" s="96"/>
      <c r="AD30" s="96"/>
      <c r="AE30" s="96"/>
      <c r="AF30" s="96"/>
      <c r="AG30" s="125"/>
    </row>
    <row r="31" spans="1:33" ht="4.5" customHeight="1">
      <c r="A31" s="28"/>
      <c r="C31" s="28"/>
      <c r="D31" s="28"/>
      <c r="E31" s="28"/>
      <c r="F31" s="28"/>
      <c r="G31" s="28"/>
      <c r="H31" s="28"/>
      <c r="I31" s="28"/>
      <c r="J31" s="36"/>
      <c r="K31" s="29"/>
      <c r="L31" s="29"/>
      <c r="M31" s="29"/>
      <c r="N31" s="29"/>
      <c r="O31" s="29"/>
      <c r="P31" s="29"/>
      <c r="Q31" s="29"/>
      <c r="R31" s="29"/>
      <c r="S31" s="29"/>
      <c r="T31" s="29"/>
      <c r="U31" s="29"/>
      <c r="V31" s="29"/>
      <c r="W31" s="29"/>
      <c r="X31" s="29"/>
      <c r="Y31" s="29"/>
      <c r="Z31" s="29"/>
      <c r="AA31" s="29"/>
      <c r="AB31" s="29"/>
      <c r="AC31" s="29"/>
      <c r="AD31" s="29"/>
      <c r="AE31" s="29"/>
      <c r="AF31" s="29"/>
      <c r="AG31" s="30"/>
    </row>
    <row r="32" spans="1:33">
      <c r="A32" s="31" t="s">
        <v>61</v>
      </c>
      <c r="B32" s="28"/>
      <c r="C32" s="28"/>
      <c r="D32" s="28"/>
      <c r="E32" s="28"/>
      <c r="F32" s="28"/>
      <c r="G32" s="28"/>
      <c r="H32" s="28"/>
      <c r="I32" s="28"/>
      <c r="J32" s="36"/>
      <c r="K32" s="29"/>
      <c r="L32" s="29"/>
      <c r="M32" s="29"/>
      <c r="N32" s="29"/>
      <c r="P32" s="29" t="s">
        <v>45</v>
      </c>
      <c r="Q32" s="29"/>
      <c r="R32" s="29"/>
      <c r="S32" s="29"/>
      <c r="T32" s="29" t="s">
        <v>46</v>
      </c>
      <c r="U32" s="29"/>
      <c r="V32" s="29"/>
      <c r="W32" s="29"/>
      <c r="X32" s="29"/>
      <c r="Y32" s="29"/>
      <c r="Z32" s="29"/>
      <c r="AA32" s="29"/>
      <c r="AB32" s="29"/>
      <c r="AC32" s="29"/>
      <c r="AD32" s="29"/>
      <c r="AE32" s="29"/>
      <c r="AF32" s="29"/>
      <c r="AG32" s="30"/>
    </row>
    <row r="33" spans="1:33" ht="4.5" customHeight="1">
      <c r="A33" s="31"/>
      <c r="B33" s="28"/>
      <c r="C33" s="28"/>
      <c r="D33" s="28"/>
      <c r="E33" s="28"/>
      <c r="F33" s="28"/>
      <c r="G33" s="28"/>
      <c r="H33" s="28"/>
      <c r="I33" s="28"/>
      <c r="J33" s="36"/>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c r="A34" s="31" t="s">
        <v>62</v>
      </c>
      <c r="B34" s="28"/>
      <c r="C34" s="28"/>
      <c r="D34" s="28"/>
      <c r="E34" s="28"/>
      <c r="F34" s="28"/>
      <c r="G34" s="28"/>
      <c r="H34" s="28"/>
      <c r="I34" s="28"/>
      <c r="J34" s="36"/>
      <c r="K34" s="29"/>
      <c r="L34" s="29"/>
      <c r="M34" s="29"/>
      <c r="N34" s="29"/>
      <c r="P34" s="29" t="s">
        <v>47</v>
      </c>
      <c r="Q34" s="29"/>
      <c r="R34" s="29"/>
      <c r="S34" s="29"/>
      <c r="T34" s="29" t="s">
        <v>46</v>
      </c>
      <c r="U34" s="29"/>
      <c r="V34" s="29"/>
      <c r="W34" s="29"/>
      <c r="X34" s="29"/>
      <c r="Y34" s="29"/>
      <c r="Z34" s="29"/>
      <c r="AA34" s="29"/>
      <c r="AB34" s="29"/>
      <c r="AC34" s="29"/>
      <c r="AD34" s="29"/>
      <c r="AE34" s="29"/>
      <c r="AF34" s="29"/>
      <c r="AG34" s="30"/>
    </row>
    <row r="35" spans="1:33" ht="5.25" customHeight="1">
      <c r="A35" s="31"/>
      <c r="B35" s="28"/>
      <c r="C35" s="28"/>
      <c r="D35" s="28"/>
      <c r="E35" s="28"/>
      <c r="F35" s="28"/>
      <c r="G35" s="28"/>
      <c r="H35" s="28"/>
      <c r="I35" s="28"/>
      <c r="J35" s="36"/>
      <c r="K35" s="29"/>
      <c r="L35" s="29"/>
      <c r="M35" s="29"/>
      <c r="N35" s="29"/>
      <c r="O35" s="29"/>
      <c r="P35" s="29"/>
      <c r="Q35" s="29"/>
      <c r="R35" s="29"/>
      <c r="S35" s="29"/>
      <c r="T35" s="29"/>
      <c r="U35" s="29"/>
      <c r="V35" s="29"/>
      <c r="W35" s="29"/>
      <c r="X35" s="29"/>
      <c r="Y35" s="29"/>
      <c r="Z35" s="29"/>
      <c r="AA35" s="29"/>
      <c r="AB35" s="29"/>
      <c r="AC35" s="29"/>
      <c r="AD35" s="29"/>
      <c r="AE35" s="29"/>
      <c r="AF35" s="29"/>
      <c r="AG35" s="30"/>
    </row>
    <row r="36" spans="1:33">
      <c r="A36" s="31" t="s">
        <v>60</v>
      </c>
      <c r="B36" s="28"/>
      <c r="C36" s="28"/>
      <c r="D36" s="28"/>
      <c r="E36" s="28"/>
      <c r="F36" s="28"/>
      <c r="G36" s="28"/>
      <c r="H36" s="28"/>
      <c r="I36" s="28"/>
      <c r="J36" s="36"/>
      <c r="K36" s="29"/>
      <c r="L36" s="29"/>
      <c r="M36" s="29"/>
      <c r="N36" s="29"/>
      <c r="P36" s="29" t="s">
        <v>47</v>
      </c>
      <c r="Q36" s="29"/>
      <c r="R36" s="29"/>
      <c r="S36" s="29"/>
      <c r="T36" s="29" t="s">
        <v>46</v>
      </c>
      <c r="U36" s="29"/>
      <c r="V36" s="29"/>
      <c r="W36" s="29"/>
      <c r="X36" s="29"/>
      <c r="Y36" s="29"/>
      <c r="Z36" s="29"/>
      <c r="AA36" s="29"/>
      <c r="AB36" s="29"/>
      <c r="AC36" s="29"/>
      <c r="AD36" s="29"/>
      <c r="AE36" s="29"/>
      <c r="AF36" s="29"/>
      <c r="AG36" s="30"/>
    </row>
    <row r="37" spans="1:33" ht="5.25" customHeight="1">
      <c r="A37" s="31"/>
      <c r="B37" s="28"/>
      <c r="C37" s="28"/>
      <c r="D37" s="28"/>
      <c r="E37" s="28"/>
      <c r="F37" s="28"/>
      <c r="G37" s="28"/>
      <c r="H37" s="28"/>
      <c r="I37" s="28"/>
      <c r="J37" s="36"/>
      <c r="K37" s="29"/>
      <c r="L37" s="29"/>
      <c r="M37" s="29"/>
      <c r="N37" s="29"/>
      <c r="O37" s="29"/>
      <c r="P37" s="29"/>
      <c r="Q37" s="29"/>
      <c r="R37" s="29"/>
      <c r="S37" s="29"/>
      <c r="T37" s="29"/>
      <c r="U37" s="29"/>
      <c r="V37" s="29"/>
      <c r="W37" s="29"/>
      <c r="X37" s="29"/>
      <c r="Y37" s="29"/>
      <c r="Z37" s="29"/>
      <c r="AA37" s="29"/>
      <c r="AB37" s="29"/>
      <c r="AC37" s="29"/>
      <c r="AD37" s="29"/>
      <c r="AE37" s="29"/>
      <c r="AF37" s="29"/>
      <c r="AG37" s="30"/>
    </row>
    <row r="38" spans="1:33" ht="11.25" customHeight="1">
      <c r="A38" s="38"/>
      <c r="B38" s="39"/>
      <c r="C38" s="39"/>
      <c r="D38" s="39"/>
      <c r="E38" s="39"/>
      <c r="F38" s="39"/>
      <c r="G38" s="39"/>
      <c r="H38" s="39"/>
      <c r="I38" s="39"/>
      <c r="J38" s="40"/>
      <c r="K38" s="41"/>
      <c r="L38" s="41"/>
      <c r="M38" s="41"/>
      <c r="N38" s="41"/>
      <c r="O38" s="41"/>
      <c r="P38" s="41"/>
      <c r="Q38" s="41"/>
      <c r="R38" s="41"/>
      <c r="S38" s="42"/>
      <c r="T38" s="77"/>
      <c r="U38" s="41"/>
      <c r="V38" s="42"/>
      <c r="W38" s="77"/>
      <c r="X38" s="41"/>
      <c r="Y38" s="41"/>
      <c r="Z38" s="41"/>
      <c r="AA38" s="41"/>
      <c r="AB38" s="41"/>
      <c r="AC38" s="41"/>
      <c r="AD38" s="41"/>
      <c r="AE38" s="41"/>
      <c r="AF38" s="41"/>
      <c r="AG38" s="43"/>
    </row>
    <row r="39" spans="1:33" ht="11.25" customHeight="1">
      <c r="A39" s="29"/>
      <c r="B39" s="28"/>
      <c r="C39" s="28"/>
      <c r="D39" s="28"/>
      <c r="E39" s="28"/>
      <c r="F39" s="28"/>
      <c r="G39" s="28"/>
      <c r="H39" s="28"/>
      <c r="I39" s="28"/>
      <c r="J39" s="36"/>
      <c r="K39" s="29"/>
      <c r="L39" s="29"/>
      <c r="M39" s="29"/>
      <c r="N39" s="29"/>
      <c r="O39" s="29"/>
      <c r="P39" s="29"/>
      <c r="Q39" s="29"/>
      <c r="R39" s="29"/>
      <c r="S39" s="126"/>
      <c r="T39" s="127"/>
      <c r="U39" s="29"/>
      <c r="V39" s="126"/>
      <c r="W39" s="127"/>
      <c r="X39" s="29"/>
      <c r="Y39" s="29"/>
      <c r="Z39" s="29"/>
      <c r="AA39" s="29"/>
      <c r="AB39" s="29"/>
      <c r="AC39" s="29"/>
      <c r="AD39" s="29"/>
      <c r="AE39" s="29"/>
      <c r="AF39" s="29"/>
      <c r="AG39" s="29"/>
    </row>
    <row r="40" spans="1:33" ht="44.25" customHeight="1">
      <c r="A40" s="384" t="s">
        <v>78</v>
      </c>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row>
    <row r="41" spans="1:33" ht="11.25" customHeight="1">
      <c r="A41" s="29"/>
      <c r="B41" s="28"/>
      <c r="C41" s="28"/>
      <c r="D41" s="28"/>
      <c r="E41" s="28"/>
      <c r="F41" s="28"/>
      <c r="G41" s="28"/>
      <c r="H41" s="28"/>
      <c r="I41" s="28"/>
      <c r="J41" s="36"/>
      <c r="K41" s="29"/>
      <c r="L41" s="29"/>
      <c r="M41" s="29"/>
      <c r="N41" s="29"/>
      <c r="O41" s="29"/>
      <c r="P41" s="29"/>
      <c r="Q41" s="29"/>
      <c r="R41" s="29"/>
      <c r="S41" s="126"/>
      <c r="T41" s="127"/>
      <c r="U41" s="29"/>
      <c r="V41" s="126"/>
      <c r="W41" s="127"/>
      <c r="X41" s="29"/>
      <c r="Y41" s="29"/>
      <c r="Z41" s="29"/>
      <c r="AA41" s="29"/>
      <c r="AB41" s="29"/>
      <c r="AC41" s="29"/>
      <c r="AD41" s="29"/>
      <c r="AE41" s="29"/>
      <c r="AF41" s="29"/>
      <c r="AG41" s="29"/>
    </row>
    <row r="42" spans="1:33" ht="11.25" customHeight="1">
      <c r="A42" s="128" t="s">
        <v>48</v>
      </c>
      <c r="B42" s="129"/>
      <c r="C42" s="129"/>
      <c r="D42" s="28"/>
      <c r="E42" s="28"/>
      <c r="F42" s="28"/>
      <c r="G42" s="28"/>
      <c r="H42" s="28"/>
      <c r="I42" s="28"/>
      <c r="J42" s="36"/>
      <c r="K42" s="29"/>
      <c r="L42" s="29"/>
      <c r="M42" s="29"/>
      <c r="N42" s="29"/>
      <c r="O42" s="29"/>
      <c r="P42" s="29"/>
      <c r="Q42" s="29"/>
      <c r="R42" s="29"/>
      <c r="S42" s="126"/>
      <c r="T42" s="127"/>
      <c r="U42" s="29"/>
      <c r="V42" s="126"/>
      <c r="W42" s="127"/>
      <c r="X42" s="29"/>
      <c r="Y42" s="29"/>
      <c r="Z42" s="29"/>
      <c r="AA42" s="29"/>
      <c r="AB42" s="29"/>
      <c r="AC42" s="29"/>
      <c r="AD42" s="29"/>
      <c r="AE42" s="29"/>
      <c r="AF42" s="29"/>
      <c r="AG42" s="29"/>
    </row>
    <row r="43" spans="1:33" ht="11.25" customHeight="1">
      <c r="A43" s="81"/>
      <c r="B43" s="120"/>
      <c r="C43" s="120"/>
      <c r="D43" s="120"/>
      <c r="E43" s="120"/>
      <c r="F43" s="120"/>
      <c r="G43" s="120"/>
      <c r="H43" s="120"/>
      <c r="I43" s="120"/>
      <c r="J43" s="130"/>
      <c r="K43" s="121"/>
      <c r="L43" s="121"/>
      <c r="M43" s="121"/>
      <c r="N43" s="121"/>
      <c r="O43" s="121"/>
      <c r="P43" s="121"/>
      <c r="Q43" s="121"/>
      <c r="R43" s="121"/>
      <c r="S43" s="131"/>
      <c r="T43" s="132"/>
      <c r="U43" s="121"/>
      <c r="V43" s="131"/>
      <c r="W43" s="132"/>
      <c r="X43" s="121"/>
      <c r="Y43" s="121"/>
      <c r="Z43" s="121"/>
      <c r="AA43" s="121"/>
      <c r="AB43" s="121"/>
      <c r="AC43" s="121"/>
      <c r="AD43" s="121"/>
      <c r="AE43" s="121"/>
      <c r="AF43" s="121"/>
      <c r="AG43" s="122"/>
    </row>
    <row r="44" spans="1:33" ht="11.25" customHeight="1">
      <c r="A44" s="31"/>
      <c r="B44" s="28"/>
      <c r="C44" s="28"/>
      <c r="D44" s="28"/>
      <c r="E44" s="28"/>
      <c r="F44" s="28"/>
      <c r="G44" s="28"/>
      <c r="H44" s="28"/>
      <c r="I44" s="28"/>
      <c r="J44" s="36"/>
      <c r="K44" s="29"/>
      <c r="L44" s="29"/>
      <c r="M44" s="29"/>
      <c r="N44" s="29"/>
      <c r="O44" s="29"/>
      <c r="P44" s="29"/>
      <c r="Q44" s="29"/>
      <c r="R44" s="29"/>
      <c r="S44" s="126"/>
      <c r="T44" s="127"/>
      <c r="U44" s="29"/>
      <c r="V44" s="126"/>
      <c r="W44" s="127"/>
      <c r="X44" s="29"/>
      <c r="Y44" s="29"/>
      <c r="Z44" s="29"/>
      <c r="AA44" s="29"/>
      <c r="AB44" s="29"/>
      <c r="AC44" s="29"/>
      <c r="AD44" s="29"/>
      <c r="AE44" s="29"/>
      <c r="AF44" s="29"/>
      <c r="AG44" s="30"/>
    </row>
    <row r="45" spans="1:33" ht="13.5" customHeight="1">
      <c r="A45" s="31"/>
      <c r="B45" s="28"/>
      <c r="C45" s="79" t="s">
        <v>49</v>
      </c>
      <c r="D45" s="79"/>
      <c r="E45" s="79"/>
      <c r="F45" s="79"/>
      <c r="G45" s="386"/>
      <c r="H45" s="387"/>
      <c r="I45" s="387"/>
      <c r="J45" s="387"/>
      <c r="K45" s="388"/>
      <c r="L45" s="29"/>
      <c r="M45" s="133" t="s">
        <v>81</v>
      </c>
      <c r="N45" s="29"/>
      <c r="O45" s="29"/>
      <c r="P45" s="29"/>
      <c r="Q45" s="29"/>
      <c r="R45" s="29"/>
      <c r="S45" s="126"/>
      <c r="T45" s="127"/>
      <c r="U45" s="29"/>
      <c r="V45" s="126"/>
      <c r="W45" s="127"/>
      <c r="X45" s="29"/>
      <c r="Y45" s="29"/>
      <c r="Z45" s="29"/>
      <c r="AA45" s="29"/>
      <c r="AB45" s="29"/>
      <c r="AC45" s="29"/>
      <c r="AD45" s="29"/>
      <c r="AE45" s="29"/>
      <c r="AF45" s="29"/>
      <c r="AG45" s="30"/>
    </row>
    <row r="46" spans="1:33" ht="11.25" customHeight="1">
      <c r="A46" s="31"/>
      <c r="B46" s="28"/>
      <c r="C46" s="79"/>
      <c r="D46" s="79"/>
      <c r="E46" s="79"/>
      <c r="F46" s="79"/>
      <c r="G46" s="79"/>
      <c r="H46" s="79"/>
      <c r="I46" s="79"/>
      <c r="J46" s="80"/>
      <c r="K46" s="78"/>
      <c r="L46" s="29"/>
      <c r="M46" s="29"/>
      <c r="N46" s="29"/>
      <c r="O46" s="29"/>
      <c r="P46" s="29"/>
      <c r="Q46" s="29"/>
      <c r="R46" s="29"/>
      <c r="S46" s="126"/>
      <c r="T46" s="127"/>
      <c r="U46" s="29"/>
      <c r="V46" s="126"/>
      <c r="W46" s="127"/>
      <c r="X46" s="29"/>
      <c r="Y46" s="29"/>
      <c r="Z46" s="29"/>
      <c r="AA46" s="29"/>
      <c r="AB46" s="29"/>
      <c r="AC46" s="29"/>
      <c r="AD46" s="29"/>
      <c r="AE46" s="29"/>
      <c r="AF46" s="29"/>
      <c r="AG46" s="30"/>
    </row>
    <row r="47" spans="1:33">
      <c r="A47" s="31"/>
      <c r="B47" s="28"/>
      <c r="C47" s="79" t="s">
        <v>50</v>
      </c>
      <c r="D47" s="79"/>
      <c r="E47" s="79"/>
      <c r="F47" s="79"/>
      <c r="G47" s="389">
        <f>+G45*7.12</f>
        <v>0</v>
      </c>
      <c r="H47" s="390"/>
      <c r="I47" s="390"/>
      <c r="J47" s="390"/>
      <c r="K47" s="391"/>
      <c r="L47" s="29"/>
      <c r="M47" s="29"/>
      <c r="N47" s="29"/>
      <c r="O47" s="29"/>
      <c r="P47" s="29"/>
      <c r="Q47" s="29"/>
      <c r="R47" s="29"/>
      <c r="S47" s="126"/>
      <c r="T47" s="127"/>
      <c r="U47" s="29"/>
      <c r="V47" s="126"/>
      <c r="W47" s="127"/>
      <c r="X47" s="29"/>
      <c r="Y47" s="29"/>
      <c r="Z47" s="29"/>
      <c r="AA47" s="29"/>
      <c r="AB47" s="29"/>
      <c r="AC47" s="29"/>
      <c r="AD47" s="29"/>
      <c r="AE47" s="29"/>
      <c r="AF47" s="29"/>
      <c r="AG47" s="30"/>
    </row>
    <row r="48" spans="1:33" ht="11.25" customHeight="1">
      <c r="A48" s="31"/>
      <c r="B48" s="28"/>
      <c r="C48" s="79"/>
      <c r="D48" s="79"/>
      <c r="E48" s="79"/>
      <c r="F48" s="79"/>
      <c r="G48" s="79"/>
      <c r="H48" s="79"/>
      <c r="I48" s="79"/>
      <c r="J48" s="80"/>
      <c r="K48" s="78"/>
      <c r="L48" s="29"/>
      <c r="M48" s="29"/>
      <c r="N48" s="29"/>
      <c r="O48" s="29"/>
      <c r="P48" s="29"/>
      <c r="Q48" s="29"/>
      <c r="R48" s="29"/>
      <c r="S48" s="126"/>
      <c r="T48" s="127"/>
      <c r="U48" s="29"/>
      <c r="V48" s="126"/>
      <c r="W48" s="127"/>
      <c r="X48" s="29"/>
      <c r="Y48" s="29"/>
      <c r="Z48" s="29"/>
      <c r="AA48" s="29"/>
      <c r="AB48" s="29"/>
      <c r="AC48" s="29"/>
      <c r="AD48" s="29"/>
      <c r="AE48" s="29"/>
      <c r="AF48" s="29"/>
      <c r="AG48" s="30"/>
    </row>
    <row r="49" spans="1:37" ht="16.5" customHeight="1">
      <c r="A49" s="31"/>
      <c r="B49" s="28"/>
      <c r="C49" s="79" t="s">
        <v>51</v>
      </c>
      <c r="D49" s="79"/>
      <c r="E49" s="79"/>
      <c r="F49" s="79"/>
      <c r="G49" s="389">
        <f>+G45*7.5</f>
        <v>0</v>
      </c>
      <c r="H49" s="390"/>
      <c r="I49" s="390"/>
      <c r="J49" s="390"/>
      <c r="K49" s="391"/>
      <c r="L49" s="29"/>
      <c r="M49" s="29"/>
      <c r="N49" s="29"/>
      <c r="O49" s="29"/>
      <c r="P49" s="29"/>
      <c r="Q49" s="29"/>
      <c r="R49" s="29"/>
      <c r="S49" s="126"/>
      <c r="T49" s="127"/>
      <c r="U49" s="29"/>
      <c r="V49" s="126"/>
      <c r="W49" s="127"/>
      <c r="X49" s="29"/>
      <c r="Y49" s="29"/>
      <c r="Z49" s="29"/>
      <c r="AA49" s="29"/>
      <c r="AB49" s="29"/>
      <c r="AC49" s="29"/>
      <c r="AD49" s="29"/>
      <c r="AE49" s="29"/>
      <c r="AF49" s="29"/>
      <c r="AG49" s="30"/>
    </row>
    <row r="50" spans="1:37" ht="11.25" customHeight="1">
      <c r="A50" s="31"/>
      <c r="B50" s="28"/>
      <c r="C50" s="79"/>
      <c r="D50" s="79"/>
      <c r="E50" s="79"/>
      <c r="F50" s="79"/>
      <c r="G50" s="79"/>
      <c r="H50" s="79"/>
      <c r="I50" s="79"/>
      <c r="J50" s="80"/>
      <c r="K50" s="78"/>
      <c r="L50" s="29"/>
      <c r="M50" s="29"/>
      <c r="N50" s="29"/>
      <c r="O50" s="29"/>
      <c r="P50" s="29"/>
      <c r="Q50" s="29"/>
      <c r="R50" s="29"/>
      <c r="S50" s="126"/>
      <c r="T50" s="127"/>
      <c r="U50" s="29"/>
      <c r="V50" s="126"/>
      <c r="W50" s="127"/>
      <c r="X50" s="29"/>
      <c r="Y50" s="29"/>
      <c r="Z50" s="29"/>
      <c r="AA50" s="29"/>
      <c r="AB50" s="29"/>
      <c r="AC50" s="29"/>
      <c r="AD50" s="29"/>
      <c r="AE50" s="29"/>
      <c r="AF50" s="29"/>
      <c r="AG50" s="30"/>
    </row>
    <row r="51" spans="1:37">
      <c r="A51" s="31"/>
      <c r="B51" s="28"/>
      <c r="C51" s="79" t="s">
        <v>54</v>
      </c>
      <c r="D51" s="79"/>
      <c r="E51" s="79"/>
      <c r="F51" s="79"/>
      <c r="G51" s="389">
        <f>(+G47+G49)</f>
        <v>0</v>
      </c>
      <c r="H51" s="390"/>
      <c r="I51" s="390"/>
      <c r="J51" s="390"/>
      <c r="K51" s="391"/>
      <c r="L51" s="29"/>
      <c r="M51" s="29"/>
      <c r="N51" s="29"/>
      <c r="O51" s="29"/>
      <c r="P51" s="29"/>
      <c r="Q51" s="29"/>
      <c r="R51" s="29"/>
      <c r="S51" s="126"/>
      <c r="T51" s="127"/>
      <c r="U51" s="29"/>
      <c r="V51" s="126"/>
      <c r="W51" s="127"/>
      <c r="X51" s="29"/>
      <c r="Y51" s="29"/>
      <c r="Z51" s="29"/>
      <c r="AA51" s="29"/>
      <c r="AB51" s="29"/>
      <c r="AC51" s="29"/>
      <c r="AD51" s="29"/>
      <c r="AE51" s="29"/>
      <c r="AF51" s="29"/>
      <c r="AG51" s="30"/>
    </row>
    <row r="52" spans="1:37" ht="11.25" customHeight="1">
      <c r="A52" s="31"/>
      <c r="B52" s="28"/>
      <c r="C52" s="79"/>
      <c r="D52" s="79"/>
      <c r="E52" s="79"/>
      <c r="F52" s="79"/>
      <c r="G52" s="79"/>
      <c r="H52" s="79"/>
      <c r="I52" s="79"/>
      <c r="J52" s="80"/>
      <c r="K52" s="78"/>
      <c r="L52" s="29"/>
      <c r="M52" s="29"/>
      <c r="N52" s="29"/>
      <c r="O52" s="29"/>
      <c r="P52" s="29"/>
      <c r="Q52" s="29"/>
      <c r="R52" s="29"/>
      <c r="S52" s="126"/>
      <c r="T52" s="127"/>
      <c r="U52" s="29"/>
      <c r="V52" s="126"/>
      <c r="W52" s="127"/>
      <c r="X52" s="29"/>
      <c r="Y52" s="29"/>
      <c r="Z52" s="29"/>
      <c r="AA52" s="29"/>
      <c r="AB52" s="29"/>
      <c r="AC52" s="29"/>
      <c r="AD52" s="29"/>
      <c r="AE52" s="29"/>
      <c r="AF52" s="29"/>
      <c r="AG52" s="30"/>
    </row>
    <row r="53" spans="1:37">
      <c r="A53" s="31"/>
      <c r="B53" s="28"/>
      <c r="C53" s="79" t="s">
        <v>52</v>
      </c>
      <c r="D53" s="79"/>
      <c r="E53" s="79"/>
      <c r="F53" s="79"/>
      <c r="G53" s="393">
        <v>0.7</v>
      </c>
      <c r="H53" s="394"/>
      <c r="I53" s="394"/>
      <c r="J53" s="394"/>
      <c r="K53" s="395"/>
      <c r="L53" s="29"/>
      <c r="M53" s="29"/>
      <c r="N53" s="29"/>
      <c r="O53" s="29"/>
      <c r="P53" s="29"/>
      <c r="Q53" s="29"/>
      <c r="R53" s="29"/>
      <c r="S53" s="126"/>
      <c r="T53" s="127"/>
      <c r="U53" s="29"/>
      <c r="V53" s="126"/>
      <c r="W53" s="127"/>
      <c r="X53" s="29"/>
      <c r="Y53" s="29"/>
      <c r="Z53" s="29"/>
      <c r="AA53" s="29"/>
      <c r="AB53" s="29"/>
      <c r="AC53" s="29"/>
      <c r="AD53" s="29"/>
      <c r="AE53" s="29"/>
      <c r="AF53" s="29"/>
      <c r="AG53" s="30"/>
    </row>
    <row r="54" spans="1:37" ht="11.25" customHeight="1">
      <c r="A54" s="31"/>
      <c r="B54" s="28"/>
      <c r="C54" s="79"/>
      <c r="D54" s="79"/>
      <c r="E54" s="79"/>
      <c r="F54" s="79"/>
      <c r="G54" s="79"/>
      <c r="H54" s="79"/>
      <c r="I54" s="79"/>
      <c r="J54" s="80"/>
      <c r="K54" s="78"/>
      <c r="L54" s="29"/>
      <c r="M54" s="29"/>
      <c r="N54" s="29"/>
      <c r="O54" s="29"/>
      <c r="P54" s="29"/>
      <c r="Q54" s="29"/>
      <c r="R54" s="29"/>
      <c r="S54" s="126"/>
      <c r="T54" s="127"/>
      <c r="U54" s="29"/>
      <c r="V54" s="126"/>
      <c r="W54" s="127"/>
      <c r="X54" s="29"/>
      <c r="Y54" s="29"/>
      <c r="Z54" s="29"/>
      <c r="AA54" s="29"/>
      <c r="AB54" s="29"/>
      <c r="AC54" s="29"/>
      <c r="AD54" s="29"/>
      <c r="AE54" s="29"/>
      <c r="AF54" s="29"/>
      <c r="AG54" s="30"/>
    </row>
    <row r="55" spans="1:37">
      <c r="A55" s="31"/>
      <c r="B55" s="28"/>
      <c r="C55" s="79" t="s">
        <v>53</v>
      </c>
      <c r="D55" s="79"/>
      <c r="E55" s="79"/>
      <c r="F55" s="79"/>
      <c r="G55" s="377">
        <f>+G51*G53</f>
        <v>0</v>
      </c>
      <c r="H55" s="378"/>
      <c r="I55" s="378"/>
      <c r="J55" s="378"/>
      <c r="K55" s="379"/>
      <c r="L55" s="29"/>
      <c r="M55" s="29" t="s">
        <v>117</v>
      </c>
      <c r="N55" s="29"/>
      <c r="O55" s="29"/>
      <c r="P55" s="29"/>
      <c r="Q55" s="29"/>
      <c r="R55" s="377">
        <f>+G47*0.7</f>
        <v>0</v>
      </c>
      <c r="S55" s="378"/>
      <c r="T55" s="379"/>
      <c r="V55" s="128" t="s">
        <v>116</v>
      </c>
      <c r="W55" s="127"/>
      <c r="X55" s="29"/>
      <c r="Y55" s="29"/>
      <c r="Z55" s="151"/>
      <c r="AA55" s="377">
        <f>+G49*0.7</f>
        <v>0</v>
      </c>
      <c r="AB55" s="378"/>
      <c r="AC55" s="379"/>
      <c r="AD55" s="29"/>
      <c r="AE55" s="29"/>
      <c r="AF55" s="29"/>
      <c r="AG55" s="30"/>
    </row>
    <row r="56" spans="1:37" ht="11.25" customHeight="1">
      <c r="A56" s="31"/>
      <c r="B56" s="28"/>
      <c r="C56" s="28"/>
      <c r="D56" s="28"/>
      <c r="E56" s="28"/>
      <c r="F56" s="28"/>
      <c r="G56" s="28"/>
      <c r="H56" s="28"/>
      <c r="I56" s="28"/>
      <c r="J56" s="36"/>
      <c r="K56" s="29"/>
      <c r="L56" s="29"/>
      <c r="M56" s="29"/>
      <c r="N56" s="29"/>
      <c r="O56" s="29"/>
      <c r="P56" s="29"/>
      <c r="Q56" s="29"/>
      <c r="R56" s="29"/>
      <c r="S56" s="126"/>
      <c r="T56" s="127"/>
      <c r="U56" s="29"/>
      <c r="V56" s="126"/>
      <c r="W56" s="127"/>
      <c r="X56" s="29"/>
      <c r="Y56" s="29"/>
      <c r="Z56" s="29"/>
      <c r="AA56" s="29"/>
      <c r="AB56" s="29"/>
      <c r="AC56" s="29"/>
      <c r="AD56" s="29"/>
      <c r="AE56" s="29"/>
      <c r="AF56" s="29"/>
      <c r="AG56" s="30"/>
    </row>
    <row r="57" spans="1:37" ht="11.25" customHeight="1">
      <c r="A57" s="38"/>
      <c r="B57" s="39"/>
      <c r="C57" s="39"/>
      <c r="D57" s="39"/>
      <c r="E57" s="39"/>
      <c r="F57" s="39"/>
      <c r="G57" s="39"/>
      <c r="H57" s="39"/>
      <c r="I57" s="39"/>
      <c r="J57" s="40"/>
      <c r="K57" s="41"/>
      <c r="L57" s="41"/>
      <c r="M57" s="41"/>
      <c r="N57" s="41"/>
      <c r="O57" s="41"/>
      <c r="P57" s="41"/>
      <c r="Q57" s="41"/>
      <c r="R57" s="41"/>
      <c r="S57" s="42"/>
      <c r="T57" s="77"/>
      <c r="U57" s="41"/>
      <c r="V57" s="42"/>
      <c r="W57" s="77"/>
      <c r="X57" s="41"/>
      <c r="Y57" s="41"/>
      <c r="Z57" s="41"/>
      <c r="AA57" s="41"/>
      <c r="AB57" s="41"/>
      <c r="AC57" s="41"/>
      <c r="AD57" s="41"/>
      <c r="AE57" s="41"/>
      <c r="AF57" s="41"/>
      <c r="AG57" s="43"/>
    </row>
    <row r="58" spans="1:37" ht="11.25" customHeight="1">
      <c r="A58" s="81"/>
      <c r="B58" s="120"/>
      <c r="C58" s="120"/>
      <c r="D58" s="120"/>
      <c r="E58" s="120"/>
      <c r="F58" s="120"/>
      <c r="G58" s="120"/>
      <c r="H58" s="120"/>
      <c r="I58" s="120"/>
      <c r="J58" s="130"/>
      <c r="K58" s="121"/>
      <c r="L58" s="121"/>
      <c r="M58" s="121"/>
      <c r="N58" s="121"/>
      <c r="O58" s="121"/>
      <c r="P58" s="121"/>
      <c r="Q58" s="121"/>
      <c r="R58" s="121"/>
      <c r="S58" s="131"/>
      <c r="T58" s="132"/>
      <c r="U58" s="121"/>
      <c r="V58" s="131"/>
      <c r="W58" s="132"/>
      <c r="X58" s="121"/>
      <c r="Y58" s="121"/>
      <c r="Z58" s="121"/>
      <c r="AA58" s="121"/>
      <c r="AB58" s="121"/>
      <c r="AC58" s="121"/>
      <c r="AD58" s="121"/>
      <c r="AE58" s="121"/>
      <c r="AF58" s="121"/>
      <c r="AG58" s="121"/>
    </row>
    <row r="59" spans="1:37">
      <c r="A59" s="128" t="s">
        <v>55</v>
      </c>
      <c r="B59" s="129"/>
      <c r="C59" s="129"/>
      <c r="AK59" s="153"/>
    </row>
    <row r="60" spans="1:37" ht="11.25" customHeight="1">
      <c r="A60" s="81"/>
      <c r="B60" s="120"/>
      <c r="C60" s="120"/>
      <c r="D60" s="120"/>
      <c r="E60" s="120"/>
      <c r="F60" s="120"/>
      <c r="G60" s="120"/>
      <c r="H60" s="120"/>
      <c r="I60" s="120"/>
      <c r="J60" s="130"/>
      <c r="K60" s="121"/>
      <c r="L60" s="121"/>
      <c r="M60" s="121"/>
      <c r="N60" s="121"/>
      <c r="O60" s="121"/>
      <c r="P60" s="121"/>
      <c r="Q60" s="121"/>
      <c r="R60" s="121"/>
      <c r="S60" s="131"/>
      <c r="T60" s="132"/>
      <c r="U60" s="121"/>
      <c r="V60" s="131"/>
      <c r="W60" s="132"/>
      <c r="X60" s="121"/>
      <c r="Y60" s="121"/>
      <c r="Z60" s="121"/>
      <c r="AA60" s="121"/>
      <c r="AB60" s="121"/>
      <c r="AC60" s="121"/>
      <c r="AD60" s="121"/>
      <c r="AE60" s="121"/>
      <c r="AF60" s="121"/>
      <c r="AG60" s="122"/>
    </row>
    <row r="61" spans="1:37" ht="11.25" customHeight="1">
      <c r="A61" s="31"/>
      <c r="B61" s="28"/>
      <c r="C61" s="28"/>
      <c r="D61" s="28"/>
      <c r="E61" s="28"/>
      <c r="F61" s="28"/>
      <c r="G61" s="28"/>
      <c r="H61" s="28"/>
      <c r="I61" s="28"/>
      <c r="J61" s="36"/>
      <c r="K61" s="29"/>
      <c r="L61" s="29"/>
      <c r="M61" s="29"/>
      <c r="N61" s="29"/>
      <c r="O61" s="29"/>
      <c r="P61" s="29"/>
      <c r="Q61" s="29"/>
      <c r="R61" s="29"/>
      <c r="S61" s="126"/>
      <c r="T61" s="127"/>
      <c r="U61" s="29"/>
      <c r="V61" s="126"/>
      <c r="W61" s="127"/>
      <c r="X61" s="29"/>
      <c r="Y61" s="29"/>
      <c r="Z61" s="29"/>
      <c r="AA61" s="29"/>
      <c r="AB61" s="29"/>
      <c r="AC61" s="29"/>
      <c r="AD61" s="29"/>
      <c r="AE61" s="29"/>
      <c r="AF61" s="29"/>
      <c r="AG61" s="30"/>
      <c r="AK61" s="153"/>
    </row>
    <row r="62" spans="1:37">
      <c r="A62" s="31"/>
      <c r="B62" s="28"/>
      <c r="C62" s="79" t="s">
        <v>49</v>
      </c>
      <c r="D62" s="79"/>
      <c r="E62" s="79"/>
      <c r="F62" s="79"/>
      <c r="G62" s="386"/>
      <c r="H62" s="387"/>
      <c r="I62" s="387"/>
      <c r="J62" s="387"/>
      <c r="K62" s="388"/>
      <c r="L62" s="29"/>
      <c r="M62" s="133" t="s">
        <v>81</v>
      </c>
      <c r="N62" s="29"/>
      <c r="O62" s="29"/>
      <c r="P62" s="29"/>
      <c r="Q62" s="29"/>
      <c r="R62" s="29"/>
      <c r="S62" s="126"/>
      <c r="T62" s="127"/>
      <c r="U62" s="29"/>
      <c r="V62" s="126"/>
      <c r="W62" s="127"/>
      <c r="X62" s="29"/>
      <c r="Y62" s="29"/>
      <c r="Z62" s="29"/>
      <c r="AA62" s="29"/>
      <c r="AB62" s="29"/>
      <c r="AC62" s="29"/>
      <c r="AD62" s="29"/>
      <c r="AE62" s="29"/>
      <c r="AF62" s="29"/>
      <c r="AG62" s="30"/>
    </row>
    <row r="63" spans="1:37" ht="11.25" customHeight="1">
      <c r="A63" s="31"/>
      <c r="B63" s="28"/>
      <c r="C63" s="79"/>
      <c r="D63" s="79"/>
      <c r="E63" s="79"/>
      <c r="F63" s="79"/>
      <c r="G63" s="79"/>
      <c r="H63" s="79"/>
      <c r="I63" s="79"/>
      <c r="J63" s="80"/>
      <c r="K63" s="78"/>
      <c r="L63" s="29"/>
      <c r="M63" s="29"/>
      <c r="N63" s="29"/>
      <c r="O63" s="29"/>
      <c r="P63" s="29"/>
      <c r="Q63" s="29"/>
      <c r="R63" s="29"/>
      <c r="S63" s="126"/>
      <c r="T63" s="127"/>
      <c r="U63" s="29"/>
      <c r="V63" s="126"/>
      <c r="W63" s="127"/>
      <c r="X63" s="29"/>
      <c r="Y63" s="29"/>
      <c r="Z63" s="29"/>
      <c r="AA63" s="29"/>
      <c r="AB63" s="29"/>
      <c r="AC63" s="29"/>
      <c r="AD63" s="29"/>
      <c r="AE63" s="29"/>
      <c r="AF63" s="29"/>
      <c r="AG63" s="30"/>
    </row>
    <row r="64" spans="1:37">
      <c r="A64" s="31"/>
      <c r="B64" s="28"/>
      <c r="C64" s="79" t="s">
        <v>50</v>
      </c>
      <c r="D64" s="79"/>
      <c r="E64" s="79"/>
      <c r="F64" s="79"/>
      <c r="G64" s="389">
        <f>+G62*7.12</f>
        <v>0</v>
      </c>
      <c r="H64" s="390"/>
      <c r="I64" s="390"/>
      <c r="J64" s="390"/>
      <c r="K64" s="391"/>
      <c r="L64" s="29"/>
      <c r="M64" s="29"/>
      <c r="N64" s="29"/>
      <c r="O64" s="29"/>
      <c r="P64" s="29"/>
      <c r="Q64" s="29"/>
      <c r="R64" s="29"/>
      <c r="S64" s="126"/>
      <c r="T64" s="127"/>
      <c r="U64" s="29"/>
      <c r="V64" s="126"/>
      <c r="W64" s="127"/>
      <c r="X64" s="29"/>
      <c r="Y64" s="29"/>
      <c r="Z64" s="29"/>
      <c r="AA64" s="29"/>
      <c r="AB64" s="29"/>
      <c r="AC64" s="29"/>
      <c r="AD64" s="29"/>
      <c r="AE64" s="29"/>
      <c r="AF64" s="29"/>
      <c r="AG64" s="30"/>
    </row>
    <row r="65" spans="1:37" ht="11.25" customHeight="1">
      <c r="A65" s="31"/>
      <c r="B65" s="28"/>
      <c r="C65" s="79"/>
      <c r="D65" s="79"/>
      <c r="E65" s="79"/>
      <c r="F65" s="79"/>
      <c r="G65" s="79"/>
      <c r="H65" s="79"/>
      <c r="I65" s="79"/>
      <c r="J65" s="80"/>
      <c r="K65" s="78"/>
      <c r="L65" s="29"/>
      <c r="M65" s="29"/>
      <c r="N65" s="29"/>
      <c r="O65" s="29"/>
      <c r="P65" s="29"/>
      <c r="Q65" s="29"/>
      <c r="R65" s="29"/>
      <c r="S65" s="126"/>
      <c r="T65" s="127"/>
      <c r="U65" s="29"/>
      <c r="V65" s="126"/>
      <c r="W65" s="127"/>
      <c r="X65" s="29"/>
      <c r="Y65" s="29"/>
      <c r="Z65" s="29"/>
      <c r="AA65" s="29"/>
      <c r="AB65" s="29"/>
      <c r="AC65" s="29"/>
      <c r="AD65" s="29"/>
      <c r="AE65" s="29"/>
      <c r="AF65" s="29"/>
      <c r="AG65" s="30"/>
    </row>
    <row r="66" spans="1:37">
      <c r="A66" s="31"/>
      <c r="B66" s="28"/>
      <c r="C66" s="79" t="s">
        <v>51</v>
      </c>
      <c r="D66" s="79"/>
      <c r="E66" s="79"/>
      <c r="F66" s="79"/>
      <c r="G66" s="389">
        <f>+G62*7.5</f>
        <v>0</v>
      </c>
      <c r="H66" s="390"/>
      <c r="I66" s="390"/>
      <c r="J66" s="390"/>
      <c r="K66" s="391"/>
      <c r="L66" s="29"/>
      <c r="M66" s="29"/>
      <c r="N66" s="29"/>
      <c r="O66" s="29"/>
      <c r="P66" s="29"/>
      <c r="Q66" s="29"/>
      <c r="R66" s="29"/>
      <c r="S66" s="126"/>
      <c r="T66" s="127"/>
      <c r="U66" s="29"/>
      <c r="V66" s="126"/>
      <c r="W66" s="127"/>
      <c r="X66" s="29"/>
      <c r="Y66" s="29"/>
      <c r="Z66" s="29"/>
      <c r="AA66" s="29"/>
      <c r="AB66" s="29"/>
      <c r="AC66" s="29"/>
      <c r="AD66" s="29"/>
      <c r="AE66" s="29"/>
      <c r="AF66" s="29"/>
      <c r="AG66" s="30"/>
    </row>
    <row r="67" spans="1:37" ht="11.25" customHeight="1">
      <c r="A67" s="31"/>
      <c r="B67" s="28"/>
      <c r="C67" s="79"/>
      <c r="D67" s="79"/>
      <c r="E67" s="79"/>
      <c r="F67" s="79"/>
      <c r="G67" s="79"/>
      <c r="H67" s="79"/>
      <c r="I67" s="79"/>
      <c r="J67" s="80"/>
      <c r="K67" s="78"/>
      <c r="L67" s="29"/>
      <c r="M67" s="29"/>
      <c r="N67" s="29"/>
      <c r="O67" s="29"/>
      <c r="P67" s="29"/>
      <c r="Q67" s="29"/>
      <c r="R67" s="29"/>
      <c r="S67" s="126"/>
      <c r="T67" s="127"/>
      <c r="U67" s="29"/>
      <c r="V67" s="126"/>
      <c r="W67" s="127"/>
      <c r="X67" s="29"/>
      <c r="Y67" s="29"/>
      <c r="Z67" s="29"/>
      <c r="AA67" s="29"/>
      <c r="AB67" s="29"/>
      <c r="AC67" s="29"/>
      <c r="AD67" s="29"/>
      <c r="AE67" s="29"/>
      <c r="AF67" s="29"/>
      <c r="AG67" s="30"/>
    </row>
    <row r="68" spans="1:37">
      <c r="A68" s="31"/>
      <c r="B68" s="28"/>
      <c r="C68" s="79" t="s">
        <v>54</v>
      </c>
      <c r="D68" s="79"/>
      <c r="E68" s="79"/>
      <c r="F68" s="79"/>
      <c r="G68" s="389">
        <f>+G64+G66</f>
        <v>0</v>
      </c>
      <c r="H68" s="390"/>
      <c r="I68" s="390"/>
      <c r="J68" s="390"/>
      <c r="K68" s="391"/>
      <c r="L68" s="29"/>
      <c r="M68" s="29"/>
      <c r="N68" s="29"/>
      <c r="O68" s="29"/>
      <c r="P68" s="29"/>
      <c r="Q68" s="29"/>
      <c r="R68" s="29"/>
      <c r="S68" s="126"/>
      <c r="T68" s="127"/>
      <c r="U68" s="29"/>
      <c r="V68" s="126"/>
      <c r="W68" s="127"/>
      <c r="X68" s="29"/>
      <c r="Y68" s="29"/>
      <c r="Z68" s="29"/>
      <c r="AA68" s="29"/>
      <c r="AB68" s="29"/>
      <c r="AC68" s="29"/>
      <c r="AD68" s="29"/>
      <c r="AE68" s="29"/>
      <c r="AF68" s="29"/>
      <c r="AG68" s="30"/>
    </row>
    <row r="69" spans="1:37" ht="11.25" customHeight="1">
      <c r="A69" s="31"/>
      <c r="B69" s="28"/>
      <c r="C69" s="79"/>
      <c r="D69" s="79"/>
      <c r="E69" s="79"/>
      <c r="F69" s="79"/>
      <c r="G69" s="79"/>
      <c r="H69" s="79"/>
      <c r="I69" s="79"/>
      <c r="J69" s="80"/>
      <c r="K69" s="78"/>
      <c r="L69" s="29"/>
      <c r="M69" s="29"/>
      <c r="N69" s="29"/>
      <c r="O69" s="29"/>
      <c r="P69" s="29"/>
      <c r="Q69" s="29"/>
      <c r="R69" s="29"/>
      <c r="S69" s="126"/>
      <c r="T69" s="127"/>
      <c r="U69" s="29"/>
      <c r="V69" s="126"/>
      <c r="W69" s="127"/>
      <c r="X69" s="29"/>
      <c r="Y69" s="29"/>
      <c r="Z69" s="29"/>
      <c r="AA69" s="29"/>
      <c r="AB69" s="29"/>
      <c r="AC69" s="29"/>
      <c r="AD69" s="29"/>
      <c r="AE69" s="29"/>
      <c r="AF69" s="29"/>
      <c r="AG69" s="30"/>
    </row>
    <row r="70" spans="1:37">
      <c r="A70" s="31"/>
      <c r="B70" s="28"/>
      <c r="C70" s="79" t="s">
        <v>52</v>
      </c>
      <c r="D70" s="79"/>
      <c r="E70" s="79"/>
      <c r="F70" s="79"/>
      <c r="G70" s="393">
        <v>0.6</v>
      </c>
      <c r="H70" s="394"/>
      <c r="I70" s="394"/>
      <c r="J70" s="394"/>
      <c r="K70" s="395"/>
      <c r="L70" s="29"/>
      <c r="M70" s="29"/>
      <c r="N70" s="29"/>
      <c r="O70" s="29"/>
      <c r="P70" s="29"/>
      <c r="Q70" s="29"/>
      <c r="R70" s="29"/>
      <c r="S70" s="126"/>
      <c r="T70" s="127"/>
      <c r="U70" s="29"/>
      <c r="V70" s="126"/>
      <c r="W70" s="127"/>
      <c r="X70" s="29"/>
      <c r="Y70" s="29"/>
      <c r="Z70" s="29"/>
      <c r="AA70" s="29"/>
      <c r="AB70" s="29"/>
      <c r="AC70" s="29"/>
      <c r="AD70" s="29"/>
      <c r="AE70" s="29"/>
      <c r="AF70" s="29"/>
      <c r="AG70" s="30"/>
    </row>
    <row r="71" spans="1:37" ht="11.25" customHeight="1">
      <c r="A71" s="31"/>
      <c r="B71" s="28"/>
      <c r="C71" s="79"/>
      <c r="D71" s="79"/>
      <c r="E71" s="79"/>
      <c r="F71" s="79"/>
      <c r="G71" s="79"/>
      <c r="H71" s="79"/>
      <c r="I71" s="79"/>
      <c r="J71" s="80"/>
      <c r="K71" s="78"/>
      <c r="L71" s="29"/>
      <c r="M71" s="29"/>
      <c r="N71" s="29"/>
      <c r="O71" s="29"/>
      <c r="P71" s="29"/>
      <c r="Q71" s="29"/>
      <c r="R71" s="29"/>
      <c r="S71" s="126"/>
      <c r="T71" s="127"/>
      <c r="U71" s="29"/>
      <c r="V71" s="126"/>
      <c r="W71" s="127"/>
      <c r="X71" s="29"/>
      <c r="Y71" s="29"/>
      <c r="Z71" s="29"/>
      <c r="AA71" s="29"/>
      <c r="AB71" s="29"/>
      <c r="AC71" s="29"/>
      <c r="AD71" s="29"/>
      <c r="AE71" s="29"/>
      <c r="AF71" s="29"/>
      <c r="AG71" s="30"/>
    </row>
    <row r="72" spans="1:37">
      <c r="A72" s="31"/>
      <c r="B72" s="28"/>
      <c r="C72" s="79" t="s">
        <v>53</v>
      </c>
      <c r="D72" s="79"/>
      <c r="E72" s="79"/>
      <c r="F72" s="79"/>
      <c r="G72" s="377">
        <f>+G68*G70</f>
        <v>0</v>
      </c>
      <c r="H72" s="378"/>
      <c r="I72" s="378"/>
      <c r="J72" s="378"/>
      <c r="K72" s="379"/>
      <c r="L72" s="29"/>
      <c r="M72" s="128" t="s">
        <v>115</v>
      </c>
      <c r="N72" s="29"/>
      <c r="O72" s="29"/>
      <c r="P72" s="29"/>
      <c r="Q72" s="29"/>
      <c r="R72" s="377">
        <f>+G64*0.6</f>
        <v>0</v>
      </c>
      <c r="S72" s="378"/>
      <c r="T72" s="379"/>
      <c r="V72" s="128" t="s">
        <v>116</v>
      </c>
      <c r="W72" s="127"/>
      <c r="X72" s="29"/>
      <c r="Y72" s="29"/>
      <c r="Z72" s="151"/>
      <c r="AA72" s="377">
        <f>+G66*0.6</f>
        <v>0</v>
      </c>
      <c r="AB72" s="378"/>
      <c r="AC72" s="379"/>
      <c r="AD72" s="29"/>
      <c r="AE72" s="29"/>
      <c r="AF72" s="29"/>
      <c r="AG72" s="30"/>
    </row>
    <row r="73" spans="1:37" ht="11.25" customHeight="1">
      <c r="A73" s="31"/>
      <c r="B73" s="28"/>
      <c r="C73" s="28"/>
      <c r="D73" s="28"/>
      <c r="E73" s="28"/>
      <c r="F73" s="28"/>
      <c r="G73" s="28"/>
      <c r="H73" s="28"/>
      <c r="I73" s="28"/>
      <c r="J73" s="36"/>
      <c r="K73" s="29"/>
      <c r="L73" s="29"/>
      <c r="M73" s="29"/>
      <c r="N73" s="29"/>
      <c r="O73" s="29"/>
      <c r="P73" s="29"/>
      <c r="Q73" s="29"/>
      <c r="R73" s="29"/>
      <c r="S73" s="126"/>
      <c r="T73" s="127"/>
      <c r="U73" s="29"/>
      <c r="V73" s="126"/>
      <c r="W73" s="127"/>
      <c r="X73" s="29"/>
      <c r="Y73" s="29"/>
      <c r="Z73" s="29"/>
      <c r="AA73" s="29"/>
      <c r="AB73" s="29"/>
      <c r="AC73" s="29"/>
      <c r="AD73" s="29"/>
      <c r="AE73" s="29"/>
      <c r="AF73" s="29"/>
      <c r="AG73" s="30"/>
    </row>
    <row r="74" spans="1:37" ht="11.25" customHeight="1">
      <c r="A74" s="31"/>
      <c r="B74" s="28"/>
      <c r="C74" s="28"/>
      <c r="D74" s="28"/>
      <c r="E74" s="28"/>
      <c r="F74" s="28"/>
      <c r="G74" s="28"/>
      <c r="H74" s="28"/>
      <c r="I74" s="28"/>
      <c r="J74" s="36"/>
      <c r="K74" s="29"/>
      <c r="L74" s="29"/>
      <c r="M74" s="29"/>
      <c r="N74" s="29"/>
      <c r="O74" s="29"/>
      <c r="P74" s="29"/>
      <c r="Q74" s="29"/>
      <c r="R74" s="29"/>
      <c r="S74" s="126"/>
      <c r="T74" s="127"/>
      <c r="U74" s="29"/>
      <c r="V74" s="126"/>
      <c r="W74" s="127"/>
      <c r="X74" s="29"/>
      <c r="Y74" s="29"/>
      <c r="Z74" s="29"/>
      <c r="AA74" s="29"/>
      <c r="AB74" s="29"/>
      <c r="AC74" s="29"/>
      <c r="AD74" s="29"/>
      <c r="AE74" s="29"/>
      <c r="AF74" s="29"/>
      <c r="AG74" s="30"/>
    </row>
    <row r="75" spans="1:37" ht="11.25" customHeight="1">
      <c r="A75" s="38"/>
      <c r="B75" s="39"/>
      <c r="C75" s="39"/>
      <c r="D75" s="39"/>
      <c r="E75" s="39"/>
      <c r="F75" s="39"/>
      <c r="G75" s="39"/>
      <c r="H75" s="39"/>
      <c r="I75" s="39"/>
      <c r="J75" s="40"/>
      <c r="K75" s="41"/>
      <c r="L75" s="41"/>
      <c r="M75" s="41"/>
      <c r="N75" s="41"/>
      <c r="O75" s="41"/>
      <c r="P75" s="41"/>
      <c r="Q75" s="41"/>
      <c r="R75" s="41"/>
      <c r="S75" s="42"/>
      <c r="T75" s="77"/>
      <c r="U75" s="41"/>
      <c r="V75" s="42"/>
      <c r="W75" s="77"/>
      <c r="X75" s="41"/>
      <c r="Y75" s="41"/>
      <c r="Z75" s="41"/>
      <c r="AA75" s="41"/>
      <c r="AB75" s="41"/>
      <c r="AC75" s="41"/>
      <c r="AD75" s="41"/>
      <c r="AE75" s="41"/>
      <c r="AF75" s="41"/>
      <c r="AG75" s="43"/>
    </row>
    <row r="76" spans="1:37" ht="11.25" customHeight="1">
      <c r="A76" s="29"/>
      <c r="B76" s="28"/>
      <c r="C76" s="28"/>
      <c r="D76" s="28"/>
      <c r="E76" s="28"/>
      <c r="F76" s="28"/>
      <c r="G76" s="28"/>
      <c r="H76" s="28"/>
      <c r="I76" s="28"/>
      <c r="J76" s="36"/>
      <c r="K76" s="29"/>
      <c r="L76" s="29"/>
      <c r="M76" s="29"/>
      <c r="N76" s="29"/>
      <c r="O76" s="29"/>
      <c r="P76" s="29"/>
      <c r="Q76" s="29"/>
      <c r="R76" s="29"/>
      <c r="S76" s="126"/>
      <c r="T76" s="127"/>
      <c r="U76" s="29"/>
      <c r="V76" s="126"/>
      <c r="W76" s="127"/>
      <c r="X76" s="29"/>
      <c r="Y76" s="29"/>
      <c r="Z76" s="29"/>
      <c r="AA76" s="29"/>
      <c r="AB76" s="29"/>
      <c r="AC76" s="29"/>
      <c r="AD76" s="29"/>
      <c r="AE76" s="29"/>
      <c r="AF76" s="29"/>
      <c r="AG76" s="29"/>
    </row>
    <row r="77" spans="1:37" ht="11.25" customHeight="1">
      <c r="A77" s="128" t="s">
        <v>59</v>
      </c>
      <c r="B77" s="129"/>
      <c r="C77" s="129"/>
      <c r="AK77" s="153"/>
    </row>
    <row r="78" spans="1:37" ht="11.25" customHeight="1">
      <c r="A78" s="81"/>
      <c r="B78" s="120"/>
      <c r="C78" s="120"/>
      <c r="D78" s="120"/>
      <c r="E78" s="120"/>
      <c r="F78" s="120"/>
      <c r="G78" s="120"/>
      <c r="H78" s="120"/>
      <c r="I78" s="120"/>
      <c r="J78" s="130"/>
      <c r="K78" s="121"/>
      <c r="L78" s="121"/>
      <c r="M78" s="121"/>
      <c r="N78" s="121"/>
      <c r="O78" s="121"/>
      <c r="P78" s="121"/>
      <c r="Q78" s="121"/>
      <c r="R78" s="121"/>
      <c r="S78" s="131"/>
      <c r="T78" s="132"/>
      <c r="U78" s="121"/>
      <c r="V78" s="131"/>
      <c r="W78" s="132"/>
      <c r="X78" s="121"/>
      <c r="Y78" s="121"/>
      <c r="Z78" s="121"/>
      <c r="AA78" s="121"/>
      <c r="AB78" s="121"/>
      <c r="AC78" s="121"/>
      <c r="AD78" s="121"/>
      <c r="AE78" s="121"/>
      <c r="AF78" s="121"/>
      <c r="AG78" s="122"/>
    </row>
    <row r="79" spans="1:37" ht="11.25" customHeight="1">
      <c r="A79" s="31"/>
      <c r="B79" s="28"/>
      <c r="C79" s="28"/>
      <c r="D79" s="28"/>
      <c r="E79" s="28"/>
      <c r="F79" s="28"/>
      <c r="G79" s="28"/>
      <c r="H79" s="28"/>
      <c r="I79" s="28"/>
      <c r="J79" s="36"/>
      <c r="K79" s="29"/>
      <c r="L79" s="29"/>
      <c r="M79" s="29"/>
      <c r="N79" s="29"/>
      <c r="O79" s="29"/>
      <c r="P79" s="29"/>
      <c r="Q79" s="29"/>
      <c r="R79" s="29"/>
      <c r="S79" s="126"/>
      <c r="T79" s="127"/>
      <c r="U79" s="29"/>
      <c r="V79" s="126"/>
      <c r="W79" s="127"/>
      <c r="X79" s="29"/>
      <c r="Y79" s="29"/>
      <c r="Z79" s="29"/>
      <c r="AA79" s="29"/>
      <c r="AB79" s="29"/>
      <c r="AC79" s="29"/>
      <c r="AD79" s="29"/>
      <c r="AE79" s="29"/>
      <c r="AF79" s="29"/>
      <c r="AG79" s="30"/>
    </row>
    <row r="80" spans="1:37">
      <c r="A80" s="31"/>
      <c r="B80" s="28"/>
      <c r="C80" s="79" t="s">
        <v>49</v>
      </c>
      <c r="D80" s="79"/>
      <c r="E80" s="79"/>
      <c r="F80" s="79"/>
      <c r="G80" s="386"/>
      <c r="H80" s="387"/>
      <c r="I80" s="387"/>
      <c r="J80" s="387"/>
      <c r="K80" s="388"/>
      <c r="L80" s="29"/>
      <c r="M80" s="133" t="s">
        <v>81</v>
      </c>
      <c r="N80" s="29"/>
      <c r="O80" s="29"/>
      <c r="P80" s="29"/>
      <c r="Q80" s="29"/>
      <c r="R80" s="29"/>
      <c r="S80" s="126"/>
      <c r="T80" s="127"/>
      <c r="U80" s="29"/>
      <c r="V80" s="126"/>
      <c r="W80" s="127"/>
      <c r="X80" s="29"/>
      <c r="Y80" s="29"/>
      <c r="Z80" s="29"/>
      <c r="AA80" s="29"/>
      <c r="AB80" s="29"/>
      <c r="AC80" s="29"/>
      <c r="AD80" s="29"/>
      <c r="AE80" s="29"/>
      <c r="AF80" s="29"/>
      <c r="AG80" s="30"/>
    </row>
    <row r="81" spans="1:33" ht="11.25" customHeight="1">
      <c r="A81" s="31"/>
      <c r="B81" s="28"/>
      <c r="C81" s="79"/>
      <c r="D81" s="79"/>
      <c r="E81" s="79"/>
      <c r="F81" s="79"/>
      <c r="G81" s="79"/>
      <c r="H81" s="79"/>
      <c r="I81" s="79"/>
      <c r="J81" s="80"/>
      <c r="K81" s="78"/>
      <c r="L81" s="29"/>
      <c r="M81" s="29"/>
      <c r="N81" s="29"/>
      <c r="O81" s="29"/>
      <c r="P81" s="29"/>
      <c r="Q81" s="29"/>
      <c r="R81" s="29"/>
      <c r="S81" s="126"/>
      <c r="T81" s="127"/>
      <c r="U81" s="29"/>
      <c r="V81" s="126"/>
      <c r="W81" s="127"/>
      <c r="X81" s="29"/>
      <c r="Y81" s="29"/>
      <c r="Z81" s="29"/>
      <c r="AA81" s="29"/>
      <c r="AB81" s="29"/>
      <c r="AC81" s="29"/>
      <c r="AD81" s="29"/>
      <c r="AE81" s="29"/>
      <c r="AF81" s="29"/>
      <c r="AG81" s="30"/>
    </row>
    <row r="82" spans="1:33">
      <c r="A82" s="31"/>
      <c r="B82" s="28"/>
      <c r="C82" s="79" t="s">
        <v>50</v>
      </c>
      <c r="D82" s="79"/>
      <c r="E82" s="79"/>
      <c r="F82" s="79"/>
      <c r="G82" s="389">
        <f>+G80*7.12</f>
        <v>0</v>
      </c>
      <c r="H82" s="390"/>
      <c r="I82" s="390"/>
      <c r="J82" s="390"/>
      <c r="K82" s="391"/>
      <c r="L82" s="29"/>
      <c r="M82" s="29"/>
      <c r="N82" s="29"/>
      <c r="O82" s="29"/>
      <c r="P82" s="29"/>
      <c r="Q82" s="29"/>
      <c r="R82" s="29"/>
      <c r="S82" s="126"/>
      <c r="T82" s="127"/>
      <c r="U82" s="29"/>
      <c r="V82" s="126"/>
      <c r="W82" s="127"/>
      <c r="X82" s="29"/>
      <c r="Y82" s="29"/>
      <c r="Z82" s="29"/>
      <c r="AA82" s="29"/>
      <c r="AB82" s="29"/>
      <c r="AC82" s="29"/>
      <c r="AD82" s="29"/>
      <c r="AE82" s="29"/>
      <c r="AF82" s="29"/>
      <c r="AG82" s="30"/>
    </row>
    <row r="83" spans="1:33" ht="11.25" customHeight="1">
      <c r="A83" s="31"/>
      <c r="B83" s="28"/>
      <c r="C83" s="79"/>
      <c r="D83" s="79"/>
      <c r="E83" s="79"/>
      <c r="F83" s="79"/>
      <c r="G83" s="79"/>
      <c r="H83" s="79"/>
      <c r="I83" s="79"/>
      <c r="J83" s="80"/>
      <c r="K83" s="78"/>
      <c r="L83" s="29"/>
      <c r="M83" s="29"/>
      <c r="N83" s="29"/>
      <c r="O83" s="29"/>
      <c r="P83" s="29"/>
      <c r="Q83" s="29"/>
      <c r="R83" s="29"/>
      <c r="S83" s="126"/>
      <c r="T83" s="127"/>
      <c r="U83" s="29"/>
      <c r="V83" s="126"/>
      <c r="W83" s="127"/>
      <c r="X83" s="29"/>
      <c r="Y83" s="29"/>
      <c r="Z83" s="29"/>
      <c r="AA83" s="29"/>
      <c r="AB83" s="29"/>
      <c r="AC83" s="29"/>
      <c r="AD83" s="29"/>
      <c r="AE83" s="29"/>
      <c r="AF83" s="29"/>
      <c r="AG83" s="30"/>
    </row>
    <row r="84" spans="1:33">
      <c r="A84" s="31"/>
      <c r="B84" s="28"/>
      <c r="C84" s="79" t="s">
        <v>51</v>
      </c>
      <c r="D84" s="79"/>
      <c r="E84" s="79"/>
      <c r="F84" s="79"/>
      <c r="G84" s="389">
        <f>+G80*7.5</f>
        <v>0</v>
      </c>
      <c r="H84" s="390"/>
      <c r="I84" s="390"/>
      <c r="J84" s="390"/>
      <c r="K84" s="391"/>
      <c r="L84" s="29"/>
      <c r="M84" s="29"/>
      <c r="N84" s="29"/>
      <c r="O84" s="29"/>
      <c r="P84" s="29"/>
      <c r="Q84" s="29"/>
      <c r="R84" s="29"/>
      <c r="S84" s="126"/>
      <c r="T84" s="127"/>
      <c r="U84" s="29"/>
      <c r="V84" s="126"/>
      <c r="W84" s="127"/>
      <c r="X84" s="29"/>
      <c r="Y84" s="29"/>
      <c r="Z84" s="29"/>
      <c r="AA84" s="29"/>
      <c r="AB84" s="29"/>
      <c r="AC84" s="29"/>
      <c r="AD84" s="29"/>
      <c r="AE84" s="29"/>
      <c r="AF84" s="29"/>
      <c r="AG84" s="30"/>
    </row>
    <row r="85" spans="1:33" ht="11.25" customHeight="1">
      <c r="A85" s="31"/>
      <c r="B85" s="28"/>
      <c r="C85" s="79"/>
      <c r="D85" s="79"/>
      <c r="E85" s="79"/>
      <c r="F85" s="79"/>
      <c r="G85" s="79"/>
      <c r="H85" s="79"/>
      <c r="I85" s="79"/>
      <c r="J85" s="80"/>
      <c r="K85" s="78"/>
      <c r="L85" s="29"/>
      <c r="M85" s="29"/>
      <c r="N85" s="29"/>
      <c r="O85" s="29"/>
      <c r="P85" s="29"/>
      <c r="Q85" s="29"/>
      <c r="R85" s="29"/>
      <c r="S85" s="126"/>
      <c r="T85" s="127"/>
      <c r="U85" s="29"/>
      <c r="V85" s="126"/>
      <c r="W85" s="127"/>
      <c r="X85" s="29"/>
      <c r="Y85" s="29"/>
      <c r="Z85" s="29"/>
      <c r="AA85" s="29"/>
      <c r="AB85" s="29"/>
      <c r="AC85" s="29"/>
      <c r="AD85" s="29"/>
      <c r="AE85" s="29"/>
      <c r="AF85" s="29"/>
      <c r="AG85" s="30"/>
    </row>
    <row r="86" spans="1:33">
      <c r="A86" s="31"/>
      <c r="B86" s="28"/>
      <c r="C86" s="79" t="s">
        <v>54</v>
      </c>
      <c r="D86" s="79"/>
      <c r="E86" s="79"/>
      <c r="F86" s="79"/>
      <c r="G86" s="389">
        <f>+G82+G84</f>
        <v>0</v>
      </c>
      <c r="H86" s="390"/>
      <c r="I86" s="390"/>
      <c r="J86" s="390"/>
      <c r="K86" s="391"/>
      <c r="L86" s="29"/>
      <c r="M86" s="29"/>
      <c r="N86" s="29"/>
      <c r="O86" s="29"/>
      <c r="P86" s="29"/>
      <c r="Q86" s="29"/>
      <c r="R86" s="29"/>
      <c r="S86" s="126"/>
      <c r="T86" s="127"/>
      <c r="U86" s="29"/>
      <c r="V86" s="126"/>
      <c r="W86" s="127"/>
      <c r="X86" s="29"/>
      <c r="Y86" s="29"/>
      <c r="Z86" s="29"/>
      <c r="AA86" s="29"/>
      <c r="AB86" s="29"/>
      <c r="AC86" s="29"/>
      <c r="AD86" s="29"/>
      <c r="AE86" s="29"/>
      <c r="AF86" s="29"/>
      <c r="AG86" s="30"/>
    </row>
    <row r="87" spans="1:33" ht="11.25" customHeight="1">
      <c r="A87" s="31"/>
      <c r="B87" s="28"/>
      <c r="C87" s="79"/>
      <c r="D87" s="79"/>
      <c r="E87" s="79"/>
      <c r="F87" s="79"/>
      <c r="G87" s="79"/>
      <c r="H87" s="79"/>
      <c r="I87" s="79"/>
      <c r="J87" s="80"/>
      <c r="K87" s="78"/>
      <c r="L87" s="29"/>
      <c r="M87" s="29"/>
      <c r="N87" s="29"/>
      <c r="O87" s="29"/>
      <c r="P87" s="29"/>
      <c r="Q87" s="29"/>
      <c r="R87" s="29"/>
      <c r="S87" s="126"/>
      <c r="T87" s="127"/>
      <c r="U87" s="29"/>
      <c r="V87" s="126"/>
      <c r="W87" s="127"/>
      <c r="X87" s="29"/>
      <c r="Y87" s="29"/>
      <c r="Z87" s="29"/>
      <c r="AA87" s="29"/>
      <c r="AB87" s="29"/>
      <c r="AC87" s="29"/>
      <c r="AD87" s="29"/>
      <c r="AE87" s="29"/>
      <c r="AF87" s="29"/>
      <c r="AG87" s="30"/>
    </row>
    <row r="88" spans="1:33">
      <c r="A88" s="31"/>
      <c r="B88" s="28"/>
      <c r="C88" s="79" t="s">
        <v>52</v>
      </c>
      <c r="D88" s="79"/>
      <c r="E88" s="79"/>
      <c r="F88" s="79"/>
      <c r="G88" s="393">
        <v>0.5</v>
      </c>
      <c r="H88" s="394"/>
      <c r="I88" s="394"/>
      <c r="J88" s="394"/>
      <c r="K88" s="395"/>
      <c r="L88" s="29"/>
      <c r="M88" s="29"/>
      <c r="N88" s="29"/>
      <c r="O88" s="29"/>
      <c r="P88" s="29"/>
      <c r="Q88" s="29"/>
      <c r="R88" s="29"/>
      <c r="S88" s="126"/>
      <c r="T88" s="127"/>
      <c r="U88" s="29"/>
      <c r="V88" s="126"/>
      <c r="W88" s="127"/>
      <c r="X88" s="29"/>
      <c r="Y88" s="29"/>
      <c r="Z88" s="29"/>
      <c r="AA88" s="29"/>
      <c r="AB88" s="29"/>
      <c r="AC88" s="29"/>
      <c r="AD88" s="29"/>
      <c r="AE88" s="29"/>
      <c r="AF88" s="29"/>
      <c r="AG88" s="30"/>
    </row>
    <row r="89" spans="1:33" ht="11.25" customHeight="1">
      <c r="A89" s="31"/>
      <c r="B89" s="28"/>
      <c r="C89" s="79"/>
      <c r="D89" s="79"/>
      <c r="E89" s="79"/>
      <c r="F89" s="79"/>
      <c r="G89" s="79"/>
      <c r="H89" s="79"/>
      <c r="I89" s="79"/>
      <c r="J89" s="80"/>
      <c r="K89" s="78"/>
      <c r="L89" s="29"/>
      <c r="M89" s="29"/>
      <c r="N89" s="29"/>
      <c r="O89" s="29"/>
      <c r="P89" s="29"/>
      <c r="Q89" s="29"/>
      <c r="R89" s="29"/>
      <c r="S89" s="126"/>
      <c r="T89" s="127"/>
      <c r="U89" s="29"/>
      <c r="V89" s="126"/>
      <c r="W89" s="127"/>
      <c r="X89" s="29"/>
      <c r="Y89" s="29"/>
      <c r="Z89" s="29"/>
      <c r="AA89" s="29"/>
      <c r="AB89" s="29"/>
      <c r="AC89" s="29"/>
      <c r="AD89" s="29"/>
      <c r="AE89" s="29"/>
      <c r="AF89" s="29"/>
      <c r="AG89" s="30"/>
    </row>
    <row r="90" spans="1:33">
      <c r="A90" s="31"/>
      <c r="B90" s="28"/>
      <c r="C90" s="79" t="s">
        <v>53</v>
      </c>
      <c r="D90" s="79"/>
      <c r="E90" s="79"/>
      <c r="F90" s="79"/>
      <c r="G90" s="377">
        <f>+G86*G88</f>
        <v>0</v>
      </c>
      <c r="H90" s="378"/>
      <c r="I90" s="378"/>
      <c r="J90" s="378"/>
      <c r="K90" s="379"/>
      <c r="L90" s="29"/>
      <c r="M90" s="128" t="s">
        <v>115</v>
      </c>
      <c r="N90" s="29"/>
      <c r="O90" s="29"/>
      <c r="P90" s="29"/>
      <c r="Q90" s="29"/>
      <c r="R90" s="377">
        <f>+G82*0.5</f>
        <v>0</v>
      </c>
      <c r="S90" s="378"/>
      <c r="T90" s="379"/>
      <c r="V90" s="128" t="s">
        <v>116</v>
      </c>
      <c r="W90" s="127"/>
      <c r="X90" s="29"/>
      <c r="Y90" s="29"/>
      <c r="Z90" s="151"/>
      <c r="AA90" s="377">
        <f>+G84*0.5</f>
        <v>0</v>
      </c>
      <c r="AB90" s="378"/>
      <c r="AC90" s="379"/>
      <c r="AD90" s="29"/>
      <c r="AE90" s="29"/>
      <c r="AF90" s="29"/>
      <c r="AG90" s="30"/>
    </row>
    <row r="91" spans="1:33" ht="11.25" customHeight="1">
      <c r="A91" s="31"/>
      <c r="B91" s="28"/>
      <c r="C91" s="28"/>
      <c r="D91" s="28"/>
      <c r="E91" s="28"/>
      <c r="F91" s="28"/>
      <c r="G91" s="28"/>
      <c r="H91" s="28"/>
      <c r="I91" s="28"/>
      <c r="J91" s="36"/>
      <c r="K91" s="29"/>
      <c r="L91" s="29"/>
      <c r="M91" s="29"/>
      <c r="N91" s="29"/>
      <c r="O91" s="29"/>
      <c r="P91" s="29"/>
      <c r="Q91" s="29"/>
      <c r="R91" s="29"/>
      <c r="S91" s="126"/>
      <c r="T91" s="127"/>
      <c r="U91" s="29"/>
      <c r="V91" s="126"/>
      <c r="W91" s="127"/>
      <c r="X91" s="29"/>
      <c r="Y91" s="29"/>
      <c r="Z91" s="29"/>
      <c r="AA91" s="29"/>
      <c r="AB91" s="29"/>
      <c r="AC91" s="29"/>
      <c r="AD91" s="29"/>
      <c r="AE91" s="29"/>
      <c r="AF91" s="29"/>
      <c r="AG91" s="30"/>
    </row>
    <row r="92" spans="1:33" ht="11.25" customHeight="1">
      <c r="A92" s="31"/>
      <c r="B92" s="28"/>
      <c r="C92" s="28"/>
      <c r="D92" s="28"/>
      <c r="E92" s="28"/>
      <c r="F92" s="28"/>
      <c r="G92" s="28"/>
      <c r="H92" s="28"/>
      <c r="I92" s="28"/>
      <c r="J92" s="36"/>
      <c r="K92" s="29"/>
      <c r="L92" s="29"/>
      <c r="M92" s="29"/>
      <c r="N92" s="29"/>
      <c r="O92" s="29"/>
      <c r="P92" s="29"/>
      <c r="Q92" s="29"/>
      <c r="R92" s="29"/>
      <c r="S92" s="126"/>
      <c r="T92" s="127"/>
      <c r="U92" s="29"/>
      <c r="V92" s="126"/>
      <c r="W92" s="127"/>
      <c r="X92" s="29"/>
      <c r="Y92" s="29"/>
      <c r="Z92" s="29"/>
      <c r="AA92" s="29"/>
      <c r="AB92" s="29"/>
      <c r="AC92" s="29"/>
      <c r="AD92" s="29"/>
      <c r="AE92" s="29"/>
      <c r="AF92" s="29"/>
      <c r="AG92" s="30"/>
    </row>
    <row r="93" spans="1:33" ht="11.25" customHeight="1">
      <c r="A93" s="38"/>
      <c r="B93" s="39"/>
      <c r="C93" s="39"/>
      <c r="D93" s="39"/>
      <c r="E93" s="39"/>
      <c r="F93" s="39"/>
      <c r="G93" s="39"/>
      <c r="H93" s="39"/>
      <c r="I93" s="39"/>
      <c r="J93" s="40"/>
      <c r="K93" s="41"/>
      <c r="L93" s="41"/>
      <c r="M93" s="41"/>
      <c r="N93" s="41"/>
      <c r="O93" s="41"/>
      <c r="P93" s="41"/>
      <c r="Q93" s="41"/>
      <c r="R93" s="41"/>
      <c r="S93" s="42"/>
      <c r="T93" s="77"/>
      <c r="U93" s="41"/>
      <c r="V93" s="42"/>
      <c r="W93" s="77"/>
      <c r="X93" s="41"/>
      <c r="Y93" s="41"/>
      <c r="Z93" s="41"/>
      <c r="AA93" s="41"/>
      <c r="AB93" s="41"/>
      <c r="AC93" s="41"/>
      <c r="AD93" s="41"/>
      <c r="AE93" s="41"/>
      <c r="AF93" s="41"/>
      <c r="AG93" s="43"/>
    </row>
    <row r="94" spans="1:33" ht="11.25" customHeight="1">
      <c r="A94" s="29"/>
      <c r="B94" s="28"/>
      <c r="C94" s="28"/>
      <c r="D94" s="28"/>
      <c r="E94" s="28"/>
      <c r="F94" s="28"/>
      <c r="G94" s="28"/>
      <c r="H94" s="28"/>
      <c r="I94" s="28"/>
      <c r="J94" s="36"/>
      <c r="K94" s="29"/>
      <c r="L94" s="29"/>
      <c r="M94" s="29"/>
      <c r="N94" s="29"/>
      <c r="O94" s="29"/>
      <c r="P94" s="29"/>
      <c r="Q94" s="29"/>
      <c r="R94" s="29"/>
      <c r="S94" s="126"/>
      <c r="T94" s="127"/>
      <c r="U94" s="29"/>
      <c r="V94" s="126"/>
      <c r="W94" s="127"/>
      <c r="X94" s="29"/>
      <c r="Y94" s="29"/>
      <c r="Z94" s="29"/>
      <c r="AA94" s="29"/>
      <c r="AB94" s="29"/>
      <c r="AC94" s="29"/>
      <c r="AD94" s="29"/>
      <c r="AE94" s="29"/>
      <c r="AF94" s="29"/>
      <c r="AG94" s="29"/>
    </row>
    <row r="95" spans="1:33" ht="12" customHeight="1">
      <c r="A95" s="46"/>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1:33">
      <c r="A96" s="397" t="s">
        <v>8</v>
      </c>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9"/>
    </row>
    <row r="97" spans="1:33" ht="12.75" customHeight="1">
      <c r="A97" s="49" t="s">
        <v>34</v>
      </c>
      <c r="B97" s="44"/>
      <c r="C97" s="44"/>
      <c r="D97" s="44"/>
      <c r="E97" s="44"/>
      <c r="F97" s="44"/>
      <c r="G97" s="44"/>
      <c r="H97" s="44"/>
      <c r="I97" s="44"/>
      <c r="J97" s="44"/>
      <c r="K97" s="44"/>
      <c r="L97" s="44"/>
      <c r="M97" s="44"/>
      <c r="N97" s="44"/>
      <c r="O97" s="44"/>
      <c r="P97" s="44"/>
      <c r="Q97" s="44"/>
      <c r="R97" s="44"/>
      <c r="S97" s="44"/>
      <c r="T97" s="44"/>
      <c r="U97" s="44"/>
      <c r="V97" s="50"/>
      <c r="W97" s="44"/>
      <c r="X97" s="44"/>
      <c r="Y97" s="50"/>
      <c r="Z97" s="48"/>
      <c r="AA97" s="48"/>
      <c r="AB97" s="44"/>
      <c r="AC97" s="50"/>
      <c r="AD97" s="44"/>
      <c r="AE97" s="44"/>
      <c r="AF97" s="44"/>
      <c r="AG97" s="45"/>
    </row>
    <row r="98" spans="1:33" ht="12.75" customHeight="1">
      <c r="A98" s="49"/>
      <c r="B98" s="51" t="s">
        <v>35</v>
      </c>
      <c r="C98" s="44"/>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45"/>
    </row>
    <row r="99" spans="1:33" ht="12.75" customHeight="1">
      <c r="A99" s="49"/>
      <c r="B99" s="51" t="s">
        <v>80</v>
      </c>
      <c r="C99" s="44"/>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45"/>
    </row>
    <row r="100" spans="1:33" ht="12.75" customHeight="1">
      <c r="A100" s="49"/>
      <c r="B100" s="51" t="s">
        <v>36</v>
      </c>
      <c r="C100" s="44"/>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45"/>
    </row>
    <row r="101" spans="1:33" ht="6" customHeight="1">
      <c r="A101" s="49"/>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45"/>
    </row>
    <row r="102" spans="1:33" ht="13.5" customHeight="1">
      <c r="A102" s="49" t="s">
        <v>5</v>
      </c>
      <c r="B102" s="44"/>
      <c r="C102" s="375"/>
      <c r="D102" s="376"/>
      <c r="E102" s="375"/>
      <c r="F102" s="376"/>
      <c r="G102" s="375"/>
      <c r="H102" s="376"/>
      <c r="I102" s="53"/>
      <c r="J102" s="48"/>
      <c r="K102" s="54"/>
      <c r="L102" s="54"/>
      <c r="M102" s="44"/>
      <c r="N102" s="55"/>
      <c r="O102" s="44"/>
      <c r="P102" s="44"/>
      <c r="Q102" s="55"/>
      <c r="R102" s="55"/>
      <c r="S102" s="55"/>
      <c r="T102" s="55"/>
      <c r="U102" s="55"/>
      <c r="V102" s="44"/>
      <c r="W102" s="44"/>
      <c r="X102" s="55"/>
      <c r="Y102" s="55"/>
      <c r="Z102" s="55"/>
      <c r="AA102" s="55"/>
      <c r="AB102" s="55"/>
      <c r="AC102" s="55"/>
      <c r="AD102" s="44"/>
      <c r="AE102" s="44"/>
      <c r="AF102" s="55"/>
      <c r="AG102" s="45"/>
    </row>
    <row r="103" spans="1:33" ht="8.1" customHeight="1">
      <c r="A103" s="49"/>
      <c r="B103" s="44"/>
      <c r="C103" s="385" t="s">
        <v>28</v>
      </c>
      <c r="D103" s="385"/>
      <c r="E103" s="385" t="s">
        <v>29</v>
      </c>
      <c r="F103" s="385"/>
      <c r="G103" s="385" t="s">
        <v>30</v>
      </c>
      <c r="H103" s="385"/>
      <c r="I103" s="56"/>
      <c r="J103" s="56"/>
      <c r="K103" s="44"/>
      <c r="L103" s="44"/>
      <c r="M103" s="44"/>
      <c r="N103" s="55"/>
      <c r="O103" s="44"/>
      <c r="P103" s="44"/>
      <c r="Q103" s="55"/>
      <c r="R103" s="55"/>
      <c r="S103" s="55"/>
      <c r="T103" s="55"/>
      <c r="U103" s="55"/>
      <c r="V103" s="44"/>
      <c r="W103" s="44"/>
      <c r="X103" s="55"/>
      <c r="Y103" s="55"/>
      <c r="Z103" s="55"/>
      <c r="AA103" s="55"/>
      <c r="AB103" s="55"/>
      <c r="AC103" s="55"/>
      <c r="AD103" s="44"/>
      <c r="AE103" s="44"/>
      <c r="AF103" s="55"/>
      <c r="AG103" s="45"/>
    </row>
    <row r="104" spans="1:33" ht="18" customHeight="1">
      <c r="A104" s="57"/>
      <c r="B104" s="58" t="s">
        <v>37</v>
      </c>
      <c r="C104" s="58"/>
      <c r="D104" s="401"/>
      <c r="E104" s="401"/>
      <c r="F104" s="401"/>
      <c r="G104" s="401"/>
      <c r="H104" s="401"/>
      <c r="I104" s="401"/>
      <c r="J104" s="401"/>
      <c r="K104" s="401"/>
      <c r="L104" s="401"/>
      <c r="M104" s="401"/>
      <c r="N104" s="401"/>
      <c r="O104" s="401"/>
      <c r="P104" s="401"/>
      <c r="Q104" s="401"/>
      <c r="R104" s="401"/>
      <c r="S104" s="401"/>
      <c r="T104" s="59"/>
      <c r="U104" s="60" t="s">
        <v>38</v>
      </c>
      <c r="V104" s="58"/>
      <c r="W104" s="58"/>
      <c r="X104" s="61"/>
      <c r="Y104" s="82"/>
      <c r="Z104" s="62"/>
      <c r="AA104" s="82"/>
      <c r="AB104" s="62"/>
      <c r="AC104" s="62"/>
      <c r="AD104" s="62"/>
      <c r="AE104" s="62"/>
      <c r="AF104" s="62"/>
      <c r="AG104" s="63"/>
    </row>
    <row r="105" spans="1:33" ht="18" customHeight="1">
      <c r="A105" s="57"/>
      <c r="B105" s="58" t="s">
        <v>37</v>
      </c>
      <c r="C105" s="59"/>
      <c r="D105" s="401"/>
      <c r="E105" s="401"/>
      <c r="F105" s="401"/>
      <c r="G105" s="401"/>
      <c r="H105" s="401"/>
      <c r="I105" s="401"/>
      <c r="J105" s="401"/>
      <c r="K105" s="401"/>
      <c r="L105" s="401"/>
      <c r="M105" s="401"/>
      <c r="N105" s="401"/>
      <c r="O105" s="401"/>
      <c r="P105" s="401"/>
      <c r="Q105" s="401"/>
      <c r="R105" s="401"/>
      <c r="S105" s="401"/>
      <c r="T105" s="59"/>
      <c r="U105" s="60" t="s">
        <v>38</v>
      </c>
      <c r="V105" s="64"/>
      <c r="W105" s="61"/>
      <c r="X105" s="61"/>
      <c r="Y105" s="83"/>
      <c r="Z105" s="65"/>
      <c r="AA105" s="65"/>
      <c r="AB105" s="65"/>
      <c r="AC105" s="65"/>
      <c r="AD105" s="65"/>
      <c r="AE105" s="65"/>
      <c r="AF105" s="65"/>
      <c r="AG105" s="63"/>
    </row>
    <row r="106" spans="1:33" ht="26.25" customHeight="1">
      <c r="A106" s="66"/>
      <c r="B106" s="396" t="s">
        <v>39</v>
      </c>
      <c r="C106" s="396"/>
      <c r="D106" s="396"/>
      <c r="E106" s="396"/>
      <c r="F106" s="396"/>
      <c r="G106" s="396"/>
      <c r="H106" s="396"/>
      <c r="I106" s="396"/>
      <c r="J106" s="396"/>
      <c r="K106" s="396"/>
      <c r="L106" s="396"/>
      <c r="M106" s="396"/>
      <c r="N106" s="396"/>
      <c r="O106" s="396"/>
      <c r="P106" s="396"/>
      <c r="Q106" s="396"/>
      <c r="R106" s="396"/>
      <c r="S106" s="396"/>
      <c r="T106" s="67"/>
      <c r="U106" s="68"/>
      <c r="V106" s="46"/>
      <c r="W106" s="46"/>
      <c r="X106" s="46"/>
      <c r="Y106" s="46"/>
      <c r="Z106" s="69"/>
      <c r="AA106" s="69"/>
      <c r="AB106" s="69"/>
      <c r="AC106" s="69"/>
      <c r="AD106" s="69"/>
      <c r="AE106" s="69"/>
      <c r="AF106" s="69"/>
      <c r="AG106" s="47"/>
    </row>
    <row r="107" spans="1:33" ht="75" customHeight="1">
      <c r="A107" s="44" t="s">
        <v>21</v>
      </c>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row>
    <row r="108" spans="1:33">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row>
    <row r="109" spans="1:33">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row>
    <row r="110" spans="1:33">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row>
    <row r="111" spans="1:33">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row>
    <row r="112" spans="1:33">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row>
    <row r="113" spans="1:3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row>
    <row r="114" spans="1:33">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row>
    <row r="115" spans="1:33">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row>
    <row r="116" spans="1:33">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row>
    <row r="117" spans="1:33">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row>
    <row r="118" spans="1:33">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row>
  </sheetData>
  <sheetProtection algorithmName="SHA-512" hashValue="29cjumNI+Q3qZqntuYNwB8VjC0rsTvsTmx/qe5FM1uBouDjFdSVs+rwkHmJ0f2L55BZq2xe+/cGySUoS6zYVMw==" saltValue="ooMcvm787R8XBmwV64J76w==" spinCount="100000" sheet="1" objects="1" scenarios="1"/>
  <mergeCells count="76">
    <mergeCell ref="AD10:AE10"/>
    <mergeCell ref="D104:S104"/>
    <mergeCell ref="D105:S105"/>
    <mergeCell ref="B106:S106"/>
    <mergeCell ref="R55:T55"/>
    <mergeCell ref="AA55:AC55"/>
    <mergeCell ref="R72:T72"/>
    <mergeCell ref="AA72:AC72"/>
    <mergeCell ref="R90:T90"/>
    <mergeCell ref="AA90:AC90"/>
    <mergeCell ref="A96:AG96"/>
    <mergeCell ref="C102:D102"/>
    <mergeCell ref="E102:F102"/>
    <mergeCell ref="G102:H102"/>
    <mergeCell ref="C103:D103"/>
    <mergeCell ref="E103:F103"/>
    <mergeCell ref="G103:H103"/>
    <mergeCell ref="G51:K51"/>
    <mergeCell ref="G53:K53"/>
    <mergeCell ref="G90:K90"/>
    <mergeCell ref="G62:K62"/>
    <mergeCell ref="G64:K64"/>
    <mergeCell ref="G66:K66"/>
    <mergeCell ref="G68:K68"/>
    <mergeCell ref="G70:K70"/>
    <mergeCell ref="G72:K72"/>
    <mergeCell ref="G80:K80"/>
    <mergeCell ref="G82:K82"/>
    <mergeCell ref="G84:K84"/>
    <mergeCell ref="G86:K86"/>
    <mergeCell ref="G88:K88"/>
    <mergeCell ref="G55:K55"/>
    <mergeCell ref="AA24:AB24"/>
    <mergeCell ref="AC24:AD24"/>
    <mergeCell ref="AE24:AF24"/>
    <mergeCell ref="H25:K25"/>
    <mergeCell ref="F27:H27"/>
    <mergeCell ref="P27:R27"/>
    <mergeCell ref="G45:K45"/>
    <mergeCell ref="G47:K47"/>
    <mergeCell ref="G49:K49"/>
    <mergeCell ref="J21:AF21"/>
    <mergeCell ref="H23:I23"/>
    <mergeCell ref="J23:K23"/>
    <mergeCell ref="L23:M23"/>
    <mergeCell ref="Y23:Z23"/>
    <mergeCell ref="AA23:AB23"/>
    <mergeCell ref="AC23:AD23"/>
    <mergeCell ref="A40:AG40"/>
    <mergeCell ref="H24:I24"/>
    <mergeCell ref="J24:K24"/>
    <mergeCell ref="L24:M24"/>
    <mergeCell ref="N24:O24"/>
    <mergeCell ref="Y24:Z24"/>
    <mergeCell ref="G16:O16"/>
    <mergeCell ref="S16:V16"/>
    <mergeCell ref="Y16:AE16"/>
    <mergeCell ref="A4:AG4"/>
    <mergeCell ref="B5:AG5"/>
    <mergeCell ref="A7:AG7"/>
    <mergeCell ref="F10:H10"/>
    <mergeCell ref="P10:S10"/>
    <mergeCell ref="V10:AA10"/>
    <mergeCell ref="P11:S11"/>
    <mergeCell ref="V11:AA11"/>
    <mergeCell ref="G12:I12"/>
    <mergeCell ref="O12:AE12"/>
    <mergeCell ref="I14:AE14"/>
    <mergeCell ref="E6:G6"/>
    <mergeCell ref="M6:AB6"/>
    <mergeCell ref="A1:F3"/>
    <mergeCell ref="G1:AA1"/>
    <mergeCell ref="AB1:AG1"/>
    <mergeCell ref="G2:AA2"/>
    <mergeCell ref="G3:AA3"/>
    <mergeCell ref="AB3:AG3"/>
  </mergeCells>
  <printOptions horizontalCentered="1"/>
  <pageMargins left="0.59027777777777801" right="0.196527777777778" top="0.196527777777778" bottom="0.196527777777778" header="0" footer="0"/>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17</xdr:col>
                    <xdr:colOff>19050</xdr:colOff>
                    <xdr:row>31</xdr:row>
                    <xdr:rowOff>19050</xdr:rowOff>
                  </from>
                  <to>
                    <xdr:col>17</xdr:col>
                    <xdr:colOff>323850</xdr:colOff>
                    <xdr:row>32</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17</xdr:col>
                    <xdr:colOff>19050</xdr:colOff>
                    <xdr:row>33</xdr:row>
                    <xdr:rowOff>19050</xdr:rowOff>
                  </from>
                  <to>
                    <xdr:col>17</xdr:col>
                    <xdr:colOff>323850</xdr:colOff>
                    <xdr:row>34</xdr:row>
                    <xdr:rowOff>47625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19050</xdr:colOff>
                    <xdr:row>31</xdr:row>
                    <xdr:rowOff>19050</xdr:rowOff>
                  </from>
                  <to>
                    <xdr:col>22</xdr:col>
                    <xdr:colOff>104775</xdr:colOff>
                    <xdr:row>32</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21</xdr:col>
                    <xdr:colOff>19050</xdr:colOff>
                    <xdr:row>33</xdr:row>
                    <xdr:rowOff>19050</xdr:rowOff>
                  </from>
                  <to>
                    <xdr:col>22</xdr:col>
                    <xdr:colOff>104775</xdr:colOff>
                    <xdr:row>34</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17</xdr:col>
                    <xdr:colOff>19050</xdr:colOff>
                    <xdr:row>35</xdr:row>
                    <xdr:rowOff>19050</xdr:rowOff>
                  </from>
                  <to>
                    <xdr:col>17</xdr:col>
                    <xdr:colOff>323850</xdr:colOff>
                    <xdr:row>36</xdr:row>
                    <xdr:rowOff>47625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21</xdr:col>
                    <xdr:colOff>19050</xdr:colOff>
                    <xdr:row>35</xdr:row>
                    <xdr:rowOff>19050</xdr:rowOff>
                  </from>
                  <to>
                    <xdr:col>22</xdr:col>
                    <xdr:colOff>104775</xdr:colOff>
                    <xdr:row>36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3EE2-EBE1-4595-AB99-B6474C7C2C5D}">
  <sheetPr>
    <tabColor theme="4"/>
    <pageSetUpPr fitToPage="1"/>
  </sheetPr>
  <dimension ref="A1:XFD71"/>
  <sheetViews>
    <sheetView showGridLines="0" zoomScaleNormal="100" zoomScaleSheetLayoutView="100" workbookViewId="0">
      <selection activeCell="AT18" sqref="AT18"/>
    </sheetView>
  </sheetViews>
  <sheetFormatPr defaultRowHeight="11.25"/>
  <cols>
    <col min="1" max="7" width="4.42578125" style="1" customWidth="1"/>
    <col min="8" max="8" width="2.5703125" style="1" customWidth="1"/>
    <col min="9" max="9" width="3" style="1" customWidth="1"/>
    <col min="10" max="10" width="4.42578125" style="1" customWidth="1"/>
    <col min="11" max="11" width="3.7109375" style="1" customWidth="1"/>
    <col min="12" max="12" width="2.5703125" style="1" customWidth="1"/>
    <col min="13" max="13" width="0.7109375" style="1" hidden="1" customWidth="1"/>
    <col min="14" max="14" width="4" style="1" hidden="1" customWidth="1"/>
    <col min="15" max="20" width="3.7109375" style="1" customWidth="1"/>
    <col min="21" max="21" width="10.7109375" style="1" customWidth="1"/>
    <col min="22" max="22" width="4.28515625" style="1" customWidth="1"/>
    <col min="23" max="28" width="3.85546875" style="1" customWidth="1"/>
    <col min="29" max="29" width="3.5703125" style="1" customWidth="1"/>
    <col min="30" max="30" width="5.85546875" style="1" customWidth="1"/>
    <col min="31" max="36" width="3.5703125" style="1" customWidth="1"/>
    <col min="37" max="37" width="7.42578125" style="1" customWidth="1"/>
    <col min="38" max="40" width="3.5703125" style="1" customWidth="1"/>
    <col min="41" max="41" width="5.28515625" style="1" customWidth="1"/>
    <col min="42" max="42" width="13.140625" style="1" customWidth="1"/>
    <col min="43" max="43" width="17.28515625" style="1" customWidth="1"/>
    <col min="44" max="44" width="14.85546875" style="1" customWidth="1"/>
    <col min="45" max="45" width="19.5703125" style="1" customWidth="1"/>
    <col min="46" max="46" width="25.5703125" style="243" customWidth="1"/>
    <col min="47" max="47" width="2.5703125" style="1" customWidth="1"/>
    <col min="48" max="48" width="18.42578125" style="1" customWidth="1"/>
    <col min="49" max="98" width="2.5703125" style="1" customWidth="1"/>
    <col min="99" max="16377" width="9.140625" style="1"/>
    <col min="16378" max="16381" width="9.140625" style="1" customWidth="1"/>
    <col min="16382" max="16382" width="27.28515625" style="1" customWidth="1"/>
    <col min="16383" max="16384" width="9.140625" style="1"/>
  </cols>
  <sheetData>
    <row r="1" spans="1:52 16382:16384" ht="16.899999999999999" customHeight="1">
      <c r="A1" s="84"/>
      <c r="B1" s="85"/>
      <c r="C1" s="85"/>
      <c r="D1" s="85"/>
      <c r="E1" s="85"/>
      <c r="F1" s="85"/>
      <c r="G1" s="75"/>
      <c r="H1" s="416" t="s">
        <v>2</v>
      </c>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8"/>
      <c r="AS1" s="405" t="s">
        <v>84</v>
      </c>
      <c r="AT1" s="406"/>
      <c r="XFB1" s="1" t="s">
        <v>19</v>
      </c>
      <c r="XFD1" s="1" t="s">
        <v>9</v>
      </c>
    </row>
    <row r="2" spans="1:52 16382:16384" ht="16.149999999999999" customHeight="1">
      <c r="A2" s="87"/>
      <c r="G2" s="3"/>
      <c r="H2" s="416"/>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8"/>
      <c r="AS2" s="407"/>
      <c r="AT2" s="408"/>
      <c r="XFB2" s="1" t="s">
        <v>20</v>
      </c>
      <c r="XFD2" s="1" t="s">
        <v>10</v>
      </c>
    </row>
    <row r="3" spans="1:52 16382:16384" ht="42.75" customHeight="1">
      <c r="A3" s="87"/>
      <c r="G3" s="3"/>
      <c r="H3" s="419" t="s">
        <v>42</v>
      </c>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1"/>
      <c r="AS3" s="407"/>
      <c r="AT3" s="408"/>
    </row>
    <row r="4" spans="1:52 16382:16384" ht="9" customHeight="1">
      <c r="A4" s="87"/>
      <c r="G4" s="3"/>
      <c r="H4" s="434"/>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136"/>
      <c r="AQ4" s="230"/>
      <c r="AR4" s="231"/>
      <c r="AS4" s="407"/>
      <c r="AT4" s="408"/>
      <c r="XFB4" s="1" t="s">
        <v>11</v>
      </c>
    </row>
    <row r="5" spans="1:52 16382:16384" s="101" customFormat="1" ht="21" customHeight="1">
      <c r="A5" s="436"/>
      <c r="B5" s="437"/>
      <c r="C5" s="437"/>
      <c r="D5" s="437"/>
      <c r="E5" s="437"/>
      <c r="F5" s="437"/>
      <c r="G5" s="438"/>
      <c r="H5" s="422" t="s">
        <v>85</v>
      </c>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4"/>
      <c r="AS5" s="407"/>
      <c r="AT5" s="408"/>
      <c r="AU5" s="1"/>
      <c r="AV5" s="1"/>
      <c r="AW5" s="1"/>
      <c r="XFB5" s="1" t="s">
        <v>12</v>
      </c>
    </row>
    <row r="6" spans="1:52 16382:16384" ht="5.25" customHeight="1">
      <c r="A6" s="89"/>
      <c r="B6" s="90"/>
      <c r="C6" s="90"/>
      <c r="D6" s="90"/>
      <c r="E6" s="90"/>
      <c r="F6" s="90"/>
      <c r="G6" s="91"/>
      <c r="H6" s="425"/>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7"/>
      <c r="AS6" s="409"/>
      <c r="AT6" s="410"/>
    </row>
    <row r="7" spans="1:52 16382:16384" s="5" customFormat="1" ht="15" customHeight="1">
      <c r="A7" s="2"/>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9"/>
      <c r="AS7" s="226"/>
      <c r="AT7" s="246"/>
      <c r="AU7" s="1"/>
      <c r="AV7" s="411"/>
      <c r="AW7" s="411"/>
      <c r="AX7" s="102"/>
      <c r="AY7" s="102"/>
      <c r="AZ7" s="1"/>
      <c r="XFB7" s="5" t="s">
        <v>13</v>
      </c>
    </row>
    <row r="8" spans="1:52 16382:16384" s="6" customFormat="1" ht="12" customHeight="1">
      <c r="A8" s="93"/>
      <c r="B8" s="412" t="s">
        <v>3</v>
      </c>
      <c r="C8" s="412"/>
      <c r="D8" s="412"/>
      <c r="E8" s="412"/>
      <c r="F8" s="412"/>
      <c r="G8" s="413"/>
      <c r="H8" s="413"/>
      <c r="I8" s="413"/>
      <c r="J8" s="413"/>
      <c r="K8" s="413"/>
      <c r="L8" s="413"/>
      <c r="M8" s="413"/>
      <c r="N8" s="413"/>
      <c r="O8" s="413"/>
      <c r="P8" s="413"/>
      <c r="Q8" s="413"/>
      <c r="R8" s="413"/>
      <c r="S8" s="413"/>
      <c r="T8" s="413"/>
      <c r="U8" s="413"/>
      <c r="V8" s="6" t="s">
        <v>0</v>
      </c>
      <c r="W8" s="138"/>
      <c r="X8" s="414"/>
      <c r="Y8" s="414"/>
      <c r="Z8" s="414"/>
      <c r="AA8" s="414"/>
      <c r="AB8" s="414"/>
      <c r="AF8" s="137" t="s">
        <v>86</v>
      </c>
      <c r="AP8" s="415"/>
      <c r="AQ8" s="415"/>
      <c r="AR8" s="227"/>
      <c r="AS8" s="245"/>
      <c r="AT8" s="247"/>
      <c r="AV8" s="411"/>
      <c r="AW8" s="411"/>
      <c r="AX8" s="8"/>
      <c r="AY8" s="8"/>
      <c r="XFB8" s="1" t="s">
        <v>14</v>
      </c>
    </row>
    <row r="9" spans="1:52 16382:16384" s="6" customFormat="1" ht="12" customHeight="1">
      <c r="A9" s="93"/>
      <c r="G9" s="137"/>
      <c r="H9" s="137"/>
      <c r="I9" s="137"/>
      <c r="J9" s="137"/>
      <c r="K9" s="137"/>
      <c r="L9" s="137"/>
      <c r="M9" s="137"/>
      <c r="N9" s="137"/>
      <c r="O9" s="137"/>
      <c r="P9" s="137"/>
      <c r="Q9" s="137"/>
      <c r="R9" s="137"/>
      <c r="S9" s="137"/>
      <c r="T9" s="137"/>
      <c r="U9" s="137"/>
      <c r="W9" s="72"/>
      <c r="X9" s="72"/>
      <c r="Y9" s="72"/>
      <c r="Z9" s="72"/>
      <c r="AA9" s="72"/>
      <c r="AB9" s="72"/>
      <c r="AC9" s="72"/>
      <c r="AD9" s="72"/>
      <c r="AE9" s="72"/>
      <c r="AF9" s="72"/>
      <c r="AG9" s="72"/>
      <c r="AH9" s="72"/>
      <c r="AI9" s="72"/>
      <c r="AJ9" s="72"/>
      <c r="AK9" s="72"/>
      <c r="AL9" s="72"/>
      <c r="AM9" s="72"/>
      <c r="AN9" s="72"/>
      <c r="AO9" s="72"/>
      <c r="AP9" s="72"/>
      <c r="AQ9" s="227"/>
      <c r="AR9" s="227"/>
      <c r="AS9" s="227"/>
      <c r="AT9" s="247"/>
      <c r="AV9" s="411"/>
      <c r="AW9" s="411"/>
      <c r="AX9" s="8"/>
      <c r="AY9" s="8"/>
      <c r="XFB9" s="1" t="s">
        <v>15</v>
      </c>
    </row>
    <row r="10" spans="1:52 16382:16384" s="6" customFormat="1" ht="12" customHeight="1">
      <c r="A10" s="139" t="s">
        <v>87</v>
      </c>
      <c r="B10" s="431" t="s">
        <v>88</v>
      </c>
      <c r="C10" s="431"/>
      <c r="D10" s="431"/>
      <c r="E10" s="431"/>
      <c r="F10" s="140"/>
      <c r="G10" s="432"/>
      <c r="H10" s="432"/>
      <c r="I10" s="432"/>
      <c r="J10" s="432"/>
      <c r="K10" s="432"/>
      <c r="L10" s="432"/>
      <c r="M10" s="432"/>
      <c r="N10" s="432"/>
      <c r="O10" s="432"/>
      <c r="P10" s="432"/>
      <c r="Q10" s="432"/>
      <c r="R10" s="432"/>
      <c r="S10" s="432"/>
      <c r="T10" s="432"/>
      <c r="U10" s="432"/>
      <c r="W10" s="6" t="s">
        <v>89</v>
      </c>
      <c r="Y10" s="138"/>
      <c r="Z10" s="138"/>
      <c r="AA10" s="414"/>
      <c r="AB10" s="414"/>
      <c r="AD10" s="6" t="s">
        <v>90</v>
      </c>
      <c r="AG10" s="414"/>
      <c r="AH10" s="414"/>
      <c r="AI10" s="414"/>
      <c r="AJ10" s="414"/>
      <c r="AK10" s="414"/>
      <c r="AL10" s="414"/>
      <c r="AM10" s="414"/>
      <c r="AN10" s="414"/>
      <c r="AP10" s="141" t="s">
        <v>91</v>
      </c>
      <c r="AQ10" s="428"/>
      <c r="AR10" s="428"/>
      <c r="AS10" s="228"/>
      <c r="AT10" s="247"/>
      <c r="AV10" s="411"/>
      <c r="AW10" s="411"/>
      <c r="AX10" s="8"/>
      <c r="AY10" s="8"/>
      <c r="XFB10" s="1" t="s">
        <v>92</v>
      </c>
    </row>
    <row r="11" spans="1:52 16382:16384" s="6" customFormat="1" ht="12" customHeight="1">
      <c r="A11" s="139"/>
      <c r="B11" s="140"/>
      <c r="C11" s="140"/>
      <c r="D11" s="140"/>
      <c r="E11" s="140"/>
      <c r="F11" s="140"/>
      <c r="G11" s="104"/>
      <c r="H11" s="104"/>
      <c r="I11" s="104"/>
      <c r="J11" s="104"/>
      <c r="K11" s="104"/>
      <c r="L11" s="104"/>
      <c r="M11" s="104"/>
      <c r="N11" s="104"/>
      <c r="O11" s="104"/>
      <c r="P11" s="104"/>
      <c r="Q11" s="104"/>
      <c r="R11" s="104"/>
      <c r="S11" s="104"/>
      <c r="T11" s="104"/>
      <c r="U11" s="104"/>
      <c r="Y11" s="138"/>
      <c r="Z11" s="138"/>
      <c r="AA11" s="72"/>
      <c r="AB11" s="72"/>
      <c r="AG11" s="72"/>
      <c r="AH11" s="72"/>
      <c r="AI11" s="72"/>
      <c r="AJ11" s="72"/>
      <c r="AK11" s="72"/>
      <c r="AL11" s="72"/>
      <c r="AM11" s="72"/>
      <c r="AN11" s="72"/>
      <c r="AO11" s="141"/>
      <c r="AP11" s="141"/>
      <c r="AQ11" s="228"/>
      <c r="AR11" s="228"/>
      <c r="AS11" s="228"/>
      <c r="AT11" s="247"/>
      <c r="AV11" s="411"/>
      <c r="AW11" s="411"/>
      <c r="AX11" s="8"/>
      <c r="AY11" s="8"/>
      <c r="XFB11" s="1"/>
    </row>
    <row r="12" spans="1:52 16382:16384" s="6" customFormat="1" ht="12" customHeight="1">
      <c r="A12" s="139"/>
      <c r="B12" s="431" t="s">
        <v>93</v>
      </c>
      <c r="C12" s="431"/>
      <c r="D12" s="431"/>
      <c r="E12" s="431"/>
      <c r="F12" s="431"/>
      <c r="G12" s="415"/>
      <c r="H12" s="415"/>
      <c r="I12" s="415"/>
      <c r="J12" s="415"/>
      <c r="K12" s="415"/>
      <c r="L12" s="415"/>
      <c r="M12" s="415"/>
      <c r="N12" s="415"/>
      <c r="O12" s="415"/>
      <c r="P12" s="104"/>
      <c r="Q12" s="104"/>
      <c r="R12" s="104"/>
      <c r="S12" s="104"/>
      <c r="T12" s="104"/>
      <c r="U12" s="104"/>
      <c r="V12" s="433"/>
      <c r="W12" s="433"/>
      <c r="X12" s="433"/>
      <c r="Y12" s="433"/>
      <c r="Z12" s="433"/>
      <c r="AA12" s="433"/>
      <c r="AB12" s="433"/>
      <c r="AC12" s="433"/>
      <c r="AD12" s="433"/>
      <c r="AE12" s="433"/>
      <c r="AF12" s="433"/>
      <c r="AG12" s="433"/>
      <c r="AH12" s="433"/>
      <c r="AI12" s="433"/>
      <c r="AJ12" s="433"/>
      <c r="AK12" s="433"/>
      <c r="AL12" s="433"/>
      <c r="AM12" s="433"/>
      <c r="AN12" s="433"/>
      <c r="AO12" s="433"/>
      <c r="AP12" s="433"/>
      <c r="AQ12" s="228"/>
      <c r="AR12" s="228"/>
      <c r="AS12" s="228"/>
      <c r="AT12" s="247"/>
      <c r="AV12" s="411"/>
      <c r="AW12" s="411"/>
      <c r="AX12" s="8"/>
      <c r="AY12" s="8"/>
      <c r="XFB12" s="1"/>
    </row>
    <row r="13" spans="1:52 16382:16384" ht="10.5" customHeight="1">
      <c r="A13" s="232"/>
      <c r="B13" s="233"/>
      <c r="C13" s="233"/>
      <c r="D13" s="233"/>
      <c r="E13" s="233"/>
      <c r="F13" s="233"/>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46"/>
      <c r="AV13" s="411"/>
      <c r="AW13" s="411"/>
      <c r="AX13" s="102"/>
      <c r="AY13" s="102"/>
      <c r="XFB13" s="1" t="s">
        <v>94</v>
      </c>
    </row>
    <row r="14" spans="1:52 16382:16384" ht="15.75" customHeight="1">
      <c r="A14" s="429" t="s">
        <v>95</v>
      </c>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30"/>
      <c r="AT14" s="248"/>
      <c r="AV14" s="252"/>
      <c r="AW14" s="102"/>
      <c r="AX14" s="102"/>
      <c r="AY14" s="102"/>
    </row>
    <row r="15" spans="1:52 16382:16384" s="10" customFormat="1" ht="11.25" customHeight="1">
      <c r="A15" s="439" t="s">
        <v>96</v>
      </c>
      <c r="B15" s="440"/>
      <c r="C15" s="440"/>
      <c r="D15" s="440"/>
      <c r="E15" s="440"/>
      <c r="F15" s="440"/>
      <c r="G15" s="440"/>
      <c r="H15" s="440"/>
      <c r="I15" s="440"/>
      <c r="J15" s="440"/>
      <c r="K15" s="440"/>
      <c r="L15" s="440"/>
      <c r="M15" s="440"/>
      <c r="N15" s="441"/>
      <c r="O15" s="454" t="s">
        <v>97</v>
      </c>
      <c r="P15" s="463"/>
      <c r="Q15" s="464"/>
      <c r="R15" s="470" t="s">
        <v>4</v>
      </c>
      <c r="S15" s="471"/>
      <c r="T15" s="472"/>
      <c r="U15" s="479" t="s">
        <v>98</v>
      </c>
      <c r="V15" s="454" t="s">
        <v>99</v>
      </c>
      <c r="W15" s="463"/>
      <c r="X15" s="464"/>
      <c r="Y15" s="454" t="s">
        <v>100</v>
      </c>
      <c r="Z15" s="455"/>
      <c r="AA15" s="456"/>
      <c r="AB15" s="454" t="s">
        <v>101</v>
      </c>
      <c r="AC15" s="455"/>
      <c r="AD15" s="456"/>
      <c r="AE15" s="454" t="s">
        <v>102</v>
      </c>
      <c r="AF15" s="455"/>
      <c r="AG15" s="456"/>
      <c r="AH15" s="454" t="s">
        <v>118</v>
      </c>
      <c r="AI15" s="455"/>
      <c r="AJ15" s="455"/>
      <c r="AK15" s="456"/>
      <c r="AL15" s="482" t="s">
        <v>103</v>
      </c>
      <c r="AM15" s="483"/>
      <c r="AN15" s="483"/>
      <c r="AO15" s="484"/>
      <c r="AP15" s="486" t="s">
        <v>104</v>
      </c>
      <c r="AQ15" s="402" t="s">
        <v>154</v>
      </c>
      <c r="AR15" s="402" t="s">
        <v>155</v>
      </c>
      <c r="AS15" s="402" t="s">
        <v>105</v>
      </c>
      <c r="AT15" s="402" t="s">
        <v>169</v>
      </c>
      <c r="XFB15" s="10" t="s">
        <v>16</v>
      </c>
    </row>
    <row r="16" spans="1:52 16382:16384" s="10" customFormat="1" ht="11.25" customHeight="1">
      <c r="A16" s="442"/>
      <c r="B16" s="443"/>
      <c r="C16" s="443"/>
      <c r="D16" s="443"/>
      <c r="E16" s="443"/>
      <c r="F16" s="443"/>
      <c r="G16" s="443"/>
      <c r="H16" s="443"/>
      <c r="I16" s="443"/>
      <c r="J16" s="443"/>
      <c r="K16" s="443"/>
      <c r="L16" s="443"/>
      <c r="M16" s="443"/>
      <c r="N16" s="444"/>
      <c r="O16" s="457"/>
      <c r="P16" s="465"/>
      <c r="Q16" s="466"/>
      <c r="R16" s="473"/>
      <c r="S16" s="474"/>
      <c r="T16" s="475"/>
      <c r="U16" s="480"/>
      <c r="V16" s="457"/>
      <c r="W16" s="465"/>
      <c r="X16" s="466"/>
      <c r="Y16" s="457"/>
      <c r="Z16" s="458"/>
      <c r="AA16" s="459"/>
      <c r="AB16" s="457"/>
      <c r="AC16" s="458"/>
      <c r="AD16" s="459"/>
      <c r="AE16" s="457"/>
      <c r="AF16" s="458"/>
      <c r="AG16" s="459"/>
      <c r="AH16" s="457"/>
      <c r="AI16" s="458"/>
      <c r="AJ16" s="458"/>
      <c r="AK16" s="459"/>
      <c r="AL16" s="457"/>
      <c r="AM16" s="485"/>
      <c r="AN16" s="485"/>
      <c r="AO16" s="459"/>
      <c r="AP16" s="480"/>
      <c r="AQ16" s="403"/>
      <c r="AR16" s="403"/>
      <c r="AS16" s="403"/>
      <c r="AT16" s="403"/>
      <c r="XFB16" s="10" t="s">
        <v>17</v>
      </c>
    </row>
    <row r="17" spans="1:48 16382:16382" s="10" customFormat="1" ht="11.25" customHeight="1">
      <c r="A17" s="445"/>
      <c r="B17" s="446"/>
      <c r="C17" s="446"/>
      <c r="D17" s="446"/>
      <c r="E17" s="446"/>
      <c r="F17" s="446"/>
      <c r="G17" s="446"/>
      <c r="H17" s="446"/>
      <c r="I17" s="446"/>
      <c r="J17" s="446"/>
      <c r="K17" s="446"/>
      <c r="L17" s="446"/>
      <c r="M17" s="446"/>
      <c r="N17" s="447"/>
      <c r="O17" s="467"/>
      <c r="P17" s="468"/>
      <c r="Q17" s="469"/>
      <c r="R17" s="476"/>
      <c r="S17" s="477"/>
      <c r="T17" s="478"/>
      <c r="U17" s="481"/>
      <c r="V17" s="467"/>
      <c r="W17" s="468"/>
      <c r="X17" s="469"/>
      <c r="Y17" s="460"/>
      <c r="Z17" s="461"/>
      <c r="AA17" s="462"/>
      <c r="AB17" s="460"/>
      <c r="AC17" s="461"/>
      <c r="AD17" s="462"/>
      <c r="AE17" s="460"/>
      <c r="AF17" s="461"/>
      <c r="AG17" s="462"/>
      <c r="AH17" s="460"/>
      <c r="AI17" s="461"/>
      <c r="AJ17" s="461"/>
      <c r="AK17" s="462"/>
      <c r="AL17" s="460"/>
      <c r="AM17" s="461"/>
      <c r="AN17" s="461"/>
      <c r="AO17" s="462"/>
      <c r="AP17" s="487"/>
      <c r="AQ17" s="404"/>
      <c r="AR17" s="404"/>
      <c r="AS17" s="404"/>
      <c r="AT17" s="404"/>
      <c r="XFB17" s="10" t="s">
        <v>18</v>
      </c>
    </row>
    <row r="18" spans="1:48 16382:16382" s="13" customFormat="1" ht="18" customHeight="1">
      <c r="A18" s="448"/>
      <c r="B18" s="448"/>
      <c r="C18" s="448"/>
      <c r="D18" s="448"/>
      <c r="E18" s="448"/>
      <c r="F18" s="448"/>
      <c r="G18" s="448"/>
      <c r="H18" s="448"/>
      <c r="I18" s="448"/>
      <c r="J18" s="448"/>
      <c r="K18" s="448"/>
      <c r="L18" s="448"/>
      <c r="M18" s="448"/>
      <c r="N18" s="448"/>
      <c r="O18" s="449"/>
      <c r="P18" s="449"/>
      <c r="Q18" s="449"/>
      <c r="R18" s="450"/>
      <c r="S18" s="450"/>
      <c r="T18" s="450"/>
      <c r="U18" s="253"/>
      <c r="V18" s="451"/>
      <c r="W18" s="451"/>
      <c r="X18" s="451"/>
      <c r="Y18" s="449"/>
      <c r="Z18" s="449"/>
      <c r="AA18" s="449"/>
      <c r="AB18" s="449"/>
      <c r="AC18" s="449"/>
      <c r="AD18" s="449"/>
      <c r="AE18" s="452">
        <f>+Y18*AB18</f>
        <v>0</v>
      </c>
      <c r="AF18" s="452"/>
      <c r="AG18" s="452"/>
      <c r="AH18" s="453">
        <f>7.12*AE18</f>
        <v>0</v>
      </c>
      <c r="AI18" s="453"/>
      <c r="AJ18" s="453"/>
      <c r="AK18" s="453"/>
      <c r="AL18" s="453">
        <f>7.5*AE18</f>
        <v>0</v>
      </c>
      <c r="AM18" s="453"/>
      <c r="AN18" s="453"/>
      <c r="AO18" s="453"/>
      <c r="AP18" s="254"/>
      <c r="AQ18" s="255">
        <f>+AH18*AP18</f>
        <v>0</v>
      </c>
      <c r="AR18" s="255">
        <f>+AL18*AP18</f>
        <v>0</v>
      </c>
      <c r="AS18" s="255">
        <f>+AQ18+AR18</f>
        <v>0</v>
      </c>
      <c r="AT18" s="251"/>
      <c r="XFB18" s="1" t="s">
        <v>106</v>
      </c>
    </row>
    <row r="19" spans="1:48 16382:16382" s="13" customFormat="1" ht="18" customHeight="1">
      <c r="A19" s="448"/>
      <c r="B19" s="448"/>
      <c r="C19" s="448"/>
      <c r="D19" s="448"/>
      <c r="E19" s="448"/>
      <c r="F19" s="448"/>
      <c r="G19" s="448"/>
      <c r="H19" s="448"/>
      <c r="I19" s="448"/>
      <c r="J19" s="448"/>
      <c r="K19" s="448"/>
      <c r="L19" s="448"/>
      <c r="M19" s="448"/>
      <c r="N19" s="448"/>
      <c r="O19" s="449"/>
      <c r="P19" s="449"/>
      <c r="Q19" s="449"/>
      <c r="R19" s="450"/>
      <c r="S19" s="450"/>
      <c r="T19" s="450"/>
      <c r="U19" s="253"/>
      <c r="V19" s="451"/>
      <c r="W19" s="451"/>
      <c r="X19" s="451"/>
      <c r="Y19" s="449"/>
      <c r="Z19" s="449"/>
      <c r="AA19" s="449"/>
      <c r="AB19" s="449"/>
      <c r="AC19" s="449"/>
      <c r="AD19" s="449"/>
      <c r="AE19" s="452">
        <f>+Y19*AB19</f>
        <v>0</v>
      </c>
      <c r="AF19" s="452"/>
      <c r="AG19" s="452"/>
      <c r="AH19" s="453">
        <f t="shared" ref="AH19:AH47" si="0">7.12*AE19</f>
        <v>0</v>
      </c>
      <c r="AI19" s="453"/>
      <c r="AJ19" s="453"/>
      <c r="AK19" s="453"/>
      <c r="AL19" s="453">
        <f t="shared" ref="AL19:AL47" si="1">7.5*AE19</f>
        <v>0</v>
      </c>
      <c r="AM19" s="453"/>
      <c r="AN19" s="453"/>
      <c r="AO19" s="453"/>
      <c r="AP19" s="254"/>
      <c r="AQ19" s="255">
        <f t="shared" ref="AQ19:AQ47" si="2">+AH19*AP19</f>
        <v>0</v>
      </c>
      <c r="AR19" s="255">
        <f t="shared" ref="AR19:AR47" si="3">+AL19*AP19</f>
        <v>0</v>
      </c>
      <c r="AS19" s="255">
        <f t="shared" ref="AS19:AS47" si="4">+AQ19+AR19</f>
        <v>0</v>
      </c>
      <c r="AT19" s="251"/>
      <c r="XFB19" s="1" t="s">
        <v>107</v>
      </c>
    </row>
    <row r="20" spans="1:48 16382:16382" s="13" customFormat="1" ht="18" customHeight="1">
      <c r="A20" s="448"/>
      <c r="B20" s="448"/>
      <c r="C20" s="448"/>
      <c r="D20" s="448"/>
      <c r="E20" s="448"/>
      <c r="F20" s="448"/>
      <c r="G20" s="448"/>
      <c r="H20" s="448"/>
      <c r="I20" s="448"/>
      <c r="J20" s="448"/>
      <c r="K20" s="448"/>
      <c r="L20" s="448"/>
      <c r="M20" s="448"/>
      <c r="N20" s="448"/>
      <c r="O20" s="449"/>
      <c r="P20" s="449"/>
      <c r="Q20" s="449"/>
      <c r="R20" s="450"/>
      <c r="S20" s="450"/>
      <c r="T20" s="450"/>
      <c r="U20" s="253"/>
      <c r="V20" s="451"/>
      <c r="W20" s="451"/>
      <c r="X20" s="451"/>
      <c r="Y20" s="449"/>
      <c r="Z20" s="449"/>
      <c r="AA20" s="449"/>
      <c r="AB20" s="449"/>
      <c r="AC20" s="449"/>
      <c r="AD20" s="449"/>
      <c r="AE20" s="452">
        <f t="shared" ref="AE20:AE47" si="5">+Y20*AB20</f>
        <v>0</v>
      </c>
      <c r="AF20" s="452"/>
      <c r="AG20" s="452"/>
      <c r="AH20" s="453">
        <f t="shared" si="0"/>
        <v>0</v>
      </c>
      <c r="AI20" s="453"/>
      <c r="AJ20" s="453"/>
      <c r="AK20" s="453"/>
      <c r="AL20" s="453">
        <f t="shared" si="1"/>
        <v>0</v>
      </c>
      <c r="AM20" s="453"/>
      <c r="AN20" s="453"/>
      <c r="AO20" s="453"/>
      <c r="AP20" s="254"/>
      <c r="AQ20" s="255">
        <f t="shared" si="2"/>
        <v>0</v>
      </c>
      <c r="AR20" s="255">
        <f t="shared" si="3"/>
        <v>0</v>
      </c>
      <c r="AS20" s="255">
        <f t="shared" si="4"/>
        <v>0</v>
      </c>
      <c r="AT20" s="251"/>
      <c r="XFB20" s="1" t="s">
        <v>108</v>
      </c>
    </row>
    <row r="21" spans="1:48 16382:16382" s="13" customFormat="1" ht="18" customHeight="1">
      <c r="A21" s="448"/>
      <c r="B21" s="448"/>
      <c r="C21" s="448"/>
      <c r="D21" s="448"/>
      <c r="E21" s="448"/>
      <c r="F21" s="448"/>
      <c r="G21" s="448"/>
      <c r="H21" s="448"/>
      <c r="I21" s="448"/>
      <c r="J21" s="448"/>
      <c r="K21" s="448"/>
      <c r="L21" s="448"/>
      <c r="M21" s="448"/>
      <c r="N21" s="448"/>
      <c r="O21" s="449"/>
      <c r="P21" s="449"/>
      <c r="Q21" s="449"/>
      <c r="R21" s="450"/>
      <c r="S21" s="450"/>
      <c r="T21" s="450"/>
      <c r="U21" s="253"/>
      <c r="V21" s="451"/>
      <c r="W21" s="451"/>
      <c r="X21" s="451"/>
      <c r="Y21" s="449"/>
      <c r="Z21" s="449"/>
      <c r="AA21" s="449"/>
      <c r="AB21" s="449"/>
      <c r="AC21" s="449"/>
      <c r="AD21" s="449"/>
      <c r="AE21" s="452">
        <f t="shared" si="5"/>
        <v>0</v>
      </c>
      <c r="AF21" s="452"/>
      <c r="AG21" s="452"/>
      <c r="AH21" s="453">
        <f t="shared" si="0"/>
        <v>0</v>
      </c>
      <c r="AI21" s="453"/>
      <c r="AJ21" s="453"/>
      <c r="AK21" s="453"/>
      <c r="AL21" s="453">
        <f t="shared" si="1"/>
        <v>0</v>
      </c>
      <c r="AM21" s="453"/>
      <c r="AN21" s="453"/>
      <c r="AO21" s="453"/>
      <c r="AP21" s="254"/>
      <c r="AQ21" s="255">
        <f t="shared" si="2"/>
        <v>0</v>
      </c>
      <c r="AR21" s="255">
        <f t="shared" si="3"/>
        <v>0</v>
      </c>
      <c r="AS21" s="255">
        <f t="shared" si="4"/>
        <v>0</v>
      </c>
      <c r="AT21" s="251"/>
      <c r="AV21" s="142"/>
      <c r="XFB21" s="1" t="s">
        <v>109</v>
      </c>
    </row>
    <row r="22" spans="1:48 16382:16382" s="13" customFormat="1" ht="18" customHeight="1">
      <c r="A22" s="448"/>
      <c r="B22" s="448"/>
      <c r="C22" s="448"/>
      <c r="D22" s="448"/>
      <c r="E22" s="448"/>
      <c r="F22" s="448"/>
      <c r="G22" s="448"/>
      <c r="H22" s="448"/>
      <c r="I22" s="448"/>
      <c r="J22" s="448"/>
      <c r="K22" s="448"/>
      <c r="L22" s="448"/>
      <c r="M22" s="448"/>
      <c r="N22" s="448"/>
      <c r="O22" s="449"/>
      <c r="P22" s="449"/>
      <c r="Q22" s="449"/>
      <c r="R22" s="450"/>
      <c r="S22" s="450"/>
      <c r="T22" s="450"/>
      <c r="U22" s="253"/>
      <c r="V22" s="451"/>
      <c r="W22" s="451"/>
      <c r="X22" s="451"/>
      <c r="Y22" s="449"/>
      <c r="Z22" s="449"/>
      <c r="AA22" s="449"/>
      <c r="AB22" s="449"/>
      <c r="AC22" s="449"/>
      <c r="AD22" s="449"/>
      <c r="AE22" s="452">
        <f t="shared" si="5"/>
        <v>0</v>
      </c>
      <c r="AF22" s="452"/>
      <c r="AG22" s="452"/>
      <c r="AH22" s="453">
        <f t="shared" si="0"/>
        <v>0</v>
      </c>
      <c r="AI22" s="453"/>
      <c r="AJ22" s="453"/>
      <c r="AK22" s="453"/>
      <c r="AL22" s="453">
        <f t="shared" si="1"/>
        <v>0</v>
      </c>
      <c r="AM22" s="453"/>
      <c r="AN22" s="453"/>
      <c r="AO22" s="453"/>
      <c r="AP22" s="254"/>
      <c r="AQ22" s="255">
        <f t="shared" si="2"/>
        <v>0</v>
      </c>
      <c r="AR22" s="255">
        <f t="shared" si="3"/>
        <v>0</v>
      </c>
      <c r="AS22" s="255">
        <f t="shared" si="4"/>
        <v>0</v>
      </c>
      <c r="AT22" s="251"/>
      <c r="XFB22" s="1" t="s">
        <v>110</v>
      </c>
    </row>
    <row r="23" spans="1:48 16382:16382" s="13" customFormat="1" ht="18" customHeight="1">
      <c r="A23" s="448"/>
      <c r="B23" s="448"/>
      <c r="C23" s="448"/>
      <c r="D23" s="448"/>
      <c r="E23" s="448"/>
      <c r="F23" s="448"/>
      <c r="G23" s="448"/>
      <c r="H23" s="448"/>
      <c r="I23" s="448"/>
      <c r="J23" s="448"/>
      <c r="K23" s="448"/>
      <c r="L23" s="448"/>
      <c r="M23" s="448"/>
      <c r="N23" s="448"/>
      <c r="O23" s="449"/>
      <c r="P23" s="449"/>
      <c r="Q23" s="449"/>
      <c r="R23" s="450"/>
      <c r="S23" s="450"/>
      <c r="T23" s="450"/>
      <c r="U23" s="253"/>
      <c r="V23" s="451"/>
      <c r="W23" s="451"/>
      <c r="X23" s="451"/>
      <c r="Y23" s="449"/>
      <c r="Z23" s="449"/>
      <c r="AA23" s="449"/>
      <c r="AB23" s="449"/>
      <c r="AC23" s="449"/>
      <c r="AD23" s="449"/>
      <c r="AE23" s="452">
        <f t="shared" si="5"/>
        <v>0</v>
      </c>
      <c r="AF23" s="452"/>
      <c r="AG23" s="452"/>
      <c r="AH23" s="453">
        <f t="shared" si="0"/>
        <v>0</v>
      </c>
      <c r="AI23" s="453"/>
      <c r="AJ23" s="453"/>
      <c r="AK23" s="453"/>
      <c r="AL23" s="453">
        <f t="shared" si="1"/>
        <v>0</v>
      </c>
      <c r="AM23" s="453"/>
      <c r="AN23" s="453"/>
      <c r="AO23" s="453"/>
      <c r="AP23" s="254"/>
      <c r="AQ23" s="255">
        <f t="shared" si="2"/>
        <v>0</v>
      </c>
      <c r="AR23" s="255">
        <f t="shared" si="3"/>
        <v>0</v>
      </c>
      <c r="AS23" s="255">
        <f t="shared" si="4"/>
        <v>0</v>
      </c>
      <c r="AT23" s="251"/>
      <c r="XFB23" s="1" t="s">
        <v>111</v>
      </c>
    </row>
    <row r="24" spans="1:48 16382:16382" s="13" customFormat="1" ht="18" customHeight="1">
      <c r="A24" s="448"/>
      <c r="B24" s="448"/>
      <c r="C24" s="448"/>
      <c r="D24" s="448"/>
      <c r="E24" s="448"/>
      <c r="F24" s="448"/>
      <c r="G24" s="448"/>
      <c r="H24" s="448"/>
      <c r="I24" s="448"/>
      <c r="J24" s="448"/>
      <c r="K24" s="448"/>
      <c r="L24" s="448"/>
      <c r="M24" s="448"/>
      <c r="N24" s="448"/>
      <c r="O24" s="449"/>
      <c r="P24" s="449"/>
      <c r="Q24" s="449"/>
      <c r="R24" s="450"/>
      <c r="S24" s="450"/>
      <c r="T24" s="450"/>
      <c r="U24" s="253"/>
      <c r="V24" s="451"/>
      <c r="W24" s="451"/>
      <c r="X24" s="451"/>
      <c r="Y24" s="449"/>
      <c r="Z24" s="449"/>
      <c r="AA24" s="449"/>
      <c r="AB24" s="449"/>
      <c r="AC24" s="449"/>
      <c r="AD24" s="449"/>
      <c r="AE24" s="452">
        <f t="shared" si="5"/>
        <v>0</v>
      </c>
      <c r="AF24" s="452"/>
      <c r="AG24" s="452"/>
      <c r="AH24" s="453">
        <f t="shared" si="0"/>
        <v>0</v>
      </c>
      <c r="AI24" s="453"/>
      <c r="AJ24" s="453"/>
      <c r="AK24" s="453"/>
      <c r="AL24" s="453">
        <f t="shared" si="1"/>
        <v>0</v>
      </c>
      <c r="AM24" s="453"/>
      <c r="AN24" s="453"/>
      <c r="AO24" s="453"/>
      <c r="AP24" s="254"/>
      <c r="AQ24" s="255">
        <f t="shared" si="2"/>
        <v>0</v>
      </c>
      <c r="AR24" s="255">
        <f t="shared" si="3"/>
        <v>0</v>
      </c>
      <c r="AS24" s="255">
        <f t="shared" si="4"/>
        <v>0</v>
      </c>
      <c r="AT24" s="251"/>
      <c r="XFB24" s="1" t="s">
        <v>112</v>
      </c>
    </row>
    <row r="25" spans="1:48 16382:16382" s="13" customFormat="1" ht="18" customHeight="1">
      <c r="A25" s="448"/>
      <c r="B25" s="448"/>
      <c r="C25" s="448"/>
      <c r="D25" s="448"/>
      <c r="E25" s="448"/>
      <c r="F25" s="448"/>
      <c r="G25" s="448"/>
      <c r="H25" s="448"/>
      <c r="I25" s="448"/>
      <c r="J25" s="448"/>
      <c r="K25" s="448"/>
      <c r="L25" s="448"/>
      <c r="M25" s="448"/>
      <c r="N25" s="448"/>
      <c r="O25" s="449"/>
      <c r="P25" s="449"/>
      <c r="Q25" s="449"/>
      <c r="R25" s="450"/>
      <c r="S25" s="450"/>
      <c r="T25" s="450"/>
      <c r="U25" s="253"/>
      <c r="V25" s="451"/>
      <c r="W25" s="451"/>
      <c r="X25" s="451"/>
      <c r="Y25" s="449"/>
      <c r="Z25" s="449"/>
      <c r="AA25" s="449"/>
      <c r="AB25" s="449"/>
      <c r="AC25" s="449"/>
      <c r="AD25" s="449"/>
      <c r="AE25" s="452">
        <f t="shared" si="5"/>
        <v>0</v>
      </c>
      <c r="AF25" s="452"/>
      <c r="AG25" s="452"/>
      <c r="AH25" s="453">
        <f t="shared" si="0"/>
        <v>0</v>
      </c>
      <c r="AI25" s="453"/>
      <c r="AJ25" s="453"/>
      <c r="AK25" s="453"/>
      <c r="AL25" s="453">
        <f t="shared" si="1"/>
        <v>0</v>
      </c>
      <c r="AM25" s="453"/>
      <c r="AN25" s="453"/>
      <c r="AO25" s="453"/>
      <c r="AP25" s="254"/>
      <c r="AQ25" s="255">
        <f t="shared" si="2"/>
        <v>0</v>
      </c>
      <c r="AR25" s="255">
        <f t="shared" si="3"/>
        <v>0</v>
      </c>
      <c r="AS25" s="255">
        <f t="shared" si="4"/>
        <v>0</v>
      </c>
      <c r="AT25" s="251"/>
    </row>
    <row r="26" spans="1:48 16382:16382" s="13" customFormat="1" ht="18" customHeight="1">
      <c r="A26" s="448"/>
      <c r="B26" s="448"/>
      <c r="C26" s="448"/>
      <c r="D26" s="448"/>
      <c r="E26" s="448"/>
      <c r="F26" s="448"/>
      <c r="G26" s="448"/>
      <c r="H26" s="448"/>
      <c r="I26" s="448"/>
      <c r="J26" s="448"/>
      <c r="K26" s="448"/>
      <c r="L26" s="448"/>
      <c r="M26" s="448"/>
      <c r="N26" s="448"/>
      <c r="O26" s="449"/>
      <c r="P26" s="449"/>
      <c r="Q26" s="449"/>
      <c r="R26" s="450"/>
      <c r="S26" s="450"/>
      <c r="T26" s="450"/>
      <c r="U26" s="253"/>
      <c r="V26" s="451"/>
      <c r="W26" s="451"/>
      <c r="X26" s="451"/>
      <c r="Y26" s="449"/>
      <c r="Z26" s="449"/>
      <c r="AA26" s="449"/>
      <c r="AB26" s="449"/>
      <c r="AC26" s="449"/>
      <c r="AD26" s="449"/>
      <c r="AE26" s="452">
        <f t="shared" si="5"/>
        <v>0</v>
      </c>
      <c r="AF26" s="452"/>
      <c r="AG26" s="452"/>
      <c r="AH26" s="453">
        <f t="shared" si="0"/>
        <v>0</v>
      </c>
      <c r="AI26" s="453"/>
      <c r="AJ26" s="453"/>
      <c r="AK26" s="453"/>
      <c r="AL26" s="453">
        <f t="shared" si="1"/>
        <v>0</v>
      </c>
      <c r="AM26" s="453"/>
      <c r="AN26" s="453"/>
      <c r="AO26" s="453"/>
      <c r="AP26" s="254"/>
      <c r="AQ26" s="255">
        <f t="shared" si="2"/>
        <v>0</v>
      </c>
      <c r="AR26" s="255">
        <f t="shared" si="3"/>
        <v>0</v>
      </c>
      <c r="AS26" s="255">
        <f t="shared" si="4"/>
        <v>0</v>
      </c>
      <c r="AT26" s="251"/>
    </row>
    <row r="27" spans="1:48 16382:16382" s="13" customFormat="1" ht="18" customHeight="1">
      <c r="A27" s="448"/>
      <c r="B27" s="448"/>
      <c r="C27" s="448"/>
      <c r="D27" s="448"/>
      <c r="E27" s="448"/>
      <c r="F27" s="448"/>
      <c r="G27" s="448"/>
      <c r="H27" s="448"/>
      <c r="I27" s="448"/>
      <c r="J27" s="448"/>
      <c r="K27" s="448"/>
      <c r="L27" s="448"/>
      <c r="M27" s="448"/>
      <c r="N27" s="448"/>
      <c r="O27" s="449"/>
      <c r="P27" s="449"/>
      <c r="Q27" s="449"/>
      <c r="R27" s="450"/>
      <c r="S27" s="450"/>
      <c r="T27" s="450"/>
      <c r="U27" s="253"/>
      <c r="V27" s="451"/>
      <c r="W27" s="451"/>
      <c r="X27" s="451"/>
      <c r="Y27" s="449"/>
      <c r="Z27" s="449"/>
      <c r="AA27" s="449"/>
      <c r="AB27" s="449"/>
      <c r="AC27" s="449"/>
      <c r="AD27" s="449"/>
      <c r="AE27" s="452">
        <f t="shared" si="5"/>
        <v>0</v>
      </c>
      <c r="AF27" s="452"/>
      <c r="AG27" s="452"/>
      <c r="AH27" s="453">
        <f t="shared" si="0"/>
        <v>0</v>
      </c>
      <c r="AI27" s="453"/>
      <c r="AJ27" s="453"/>
      <c r="AK27" s="453"/>
      <c r="AL27" s="453">
        <f t="shared" si="1"/>
        <v>0</v>
      </c>
      <c r="AM27" s="453"/>
      <c r="AN27" s="453"/>
      <c r="AO27" s="453"/>
      <c r="AP27" s="254"/>
      <c r="AQ27" s="255">
        <f t="shared" si="2"/>
        <v>0</v>
      </c>
      <c r="AR27" s="255">
        <f t="shared" si="3"/>
        <v>0</v>
      </c>
      <c r="AS27" s="255">
        <f t="shared" si="4"/>
        <v>0</v>
      </c>
      <c r="AT27" s="251"/>
    </row>
    <row r="28" spans="1:48 16382:16382" s="13" customFormat="1" ht="18" customHeight="1">
      <c r="A28" s="448"/>
      <c r="B28" s="448"/>
      <c r="C28" s="448"/>
      <c r="D28" s="448"/>
      <c r="E28" s="448"/>
      <c r="F28" s="448"/>
      <c r="G28" s="448"/>
      <c r="H28" s="448"/>
      <c r="I28" s="448"/>
      <c r="J28" s="448"/>
      <c r="K28" s="448"/>
      <c r="L28" s="448"/>
      <c r="M28" s="448"/>
      <c r="N28" s="448"/>
      <c r="O28" s="449"/>
      <c r="P28" s="449"/>
      <c r="Q28" s="449"/>
      <c r="R28" s="450"/>
      <c r="S28" s="450"/>
      <c r="T28" s="450"/>
      <c r="U28" s="253"/>
      <c r="V28" s="451"/>
      <c r="W28" s="451"/>
      <c r="X28" s="451"/>
      <c r="Y28" s="449"/>
      <c r="Z28" s="449"/>
      <c r="AA28" s="449"/>
      <c r="AB28" s="449"/>
      <c r="AC28" s="449"/>
      <c r="AD28" s="449"/>
      <c r="AE28" s="452">
        <f t="shared" si="5"/>
        <v>0</v>
      </c>
      <c r="AF28" s="452"/>
      <c r="AG28" s="452"/>
      <c r="AH28" s="453">
        <f t="shared" si="0"/>
        <v>0</v>
      </c>
      <c r="AI28" s="453"/>
      <c r="AJ28" s="453"/>
      <c r="AK28" s="453"/>
      <c r="AL28" s="453">
        <f t="shared" si="1"/>
        <v>0</v>
      </c>
      <c r="AM28" s="453"/>
      <c r="AN28" s="453"/>
      <c r="AO28" s="453"/>
      <c r="AP28" s="254"/>
      <c r="AQ28" s="255">
        <f t="shared" si="2"/>
        <v>0</v>
      </c>
      <c r="AR28" s="255">
        <f t="shared" si="3"/>
        <v>0</v>
      </c>
      <c r="AS28" s="255">
        <f t="shared" si="4"/>
        <v>0</v>
      </c>
      <c r="AT28" s="251"/>
    </row>
    <row r="29" spans="1:48 16382:16382" s="13" customFormat="1" ht="18" customHeight="1">
      <c r="A29" s="448"/>
      <c r="B29" s="448"/>
      <c r="C29" s="448"/>
      <c r="D29" s="448"/>
      <c r="E29" s="448"/>
      <c r="F29" s="448"/>
      <c r="G29" s="448"/>
      <c r="H29" s="448"/>
      <c r="I29" s="448"/>
      <c r="J29" s="448"/>
      <c r="K29" s="448"/>
      <c r="L29" s="448"/>
      <c r="M29" s="448"/>
      <c r="N29" s="448"/>
      <c r="O29" s="449"/>
      <c r="P29" s="449"/>
      <c r="Q29" s="449"/>
      <c r="R29" s="450"/>
      <c r="S29" s="450"/>
      <c r="T29" s="450"/>
      <c r="U29" s="253"/>
      <c r="V29" s="451"/>
      <c r="W29" s="451"/>
      <c r="X29" s="451"/>
      <c r="Y29" s="449"/>
      <c r="Z29" s="449"/>
      <c r="AA29" s="449"/>
      <c r="AB29" s="449"/>
      <c r="AC29" s="449"/>
      <c r="AD29" s="449"/>
      <c r="AE29" s="452">
        <f t="shared" si="5"/>
        <v>0</v>
      </c>
      <c r="AF29" s="452"/>
      <c r="AG29" s="452"/>
      <c r="AH29" s="453">
        <f t="shared" si="0"/>
        <v>0</v>
      </c>
      <c r="AI29" s="453"/>
      <c r="AJ29" s="453"/>
      <c r="AK29" s="453"/>
      <c r="AL29" s="453">
        <f t="shared" si="1"/>
        <v>0</v>
      </c>
      <c r="AM29" s="453"/>
      <c r="AN29" s="453"/>
      <c r="AO29" s="453"/>
      <c r="AP29" s="254"/>
      <c r="AQ29" s="255">
        <f t="shared" si="2"/>
        <v>0</v>
      </c>
      <c r="AR29" s="255">
        <f t="shared" si="3"/>
        <v>0</v>
      </c>
      <c r="AS29" s="255">
        <f t="shared" si="4"/>
        <v>0</v>
      </c>
      <c r="AT29" s="251"/>
    </row>
    <row r="30" spans="1:48 16382:16382" s="13" customFormat="1" ht="18" customHeight="1">
      <c r="A30" s="448"/>
      <c r="B30" s="448"/>
      <c r="C30" s="448"/>
      <c r="D30" s="448"/>
      <c r="E30" s="448"/>
      <c r="F30" s="448"/>
      <c r="G30" s="448"/>
      <c r="H30" s="448"/>
      <c r="I30" s="448"/>
      <c r="J30" s="448"/>
      <c r="K30" s="448"/>
      <c r="L30" s="448"/>
      <c r="M30" s="448"/>
      <c r="N30" s="448"/>
      <c r="O30" s="449"/>
      <c r="P30" s="449"/>
      <c r="Q30" s="449"/>
      <c r="R30" s="450"/>
      <c r="S30" s="450"/>
      <c r="T30" s="450"/>
      <c r="U30" s="253"/>
      <c r="V30" s="451"/>
      <c r="W30" s="451"/>
      <c r="X30" s="451"/>
      <c r="Y30" s="449"/>
      <c r="Z30" s="449"/>
      <c r="AA30" s="449"/>
      <c r="AB30" s="449"/>
      <c r="AC30" s="449"/>
      <c r="AD30" s="449"/>
      <c r="AE30" s="452">
        <f t="shared" si="5"/>
        <v>0</v>
      </c>
      <c r="AF30" s="452"/>
      <c r="AG30" s="452"/>
      <c r="AH30" s="453">
        <f t="shared" si="0"/>
        <v>0</v>
      </c>
      <c r="AI30" s="453"/>
      <c r="AJ30" s="453"/>
      <c r="AK30" s="453"/>
      <c r="AL30" s="453">
        <f t="shared" si="1"/>
        <v>0</v>
      </c>
      <c r="AM30" s="453"/>
      <c r="AN30" s="453"/>
      <c r="AO30" s="453"/>
      <c r="AP30" s="254"/>
      <c r="AQ30" s="255">
        <f t="shared" si="2"/>
        <v>0</v>
      </c>
      <c r="AR30" s="255">
        <f t="shared" si="3"/>
        <v>0</v>
      </c>
      <c r="AS30" s="255">
        <f t="shared" si="4"/>
        <v>0</v>
      </c>
      <c r="AT30" s="251"/>
    </row>
    <row r="31" spans="1:48 16382:16382" s="13" customFormat="1" ht="18" customHeight="1">
      <c r="A31" s="448"/>
      <c r="B31" s="448"/>
      <c r="C31" s="448"/>
      <c r="D31" s="448"/>
      <c r="E31" s="448"/>
      <c r="F31" s="448"/>
      <c r="G31" s="448"/>
      <c r="H31" s="448"/>
      <c r="I31" s="448"/>
      <c r="J31" s="448"/>
      <c r="K31" s="448"/>
      <c r="L31" s="448"/>
      <c r="M31" s="448"/>
      <c r="N31" s="448"/>
      <c r="O31" s="449"/>
      <c r="P31" s="449"/>
      <c r="Q31" s="449"/>
      <c r="R31" s="450"/>
      <c r="S31" s="450"/>
      <c r="T31" s="450"/>
      <c r="U31" s="253"/>
      <c r="V31" s="451"/>
      <c r="W31" s="451"/>
      <c r="X31" s="451"/>
      <c r="Y31" s="449"/>
      <c r="Z31" s="449"/>
      <c r="AA31" s="449"/>
      <c r="AB31" s="449"/>
      <c r="AC31" s="449"/>
      <c r="AD31" s="449"/>
      <c r="AE31" s="452">
        <f t="shared" si="5"/>
        <v>0</v>
      </c>
      <c r="AF31" s="452"/>
      <c r="AG31" s="452"/>
      <c r="AH31" s="453">
        <f t="shared" si="0"/>
        <v>0</v>
      </c>
      <c r="AI31" s="453"/>
      <c r="AJ31" s="453"/>
      <c r="AK31" s="453"/>
      <c r="AL31" s="453">
        <f t="shared" si="1"/>
        <v>0</v>
      </c>
      <c r="AM31" s="453"/>
      <c r="AN31" s="453"/>
      <c r="AO31" s="453"/>
      <c r="AP31" s="254"/>
      <c r="AQ31" s="255">
        <f t="shared" si="2"/>
        <v>0</v>
      </c>
      <c r="AR31" s="255">
        <f t="shared" si="3"/>
        <v>0</v>
      </c>
      <c r="AS31" s="255">
        <f t="shared" si="4"/>
        <v>0</v>
      </c>
      <c r="AT31" s="251"/>
    </row>
    <row r="32" spans="1:48 16382:16382" s="13" customFormat="1" ht="18" customHeight="1">
      <c r="A32" s="448"/>
      <c r="B32" s="448"/>
      <c r="C32" s="448"/>
      <c r="D32" s="448"/>
      <c r="E32" s="448"/>
      <c r="F32" s="448"/>
      <c r="G32" s="448"/>
      <c r="H32" s="448"/>
      <c r="I32" s="448"/>
      <c r="J32" s="448"/>
      <c r="K32" s="448"/>
      <c r="L32" s="448"/>
      <c r="M32" s="448"/>
      <c r="N32" s="448"/>
      <c r="O32" s="449"/>
      <c r="P32" s="449"/>
      <c r="Q32" s="449"/>
      <c r="R32" s="450"/>
      <c r="S32" s="450"/>
      <c r="T32" s="450"/>
      <c r="U32" s="253"/>
      <c r="V32" s="451"/>
      <c r="W32" s="451"/>
      <c r="X32" s="451"/>
      <c r="Y32" s="449"/>
      <c r="Z32" s="449"/>
      <c r="AA32" s="449"/>
      <c r="AB32" s="449"/>
      <c r="AC32" s="449"/>
      <c r="AD32" s="449"/>
      <c r="AE32" s="452">
        <f t="shared" si="5"/>
        <v>0</v>
      </c>
      <c r="AF32" s="452"/>
      <c r="AG32" s="452"/>
      <c r="AH32" s="453">
        <f t="shared" si="0"/>
        <v>0</v>
      </c>
      <c r="AI32" s="453"/>
      <c r="AJ32" s="453"/>
      <c r="AK32" s="453"/>
      <c r="AL32" s="453">
        <f t="shared" si="1"/>
        <v>0</v>
      </c>
      <c r="AM32" s="453"/>
      <c r="AN32" s="453"/>
      <c r="AO32" s="453"/>
      <c r="AP32" s="254"/>
      <c r="AQ32" s="255">
        <f t="shared" si="2"/>
        <v>0</v>
      </c>
      <c r="AR32" s="255">
        <f t="shared" si="3"/>
        <v>0</v>
      </c>
      <c r="AS32" s="255">
        <f t="shared" si="4"/>
        <v>0</v>
      </c>
      <c r="AT32" s="251"/>
    </row>
    <row r="33" spans="1:46" s="13" customFormat="1" ht="18" customHeight="1">
      <c r="A33" s="448"/>
      <c r="B33" s="448"/>
      <c r="C33" s="448"/>
      <c r="D33" s="448"/>
      <c r="E33" s="448"/>
      <c r="F33" s="448"/>
      <c r="G33" s="448"/>
      <c r="H33" s="448"/>
      <c r="I33" s="448"/>
      <c r="J33" s="448"/>
      <c r="K33" s="448"/>
      <c r="L33" s="448"/>
      <c r="M33" s="448"/>
      <c r="N33" s="448"/>
      <c r="O33" s="449"/>
      <c r="P33" s="449"/>
      <c r="Q33" s="449"/>
      <c r="R33" s="450"/>
      <c r="S33" s="450"/>
      <c r="T33" s="450"/>
      <c r="U33" s="253"/>
      <c r="V33" s="451"/>
      <c r="W33" s="451"/>
      <c r="X33" s="451"/>
      <c r="Y33" s="449"/>
      <c r="Z33" s="449"/>
      <c r="AA33" s="449"/>
      <c r="AB33" s="449"/>
      <c r="AC33" s="449"/>
      <c r="AD33" s="449"/>
      <c r="AE33" s="452">
        <f t="shared" si="5"/>
        <v>0</v>
      </c>
      <c r="AF33" s="452"/>
      <c r="AG33" s="452"/>
      <c r="AH33" s="453">
        <f t="shared" si="0"/>
        <v>0</v>
      </c>
      <c r="AI33" s="453"/>
      <c r="AJ33" s="453"/>
      <c r="AK33" s="453"/>
      <c r="AL33" s="453">
        <f t="shared" si="1"/>
        <v>0</v>
      </c>
      <c r="AM33" s="453"/>
      <c r="AN33" s="453"/>
      <c r="AO33" s="453"/>
      <c r="AP33" s="254"/>
      <c r="AQ33" s="255">
        <f t="shared" si="2"/>
        <v>0</v>
      </c>
      <c r="AR33" s="255">
        <f t="shared" si="3"/>
        <v>0</v>
      </c>
      <c r="AS33" s="255">
        <f t="shared" si="4"/>
        <v>0</v>
      </c>
      <c r="AT33" s="251"/>
    </row>
    <row r="34" spans="1:46" s="13" customFormat="1" ht="18" customHeight="1">
      <c r="A34" s="448"/>
      <c r="B34" s="448"/>
      <c r="C34" s="448"/>
      <c r="D34" s="448"/>
      <c r="E34" s="448"/>
      <c r="F34" s="448"/>
      <c r="G34" s="448"/>
      <c r="H34" s="448"/>
      <c r="I34" s="448"/>
      <c r="J34" s="448"/>
      <c r="K34" s="448"/>
      <c r="L34" s="448"/>
      <c r="M34" s="448"/>
      <c r="N34" s="448"/>
      <c r="O34" s="449"/>
      <c r="P34" s="449"/>
      <c r="Q34" s="449"/>
      <c r="R34" s="450"/>
      <c r="S34" s="450"/>
      <c r="T34" s="450"/>
      <c r="U34" s="253"/>
      <c r="V34" s="451"/>
      <c r="W34" s="451"/>
      <c r="X34" s="451"/>
      <c r="Y34" s="449"/>
      <c r="Z34" s="449"/>
      <c r="AA34" s="449"/>
      <c r="AB34" s="449"/>
      <c r="AC34" s="449"/>
      <c r="AD34" s="449"/>
      <c r="AE34" s="452">
        <f t="shared" si="5"/>
        <v>0</v>
      </c>
      <c r="AF34" s="452"/>
      <c r="AG34" s="452"/>
      <c r="AH34" s="453">
        <f t="shared" si="0"/>
        <v>0</v>
      </c>
      <c r="AI34" s="453"/>
      <c r="AJ34" s="453"/>
      <c r="AK34" s="453"/>
      <c r="AL34" s="453">
        <f t="shared" si="1"/>
        <v>0</v>
      </c>
      <c r="AM34" s="453"/>
      <c r="AN34" s="453"/>
      <c r="AO34" s="453"/>
      <c r="AP34" s="254"/>
      <c r="AQ34" s="255">
        <f t="shared" si="2"/>
        <v>0</v>
      </c>
      <c r="AR34" s="255">
        <f t="shared" si="3"/>
        <v>0</v>
      </c>
      <c r="AS34" s="255">
        <f t="shared" si="4"/>
        <v>0</v>
      </c>
      <c r="AT34" s="251"/>
    </row>
    <row r="35" spans="1:46" s="13" customFormat="1" ht="18" customHeight="1">
      <c r="A35" s="448"/>
      <c r="B35" s="448"/>
      <c r="C35" s="448"/>
      <c r="D35" s="448"/>
      <c r="E35" s="448"/>
      <c r="F35" s="448"/>
      <c r="G35" s="448"/>
      <c r="H35" s="448"/>
      <c r="I35" s="448"/>
      <c r="J35" s="448"/>
      <c r="K35" s="448"/>
      <c r="L35" s="448"/>
      <c r="M35" s="448"/>
      <c r="N35" s="448"/>
      <c r="O35" s="449"/>
      <c r="P35" s="449"/>
      <c r="Q35" s="449"/>
      <c r="R35" s="450"/>
      <c r="S35" s="450"/>
      <c r="T35" s="450"/>
      <c r="U35" s="253"/>
      <c r="V35" s="451"/>
      <c r="W35" s="451"/>
      <c r="X35" s="451"/>
      <c r="Y35" s="449"/>
      <c r="Z35" s="449"/>
      <c r="AA35" s="449"/>
      <c r="AB35" s="449"/>
      <c r="AC35" s="449"/>
      <c r="AD35" s="449"/>
      <c r="AE35" s="452">
        <f t="shared" si="5"/>
        <v>0</v>
      </c>
      <c r="AF35" s="452"/>
      <c r="AG35" s="452"/>
      <c r="AH35" s="453">
        <f t="shared" si="0"/>
        <v>0</v>
      </c>
      <c r="AI35" s="453"/>
      <c r="AJ35" s="453"/>
      <c r="AK35" s="453"/>
      <c r="AL35" s="453">
        <f t="shared" si="1"/>
        <v>0</v>
      </c>
      <c r="AM35" s="453"/>
      <c r="AN35" s="453"/>
      <c r="AO35" s="453"/>
      <c r="AP35" s="254"/>
      <c r="AQ35" s="255">
        <f t="shared" si="2"/>
        <v>0</v>
      </c>
      <c r="AR35" s="255">
        <f t="shared" si="3"/>
        <v>0</v>
      </c>
      <c r="AS35" s="255">
        <f t="shared" si="4"/>
        <v>0</v>
      </c>
      <c r="AT35" s="251"/>
    </row>
    <row r="36" spans="1:46" s="13" customFormat="1" ht="18" customHeight="1">
      <c r="A36" s="448"/>
      <c r="B36" s="448"/>
      <c r="C36" s="448"/>
      <c r="D36" s="448"/>
      <c r="E36" s="448"/>
      <c r="F36" s="448"/>
      <c r="G36" s="448"/>
      <c r="H36" s="448"/>
      <c r="I36" s="448"/>
      <c r="J36" s="448"/>
      <c r="K36" s="448"/>
      <c r="L36" s="448"/>
      <c r="M36" s="448"/>
      <c r="N36" s="448"/>
      <c r="O36" s="449"/>
      <c r="P36" s="449"/>
      <c r="Q36" s="449"/>
      <c r="R36" s="450"/>
      <c r="S36" s="450"/>
      <c r="T36" s="450"/>
      <c r="U36" s="253"/>
      <c r="V36" s="451"/>
      <c r="W36" s="451"/>
      <c r="X36" s="451"/>
      <c r="Y36" s="449"/>
      <c r="Z36" s="449"/>
      <c r="AA36" s="449"/>
      <c r="AB36" s="449"/>
      <c r="AC36" s="449"/>
      <c r="AD36" s="449"/>
      <c r="AE36" s="452">
        <f t="shared" si="5"/>
        <v>0</v>
      </c>
      <c r="AF36" s="452"/>
      <c r="AG36" s="452"/>
      <c r="AH36" s="453">
        <f t="shared" si="0"/>
        <v>0</v>
      </c>
      <c r="AI36" s="453"/>
      <c r="AJ36" s="453"/>
      <c r="AK36" s="453"/>
      <c r="AL36" s="453">
        <f t="shared" si="1"/>
        <v>0</v>
      </c>
      <c r="AM36" s="453"/>
      <c r="AN36" s="453"/>
      <c r="AO36" s="453"/>
      <c r="AP36" s="254"/>
      <c r="AQ36" s="255">
        <f t="shared" si="2"/>
        <v>0</v>
      </c>
      <c r="AR36" s="255">
        <f t="shared" si="3"/>
        <v>0</v>
      </c>
      <c r="AS36" s="255">
        <f t="shared" si="4"/>
        <v>0</v>
      </c>
      <c r="AT36" s="251"/>
    </row>
    <row r="37" spans="1:46" s="13" customFormat="1" ht="18" customHeight="1">
      <c r="A37" s="448"/>
      <c r="B37" s="448"/>
      <c r="C37" s="448"/>
      <c r="D37" s="448"/>
      <c r="E37" s="448"/>
      <c r="F37" s="448"/>
      <c r="G37" s="448"/>
      <c r="H37" s="448"/>
      <c r="I37" s="448"/>
      <c r="J37" s="448"/>
      <c r="K37" s="448"/>
      <c r="L37" s="448"/>
      <c r="M37" s="448"/>
      <c r="N37" s="448"/>
      <c r="O37" s="449"/>
      <c r="P37" s="449"/>
      <c r="Q37" s="449"/>
      <c r="R37" s="450"/>
      <c r="S37" s="450"/>
      <c r="T37" s="450"/>
      <c r="U37" s="253"/>
      <c r="V37" s="451"/>
      <c r="W37" s="451"/>
      <c r="X37" s="451"/>
      <c r="Y37" s="449"/>
      <c r="Z37" s="449"/>
      <c r="AA37" s="449"/>
      <c r="AB37" s="449"/>
      <c r="AC37" s="449"/>
      <c r="AD37" s="449"/>
      <c r="AE37" s="452">
        <f t="shared" si="5"/>
        <v>0</v>
      </c>
      <c r="AF37" s="452"/>
      <c r="AG37" s="452"/>
      <c r="AH37" s="453">
        <f t="shared" si="0"/>
        <v>0</v>
      </c>
      <c r="AI37" s="453"/>
      <c r="AJ37" s="453"/>
      <c r="AK37" s="453"/>
      <c r="AL37" s="453">
        <f t="shared" si="1"/>
        <v>0</v>
      </c>
      <c r="AM37" s="453"/>
      <c r="AN37" s="453"/>
      <c r="AO37" s="453"/>
      <c r="AP37" s="254"/>
      <c r="AQ37" s="255">
        <f t="shared" si="2"/>
        <v>0</v>
      </c>
      <c r="AR37" s="255">
        <f t="shared" si="3"/>
        <v>0</v>
      </c>
      <c r="AS37" s="255">
        <f t="shared" si="4"/>
        <v>0</v>
      </c>
      <c r="AT37" s="251"/>
    </row>
    <row r="38" spans="1:46" s="13" customFormat="1" ht="18" customHeight="1">
      <c r="A38" s="448"/>
      <c r="B38" s="448"/>
      <c r="C38" s="448"/>
      <c r="D38" s="448"/>
      <c r="E38" s="448"/>
      <c r="F38" s="448"/>
      <c r="G38" s="448"/>
      <c r="H38" s="448"/>
      <c r="I38" s="448"/>
      <c r="J38" s="448"/>
      <c r="K38" s="448"/>
      <c r="L38" s="448"/>
      <c r="M38" s="448"/>
      <c r="N38" s="448"/>
      <c r="O38" s="449"/>
      <c r="P38" s="449"/>
      <c r="Q38" s="449"/>
      <c r="R38" s="450"/>
      <c r="S38" s="450"/>
      <c r="T38" s="450"/>
      <c r="U38" s="253"/>
      <c r="V38" s="451"/>
      <c r="W38" s="451"/>
      <c r="X38" s="451"/>
      <c r="Y38" s="449"/>
      <c r="Z38" s="449"/>
      <c r="AA38" s="449"/>
      <c r="AB38" s="449"/>
      <c r="AC38" s="449"/>
      <c r="AD38" s="449"/>
      <c r="AE38" s="452">
        <f t="shared" si="5"/>
        <v>0</v>
      </c>
      <c r="AF38" s="452"/>
      <c r="AG38" s="452"/>
      <c r="AH38" s="453">
        <f t="shared" si="0"/>
        <v>0</v>
      </c>
      <c r="AI38" s="453"/>
      <c r="AJ38" s="453"/>
      <c r="AK38" s="453"/>
      <c r="AL38" s="453">
        <f t="shared" si="1"/>
        <v>0</v>
      </c>
      <c r="AM38" s="453"/>
      <c r="AN38" s="453"/>
      <c r="AO38" s="453"/>
      <c r="AP38" s="254"/>
      <c r="AQ38" s="255">
        <f t="shared" si="2"/>
        <v>0</v>
      </c>
      <c r="AR38" s="255">
        <f t="shared" si="3"/>
        <v>0</v>
      </c>
      <c r="AS38" s="255">
        <f t="shared" si="4"/>
        <v>0</v>
      </c>
      <c r="AT38" s="251"/>
    </row>
    <row r="39" spans="1:46" s="13" customFormat="1" ht="18" customHeight="1">
      <c r="A39" s="448"/>
      <c r="B39" s="448"/>
      <c r="C39" s="448"/>
      <c r="D39" s="448"/>
      <c r="E39" s="448"/>
      <c r="F39" s="448"/>
      <c r="G39" s="448"/>
      <c r="H39" s="448"/>
      <c r="I39" s="448"/>
      <c r="J39" s="448"/>
      <c r="K39" s="448"/>
      <c r="L39" s="448"/>
      <c r="M39" s="448"/>
      <c r="N39" s="448"/>
      <c r="O39" s="449"/>
      <c r="P39" s="449"/>
      <c r="Q39" s="449"/>
      <c r="R39" s="450"/>
      <c r="S39" s="450"/>
      <c r="T39" s="450"/>
      <c r="U39" s="253"/>
      <c r="V39" s="451"/>
      <c r="W39" s="451"/>
      <c r="X39" s="451"/>
      <c r="Y39" s="449"/>
      <c r="Z39" s="449"/>
      <c r="AA39" s="449"/>
      <c r="AB39" s="449"/>
      <c r="AC39" s="449"/>
      <c r="AD39" s="449"/>
      <c r="AE39" s="452">
        <f t="shared" si="5"/>
        <v>0</v>
      </c>
      <c r="AF39" s="452"/>
      <c r="AG39" s="452"/>
      <c r="AH39" s="453">
        <f t="shared" si="0"/>
        <v>0</v>
      </c>
      <c r="AI39" s="453"/>
      <c r="AJ39" s="453"/>
      <c r="AK39" s="453"/>
      <c r="AL39" s="453">
        <f t="shared" si="1"/>
        <v>0</v>
      </c>
      <c r="AM39" s="453"/>
      <c r="AN39" s="453"/>
      <c r="AO39" s="453"/>
      <c r="AP39" s="254"/>
      <c r="AQ39" s="255">
        <f t="shared" si="2"/>
        <v>0</v>
      </c>
      <c r="AR39" s="255">
        <f t="shared" si="3"/>
        <v>0</v>
      </c>
      <c r="AS39" s="255">
        <f t="shared" si="4"/>
        <v>0</v>
      </c>
      <c r="AT39" s="251"/>
    </row>
    <row r="40" spans="1:46" s="13" customFormat="1" ht="18" customHeight="1">
      <c r="A40" s="448"/>
      <c r="B40" s="448"/>
      <c r="C40" s="448"/>
      <c r="D40" s="448"/>
      <c r="E40" s="448"/>
      <c r="F40" s="448"/>
      <c r="G40" s="448"/>
      <c r="H40" s="448"/>
      <c r="I40" s="448"/>
      <c r="J40" s="448"/>
      <c r="K40" s="448"/>
      <c r="L40" s="448"/>
      <c r="M40" s="448"/>
      <c r="N40" s="448"/>
      <c r="O40" s="449"/>
      <c r="P40" s="449"/>
      <c r="Q40" s="449"/>
      <c r="R40" s="450"/>
      <c r="S40" s="450"/>
      <c r="T40" s="450"/>
      <c r="U40" s="253"/>
      <c r="V40" s="451"/>
      <c r="W40" s="451"/>
      <c r="X40" s="451"/>
      <c r="Y40" s="449"/>
      <c r="Z40" s="449"/>
      <c r="AA40" s="449"/>
      <c r="AB40" s="449"/>
      <c r="AC40" s="449"/>
      <c r="AD40" s="449"/>
      <c r="AE40" s="452">
        <f t="shared" si="5"/>
        <v>0</v>
      </c>
      <c r="AF40" s="452"/>
      <c r="AG40" s="452"/>
      <c r="AH40" s="453">
        <f t="shared" si="0"/>
        <v>0</v>
      </c>
      <c r="AI40" s="453"/>
      <c r="AJ40" s="453"/>
      <c r="AK40" s="453"/>
      <c r="AL40" s="453">
        <f t="shared" si="1"/>
        <v>0</v>
      </c>
      <c r="AM40" s="453"/>
      <c r="AN40" s="453"/>
      <c r="AO40" s="453"/>
      <c r="AP40" s="254"/>
      <c r="AQ40" s="255">
        <f t="shared" si="2"/>
        <v>0</v>
      </c>
      <c r="AR40" s="255">
        <f t="shared" si="3"/>
        <v>0</v>
      </c>
      <c r="AS40" s="255">
        <f t="shared" si="4"/>
        <v>0</v>
      </c>
      <c r="AT40" s="251"/>
    </row>
    <row r="41" spans="1:46" s="13" customFormat="1" ht="18" customHeight="1">
      <c r="A41" s="448"/>
      <c r="B41" s="448"/>
      <c r="C41" s="448"/>
      <c r="D41" s="448"/>
      <c r="E41" s="448"/>
      <c r="F41" s="448"/>
      <c r="G41" s="448"/>
      <c r="H41" s="448"/>
      <c r="I41" s="448"/>
      <c r="J41" s="448"/>
      <c r="K41" s="448"/>
      <c r="L41" s="448"/>
      <c r="M41" s="448"/>
      <c r="N41" s="448"/>
      <c r="O41" s="449"/>
      <c r="P41" s="449"/>
      <c r="Q41" s="449"/>
      <c r="R41" s="450"/>
      <c r="S41" s="450"/>
      <c r="T41" s="450"/>
      <c r="U41" s="253"/>
      <c r="V41" s="451"/>
      <c r="W41" s="451"/>
      <c r="X41" s="451"/>
      <c r="Y41" s="449"/>
      <c r="Z41" s="449"/>
      <c r="AA41" s="449"/>
      <c r="AB41" s="449"/>
      <c r="AC41" s="449"/>
      <c r="AD41" s="449"/>
      <c r="AE41" s="452">
        <f t="shared" si="5"/>
        <v>0</v>
      </c>
      <c r="AF41" s="452"/>
      <c r="AG41" s="452"/>
      <c r="AH41" s="453">
        <f t="shared" si="0"/>
        <v>0</v>
      </c>
      <c r="AI41" s="453"/>
      <c r="AJ41" s="453"/>
      <c r="AK41" s="453"/>
      <c r="AL41" s="453">
        <f t="shared" si="1"/>
        <v>0</v>
      </c>
      <c r="AM41" s="453"/>
      <c r="AN41" s="453"/>
      <c r="AO41" s="453"/>
      <c r="AP41" s="254"/>
      <c r="AQ41" s="255">
        <f t="shared" si="2"/>
        <v>0</v>
      </c>
      <c r="AR41" s="255">
        <f t="shared" si="3"/>
        <v>0</v>
      </c>
      <c r="AS41" s="255">
        <f t="shared" si="4"/>
        <v>0</v>
      </c>
      <c r="AT41" s="251"/>
    </row>
    <row r="42" spans="1:46" s="13" customFormat="1" ht="18" customHeight="1">
      <c r="A42" s="448"/>
      <c r="B42" s="448"/>
      <c r="C42" s="448"/>
      <c r="D42" s="448"/>
      <c r="E42" s="448"/>
      <c r="F42" s="448"/>
      <c r="G42" s="448"/>
      <c r="H42" s="448"/>
      <c r="I42" s="448"/>
      <c r="J42" s="448"/>
      <c r="K42" s="448"/>
      <c r="L42" s="448"/>
      <c r="M42" s="448"/>
      <c r="N42" s="448"/>
      <c r="O42" s="449"/>
      <c r="P42" s="449"/>
      <c r="Q42" s="449"/>
      <c r="R42" s="450"/>
      <c r="S42" s="450"/>
      <c r="T42" s="450"/>
      <c r="U42" s="253"/>
      <c r="V42" s="451"/>
      <c r="W42" s="451"/>
      <c r="X42" s="451"/>
      <c r="Y42" s="449"/>
      <c r="Z42" s="449"/>
      <c r="AA42" s="449"/>
      <c r="AB42" s="449"/>
      <c r="AC42" s="449"/>
      <c r="AD42" s="449"/>
      <c r="AE42" s="452">
        <f t="shared" si="5"/>
        <v>0</v>
      </c>
      <c r="AF42" s="452"/>
      <c r="AG42" s="452"/>
      <c r="AH42" s="453">
        <f t="shared" si="0"/>
        <v>0</v>
      </c>
      <c r="AI42" s="453"/>
      <c r="AJ42" s="453"/>
      <c r="AK42" s="453"/>
      <c r="AL42" s="453">
        <f t="shared" si="1"/>
        <v>0</v>
      </c>
      <c r="AM42" s="453"/>
      <c r="AN42" s="453"/>
      <c r="AO42" s="453"/>
      <c r="AP42" s="254"/>
      <c r="AQ42" s="255">
        <f t="shared" si="2"/>
        <v>0</v>
      </c>
      <c r="AR42" s="255">
        <f t="shared" si="3"/>
        <v>0</v>
      </c>
      <c r="AS42" s="255">
        <f t="shared" si="4"/>
        <v>0</v>
      </c>
      <c r="AT42" s="251"/>
    </row>
    <row r="43" spans="1:46" s="13" customFormat="1" ht="18" customHeight="1">
      <c r="A43" s="448"/>
      <c r="B43" s="448"/>
      <c r="C43" s="448"/>
      <c r="D43" s="448"/>
      <c r="E43" s="448"/>
      <c r="F43" s="448"/>
      <c r="G43" s="448"/>
      <c r="H43" s="448"/>
      <c r="I43" s="448"/>
      <c r="J43" s="448"/>
      <c r="K43" s="448"/>
      <c r="L43" s="448"/>
      <c r="M43" s="448"/>
      <c r="N43" s="448"/>
      <c r="O43" s="449"/>
      <c r="P43" s="449"/>
      <c r="Q43" s="449"/>
      <c r="R43" s="450"/>
      <c r="S43" s="450"/>
      <c r="T43" s="450"/>
      <c r="U43" s="253"/>
      <c r="V43" s="451"/>
      <c r="W43" s="451"/>
      <c r="X43" s="451"/>
      <c r="Y43" s="449"/>
      <c r="Z43" s="449"/>
      <c r="AA43" s="449"/>
      <c r="AB43" s="449"/>
      <c r="AC43" s="449"/>
      <c r="AD43" s="449"/>
      <c r="AE43" s="452">
        <f t="shared" si="5"/>
        <v>0</v>
      </c>
      <c r="AF43" s="452"/>
      <c r="AG43" s="452"/>
      <c r="AH43" s="453">
        <f t="shared" si="0"/>
        <v>0</v>
      </c>
      <c r="AI43" s="453"/>
      <c r="AJ43" s="453"/>
      <c r="AK43" s="453"/>
      <c r="AL43" s="453">
        <f t="shared" si="1"/>
        <v>0</v>
      </c>
      <c r="AM43" s="453"/>
      <c r="AN43" s="453"/>
      <c r="AO43" s="453"/>
      <c r="AP43" s="254"/>
      <c r="AQ43" s="255">
        <f t="shared" si="2"/>
        <v>0</v>
      </c>
      <c r="AR43" s="255">
        <f t="shared" si="3"/>
        <v>0</v>
      </c>
      <c r="AS43" s="255">
        <f t="shared" si="4"/>
        <v>0</v>
      </c>
      <c r="AT43" s="251"/>
    </row>
    <row r="44" spans="1:46" s="13" customFormat="1" ht="18" customHeight="1">
      <c r="A44" s="448"/>
      <c r="B44" s="448"/>
      <c r="C44" s="448"/>
      <c r="D44" s="448"/>
      <c r="E44" s="448"/>
      <c r="F44" s="448"/>
      <c r="G44" s="448"/>
      <c r="H44" s="448"/>
      <c r="I44" s="448"/>
      <c r="J44" s="448"/>
      <c r="K44" s="448"/>
      <c r="L44" s="448"/>
      <c r="M44" s="448"/>
      <c r="N44" s="448"/>
      <c r="O44" s="449"/>
      <c r="P44" s="449"/>
      <c r="Q44" s="449"/>
      <c r="R44" s="450"/>
      <c r="S44" s="450"/>
      <c r="T44" s="450"/>
      <c r="U44" s="253"/>
      <c r="V44" s="451"/>
      <c r="W44" s="451"/>
      <c r="X44" s="451"/>
      <c r="Y44" s="449"/>
      <c r="Z44" s="449"/>
      <c r="AA44" s="449"/>
      <c r="AB44" s="449"/>
      <c r="AC44" s="449"/>
      <c r="AD44" s="449"/>
      <c r="AE44" s="452">
        <f t="shared" si="5"/>
        <v>0</v>
      </c>
      <c r="AF44" s="452"/>
      <c r="AG44" s="452"/>
      <c r="AH44" s="453">
        <f t="shared" si="0"/>
        <v>0</v>
      </c>
      <c r="AI44" s="453"/>
      <c r="AJ44" s="453"/>
      <c r="AK44" s="453"/>
      <c r="AL44" s="453">
        <f t="shared" si="1"/>
        <v>0</v>
      </c>
      <c r="AM44" s="453"/>
      <c r="AN44" s="453"/>
      <c r="AO44" s="453"/>
      <c r="AP44" s="254"/>
      <c r="AQ44" s="255">
        <f t="shared" si="2"/>
        <v>0</v>
      </c>
      <c r="AR44" s="255">
        <f t="shared" si="3"/>
        <v>0</v>
      </c>
      <c r="AS44" s="255">
        <f t="shared" si="4"/>
        <v>0</v>
      </c>
      <c r="AT44" s="251"/>
    </row>
    <row r="45" spans="1:46" s="13" customFormat="1" ht="18" customHeight="1">
      <c r="A45" s="448"/>
      <c r="B45" s="448"/>
      <c r="C45" s="448"/>
      <c r="D45" s="448"/>
      <c r="E45" s="448"/>
      <c r="F45" s="448"/>
      <c r="G45" s="448"/>
      <c r="H45" s="448"/>
      <c r="I45" s="448"/>
      <c r="J45" s="448"/>
      <c r="K45" s="448"/>
      <c r="L45" s="448"/>
      <c r="M45" s="448"/>
      <c r="N45" s="448"/>
      <c r="O45" s="449"/>
      <c r="P45" s="449"/>
      <c r="Q45" s="449"/>
      <c r="R45" s="450"/>
      <c r="S45" s="450"/>
      <c r="T45" s="450"/>
      <c r="U45" s="253"/>
      <c r="V45" s="451"/>
      <c r="W45" s="451"/>
      <c r="X45" s="451"/>
      <c r="Y45" s="449"/>
      <c r="Z45" s="449"/>
      <c r="AA45" s="449"/>
      <c r="AB45" s="449"/>
      <c r="AC45" s="449"/>
      <c r="AD45" s="449"/>
      <c r="AE45" s="452">
        <f t="shared" si="5"/>
        <v>0</v>
      </c>
      <c r="AF45" s="452"/>
      <c r="AG45" s="452"/>
      <c r="AH45" s="453">
        <f t="shared" si="0"/>
        <v>0</v>
      </c>
      <c r="AI45" s="453"/>
      <c r="AJ45" s="453"/>
      <c r="AK45" s="453"/>
      <c r="AL45" s="453">
        <f t="shared" si="1"/>
        <v>0</v>
      </c>
      <c r="AM45" s="453"/>
      <c r="AN45" s="453"/>
      <c r="AO45" s="453"/>
      <c r="AP45" s="254"/>
      <c r="AQ45" s="255">
        <f t="shared" si="2"/>
        <v>0</v>
      </c>
      <c r="AR45" s="255">
        <f t="shared" si="3"/>
        <v>0</v>
      </c>
      <c r="AS45" s="255">
        <f t="shared" si="4"/>
        <v>0</v>
      </c>
      <c r="AT45" s="251"/>
    </row>
    <row r="46" spans="1:46" s="13" customFormat="1" ht="18" customHeight="1">
      <c r="A46" s="448"/>
      <c r="B46" s="448"/>
      <c r="C46" s="448"/>
      <c r="D46" s="448"/>
      <c r="E46" s="448"/>
      <c r="F46" s="448"/>
      <c r="G46" s="448"/>
      <c r="H46" s="448"/>
      <c r="I46" s="448"/>
      <c r="J46" s="448"/>
      <c r="K46" s="448"/>
      <c r="L46" s="448"/>
      <c r="M46" s="448"/>
      <c r="N46" s="448"/>
      <c r="O46" s="449"/>
      <c r="P46" s="449"/>
      <c r="Q46" s="449"/>
      <c r="R46" s="450"/>
      <c r="S46" s="450"/>
      <c r="T46" s="450"/>
      <c r="U46" s="253"/>
      <c r="V46" s="451"/>
      <c r="W46" s="451"/>
      <c r="X46" s="451"/>
      <c r="Y46" s="449"/>
      <c r="Z46" s="449"/>
      <c r="AA46" s="449"/>
      <c r="AB46" s="449"/>
      <c r="AC46" s="449"/>
      <c r="AD46" s="449"/>
      <c r="AE46" s="452">
        <f t="shared" si="5"/>
        <v>0</v>
      </c>
      <c r="AF46" s="452"/>
      <c r="AG46" s="452"/>
      <c r="AH46" s="453">
        <f t="shared" si="0"/>
        <v>0</v>
      </c>
      <c r="AI46" s="453"/>
      <c r="AJ46" s="453"/>
      <c r="AK46" s="453"/>
      <c r="AL46" s="453">
        <f t="shared" si="1"/>
        <v>0</v>
      </c>
      <c r="AM46" s="453"/>
      <c r="AN46" s="453"/>
      <c r="AO46" s="453"/>
      <c r="AP46" s="254"/>
      <c r="AQ46" s="255">
        <f t="shared" si="2"/>
        <v>0</v>
      </c>
      <c r="AR46" s="255">
        <f t="shared" si="3"/>
        <v>0</v>
      </c>
      <c r="AS46" s="255">
        <f t="shared" si="4"/>
        <v>0</v>
      </c>
      <c r="AT46" s="251"/>
    </row>
    <row r="47" spans="1:46" s="13" customFormat="1" ht="18" customHeight="1">
      <c r="A47" s="448"/>
      <c r="B47" s="448"/>
      <c r="C47" s="448"/>
      <c r="D47" s="448"/>
      <c r="E47" s="448"/>
      <c r="F47" s="448"/>
      <c r="G47" s="448"/>
      <c r="H47" s="448"/>
      <c r="I47" s="448"/>
      <c r="J47" s="448"/>
      <c r="K47" s="448"/>
      <c r="L47" s="448"/>
      <c r="M47" s="448"/>
      <c r="N47" s="448"/>
      <c r="O47" s="449"/>
      <c r="P47" s="449"/>
      <c r="Q47" s="449"/>
      <c r="R47" s="450"/>
      <c r="S47" s="450"/>
      <c r="T47" s="450"/>
      <c r="U47" s="253"/>
      <c r="V47" s="451"/>
      <c r="W47" s="451"/>
      <c r="X47" s="451"/>
      <c r="Y47" s="449"/>
      <c r="Z47" s="449"/>
      <c r="AA47" s="449"/>
      <c r="AB47" s="449"/>
      <c r="AC47" s="449"/>
      <c r="AD47" s="449"/>
      <c r="AE47" s="452">
        <f t="shared" si="5"/>
        <v>0</v>
      </c>
      <c r="AF47" s="452"/>
      <c r="AG47" s="452"/>
      <c r="AH47" s="453">
        <f t="shared" si="0"/>
        <v>0</v>
      </c>
      <c r="AI47" s="453"/>
      <c r="AJ47" s="453"/>
      <c r="AK47" s="453"/>
      <c r="AL47" s="453">
        <f t="shared" si="1"/>
        <v>0</v>
      </c>
      <c r="AM47" s="453"/>
      <c r="AN47" s="453"/>
      <c r="AO47" s="453"/>
      <c r="AP47" s="254"/>
      <c r="AQ47" s="255">
        <f t="shared" si="2"/>
        <v>0</v>
      </c>
      <c r="AR47" s="255">
        <f t="shared" si="3"/>
        <v>0</v>
      </c>
      <c r="AS47" s="255">
        <f t="shared" si="4"/>
        <v>0</v>
      </c>
      <c r="AT47" s="251"/>
    </row>
    <row r="48" spans="1:46" s="13" customFormat="1" ht="24.75" customHeight="1">
      <c r="A48" s="491" t="s">
        <v>113</v>
      </c>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2"/>
      <c r="AE48" s="493">
        <f>SUM(AE18:AG47)</f>
        <v>0</v>
      </c>
      <c r="AF48" s="494"/>
      <c r="AG48" s="495"/>
      <c r="AH48" s="496">
        <f>SUM(AH18:AK47)</f>
        <v>0</v>
      </c>
      <c r="AI48" s="497"/>
      <c r="AJ48" s="497"/>
      <c r="AK48" s="498"/>
      <c r="AL48" s="496">
        <f>SUM(AL18:AO47)</f>
        <v>0</v>
      </c>
      <c r="AM48" s="497"/>
      <c r="AN48" s="497"/>
      <c r="AO48" s="498"/>
      <c r="AP48" s="143"/>
      <c r="AQ48" s="144">
        <f>SUM(AQ18:AQ47)</f>
        <v>0</v>
      </c>
      <c r="AR48" s="144">
        <f>SUM(AR18:AR47)</f>
        <v>0</v>
      </c>
      <c r="AS48" s="249">
        <f>SUM(AS18:AS47)</f>
        <v>0</v>
      </c>
      <c r="AT48" s="250"/>
    </row>
    <row r="49" spans="1:46" s="13" customFormat="1" ht="24.75" customHeight="1">
      <c r="A49" s="499" t="s">
        <v>114</v>
      </c>
      <c r="B49" s="499"/>
      <c r="C49" s="499"/>
      <c r="D49" s="499"/>
      <c r="E49" s="499"/>
      <c r="F49" s="500">
        <f>COUNTA(A18:N47)</f>
        <v>0</v>
      </c>
      <c r="G49" s="500"/>
      <c r="H49" s="500"/>
      <c r="I49" s="500"/>
      <c r="J49" s="500"/>
      <c r="K49" s="500"/>
      <c r="L49" s="145"/>
      <c r="M49" s="145"/>
      <c r="N49" s="145"/>
      <c r="O49" s="145"/>
      <c r="P49" s="145"/>
      <c r="Q49" s="145"/>
      <c r="R49" s="145"/>
      <c r="S49" s="145"/>
      <c r="T49" s="145"/>
      <c r="U49" s="145"/>
      <c r="V49" s="145"/>
      <c r="W49" s="145"/>
      <c r="X49" s="145"/>
      <c r="Y49" s="145"/>
      <c r="Z49" s="145"/>
      <c r="AA49" s="145"/>
      <c r="AB49" s="145"/>
      <c r="AC49" s="145"/>
      <c r="AD49" s="145"/>
      <c r="AE49" s="146"/>
      <c r="AF49" s="147"/>
      <c r="AG49" s="147"/>
      <c r="AH49" s="147"/>
      <c r="AI49" s="147"/>
      <c r="AJ49" s="147"/>
      <c r="AK49" s="147"/>
      <c r="AL49" s="148"/>
      <c r="AM49" s="148"/>
      <c r="AN49" s="148"/>
      <c r="AO49" s="149"/>
      <c r="AP49" s="149"/>
      <c r="AQ49" s="148"/>
      <c r="AR49" s="148"/>
      <c r="AS49" s="148"/>
      <c r="AT49" s="244"/>
    </row>
    <row r="50" spans="1:46" s="13" customFormat="1" ht="18" customHeight="1">
      <c r="A50" s="14"/>
      <c r="B50" s="14"/>
      <c r="C50" s="14"/>
      <c r="D50" s="14"/>
      <c r="E50" s="14"/>
      <c r="F50" s="14"/>
      <c r="G50" s="14"/>
      <c r="H50" s="14"/>
      <c r="I50" s="14"/>
      <c r="J50" s="14"/>
      <c r="K50" s="14"/>
      <c r="L50" s="14"/>
      <c r="M50" s="14"/>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6"/>
      <c r="AN50" s="16"/>
      <c r="AO50" s="95"/>
      <c r="AP50" s="95"/>
      <c r="AQ50" s="16"/>
      <c r="AR50" s="16"/>
      <c r="AS50" s="16"/>
      <c r="AT50" s="244"/>
    </row>
    <row r="51" spans="1:46" s="13" customFormat="1" ht="18" customHeight="1">
      <c r="A51" s="17" t="s">
        <v>5</v>
      </c>
      <c r="B51" s="18"/>
      <c r="C51" s="488"/>
      <c r="D51" s="488"/>
      <c r="E51" s="488"/>
      <c r="F51" s="488"/>
      <c r="G51" s="488"/>
      <c r="H51" s="488"/>
      <c r="I51" s="488"/>
      <c r="J51" s="17"/>
      <c r="K51" s="17"/>
      <c r="L51" s="17"/>
      <c r="M51" s="17"/>
      <c r="N51" s="17"/>
      <c r="O51" s="489"/>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103"/>
      <c r="AQ51" s="1"/>
      <c r="AR51" s="1"/>
      <c r="AS51" s="1"/>
      <c r="AT51" s="244"/>
    </row>
    <row r="67" spans="5:8" ht="11.25" hidden="1" customHeight="1">
      <c r="H67" s="150"/>
    </row>
    <row r="68" spans="5:8" ht="11.25" hidden="1" customHeight="1">
      <c r="E68" s="150">
        <v>0.7</v>
      </c>
    </row>
    <row r="69" spans="5:8" ht="11.25" hidden="1" customHeight="1">
      <c r="E69" s="150">
        <v>0.6</v>
      </c>
    </row>
    <row r="70" spans="5:8" ht="11.25" hidden="1" customHeight="1">
      <c r="E70" s="150">
        <v>0.5</v>
      </c>
    </row>
    <row r="71" spans="5:8" ht="11.25" hidden="1" customHeight="1"/>
  </sheetData>
  <sheetProtection algorithmName="SHA-512" hashValue="sBhvbmucMebAdCZk4NG9uotNI2E09VJkVMZMV+6Y0nB4BdtVJZsmrrfXObyOzBk6Hbo31GJvczqnkXrULhZtFw==" saltValue="Ji78b+1Ok2cBAQBbf3oIsg==" spinCount="100000" sheet="1" objects="1" scenarios="1"/>
  <mergeCells count="313">
    <mergeCell ref="AH47:AK47"/>
    <mergeCell ref="AH39:AK39"/>
    <mergeCell ref="AH40:AK40"/>
    <mergeCell ref="AH41:AK41"/>
    <mergeCell ref="C51:I51"/>
    <mergeCell ref="O51:AO51"/>
    <mergeCell ref="A48:AD48"/>
    <mergeCell ref="AE48:AG48"/>
    <mergeCell ref="AL48:AO48"/>
    <mergeCell ref="A49:E49"/>
    <mergeCell ref="F49:K49"/>
    <mergeCell ref="AH48:AK48"/>
    <mergeCell ref="A47:N47"/>
    <mergeCell ref="O47:Q47"/>
    <mergeCell ref="R47:T47"/>
    <mergeCell ref="V47:X47"/>
    <mergeCell ref="Y47:AA47"/>
    <mergeCell ref="AB47:AD47"/>
    <mergeCell ref="AE47:AG47"/>
    <mergeCell ref="AL47:AO47"/>
    <mergeCell ref="V46:X46"/>
    <mergeCell ref="Y46:AA46"/>
    <mergeCell ref="AB46:AD46"/>
    <mergeCell ref="AE46:AG46"/>
    <mergeCell ref="AL46:AO46"/>
    <mergeCell ref="A45:N45"/>
    <mergeCell ref="O45:Q45"/>
    <mergeCell ref="R45:T45"/>
    <mergeCell ref="V45:X45"/>
    <mergeCell ref="Y45:AA45"/>
    <mergeCell ref="AB45:AD45"/>
    <mergeCell ref="AH45:AK45"/>
    <mergeCell ref="AH46:AK46"/>
    <mergeCell ref="A46:N46"/>
    <mergeCell ref="O46:Q46"/>
    <mergeCell ref="R46:T46"/>
    <mergeCell ref="AE45:AG45"/>
    <mergeCell ref="AL45:AO45"/>
    <mergeCell ref="A44:N44"/>
    <mergeCell ref="O44:Q44"/>
    <mergeCell ref="R44:T44"/>
    <mergeCell ref="V44:X44"/>
    <mergeCell ref="Y44:AA44"/>
    <mergeCell ref="AB44:AD44"/>
    <mergeCell ref="AE44:AG44"/>
    <mergeCell ref="AL44:AO44"/>
    <mergeCell ref="A43:N43"/>
    <mergeCell ref="O43:Q43"/>
    <mergeCell ref="R43:T43"/>
    <mergeCell ref="V43:X43"/>
    <mergeCell ref="Y43:AA43"/>
    <mergeCell ref="AB43:AD43"/>
    <mergeCell ref="AH43:AK43"/>
    <mergeCell ref="AH44:AK44"/>
    <mergeCell ref="AE43:AG43"/>
    <mergeCell ref="AL43:AO43"/>
    <mergeCell ref="A42:N42"/>
    <mergeCell ref="O42:Q42"/>
    <mergeCell ref="R42:T42"/>
    <mergeCell ref="V42:X42"/>
    <mergeCell ref="Y42:AA42"/>
    <mergeCell ref="AB42:AD42"/>
    <mergeCell ref="AE42:AG42"/>
    <mergeCell ref="AL42:AO42"/>
    <mergeCell ref="A41:N41"/>
    <mergeCell ref="O41:Q41"/>
    <mergeCell ref="R41:T41"/>
    <mergeCell ref="V41:X41"/>
    <mergeCell ref="Y41:AA41"/>
    <mergeCell ref="AB41:AD41"/>
    <mergeCell ref="AH42:AK42"/>
    <mergeCell ref="AE41:AG41"/>
    <mergeCell ref="AL41:AO41"/>
    <mergeCell ref="A40:N40"/>
    <mergeCell ref="O40:Q40"/>
    <mergeCell ref="R40:T40"/>
    <mergeCell ref="V40:X40"/>
    <mergeCell ref="Y40:AA40"/>
    <mergeCell ref="AB40:AD40"/>
    <mergeCell ref="AE40:AG40"/>
    <mergeCell ref="AL40:AO40"/>
    <mergeCell ref="A39:N39"/>
    <mergeCell ref="O39:Q39"/>
    <mergeCell ref="R39:T39"/>
    <mergeCell ref="V39:X39"/>
    <mergeCell ref="Y39:AA39"/>
    <mergeCell ref="AB39:AD39"/>
    <mergeCell ref="AE39:AG39"/>
    <mergeCell ref="AL39:AO39"/>
    <mergeCell ref="A38:N38"/>
    <mergeCell ref="O38:Q38"/>
    <mergeCell ref="R38:T38"/>
    <mergeCell ref="V38:X38"/>
    <mergeCell ref="Y38:AA38"/>
    <mergeCell ref="AB38:AD38"/>
    <mergeCell ref="AE38:AG38"/>
    <mergeCell ref="AL38:AO38"/>
    <mergeCell ref="A37:N37"/>
    <mergeCell ref="O37:Q37"/>
    <mergeCell ref="R37:T37"/>
    <mergeCell ref="V37:X37"/>
    <mergeCell ref="Y37:AA37"/>
    <mergeCell ref="AB37:AD37"/>
    <mergeCell ref="AE37:AG37"/>
    <mergeCell ref="AL37:AO37"/>
    <mergeCell ref="AH37:AK37"/>
    <mergeCell ref="AH38:AK38"/>
    <mergeCell ref="A36:N36"/>
    <mergeCell ref="O36:Q36"/>
    <mergeCell ref="R36:T36"/>
    <mergeCell ref="V36:X36"/>
    <mergeCell ref="Y36:AA36"/>
    <mergeCell ref="AB36:AD36"/>
    <mergeCell ref="AE36:AG36"/>
    <mergeCell ref="AL36:AO36"/>
    <mergeCell ref="A35:N35"/>
    <mergeCell ref="O35:Q35"/>
    <mergeCell ref="R35:T35"/>
    <mergeCell ref="V35:X35"/>
    <mergeCell ref="Y35:AA35"/>
    <mergeCell ref="AB35:AD35"/>
    <mergeCell ref="AH35:AK35"/>
    <mergeCell ref="AE35:AG35"/>
    <mergeCell ref="AL35:AO35"/>
    <mergeCell ref="AH36:AK36"/>
    <mergeCell ref="A34:N34"/>
    <mergeCell ref="O34:Q34"/>
    <mergeCell ref="R34:T34"/>
    <mergeCell ref="V34:X34"/>
    <mergeCell ref="Y34:AA34"/>
    <mergeCell ref="AB34:AD34"/>
    <mergeCell ref="AE34:AG34"/>
    <mergeCell ref="AL34:AO34"/>
    <mergeCell ref="A33:N33"/>
    <mergeCell ref="O33:Q33"/>
    <mergeCell ref="R33:T33"/>
    <mergeCell ref="V33:X33"/>
    <mergeCell ref="Y33:AA33"/>
    <mergeCell ref="AB33:AD33"/>
    <mergeCell ref="AH33:AK33"/>
    <mergeCell ref="AH34:AK34"/>
    <mergeCell ref="AE33:AG33"/>
    <mergeCell ref="AL33:AO33"/>
    <mergeCell ref="AL31:AO31"/>
    <mergeCell ref="A32:N32"/>
    <mergeCell ref="O32:Q32"/>
    <mergeCell ref="R32:T32"/>
    <mergeCell ref="V32:X32"/>
    <mergeCell ref="Y32:AA32"/>
    <mergeCell ref="AB32:AD32"/>
    <mergeCell ref="AE32:AG32"/>
    <mergeCell ref="AL32:AO32"/>
    <mergeCell ref="A31:N31"/>
    <mergeCell ref="O31:Q31"/>
    <mergeCell ref="R31:T31"/>
    <mergeCell ref="V31:X31"/>
    <mergeCell ref="Y31:AA31"/>
    <mergeCell ref="AB31:AD31"/>
    <mergeCell ref="AH31:AK31"/>
    <mergeCell ref="AH32:AK32"/>
    <mergeCell ref="AE31:AG31"/>
    <mergeCell ref="AE29:AG29"/>
    <mergeCell ref="AL29:AO29"/>
    <mergeCell ref="A30:N30"/>
    <mergeCell ref="O30:Q30"/>
    <mergeCell ref="R30:T30"/>
    <mergeCell ref="V30:X30"/>
    <mergeCell ref="Y30:AA30"/>
    <mergeCell ref="AB30:AD30"/>
    <mergeCell ref="AE30:AG30"/>
    <mergeCell ref="AL30:AO30"/>
    <mergeCell ref="A29:N29"/>
    <mergeCell ref="O29:Q29"/>
    <mergeCell ref="R29:T29"/>
    <mergeCell ref="V29:X29"/>
    <mergeCell ref="Y29:AA29"/>
    <mergeCell ref="AB29:AD29"/>
    <mergeCell ref="AH30:AK30"/>
    <mergeCell ref="AH29:AK29"/>
    <mergeCell ref="AE27:AG27"/>
    <mergeCell ref="AL27:AO27"/>
    <mergeCell ref="A28:N28"/>
    <mergeCell ref="O28:Q28"/>
    <mergeCell ref="R28:T28"/>
    <mergeCell ref="V28:X28"/>
    <mergeCell ref="Y28:AA28"/>
    <mergeCell ref="AB28:AD28"/>
    <mergeCell ref="AE28:AG28"/>
    <mergeCell ref="AL28:AO28"/>
    <mergeCell ref="A27:N27"/>
    <mergeCell ref="O27:Q27"/>
    <mergeCell ref="R27:T27"/>
    <mergeCell ref="V27:X27"/>
    <mergeCell ref="Y27:AA27"/>
    <mergeCell ref="AB27:AD27"/>
    <mergeCell ref="AH27:AK27"/>
    <mergeCell ref="AH28:AK28"/>
    <mergeCell ref="AE25:AG25"/>
    <mergeCell ref="AL25:AO25"/>
    <mergeCell ref="A26:N26"/>
    <mergeCell ref="O26:Q26"/>
    <mergeCell ref="R26:T26"/>
    <mergeCell ref="V26:X26"/>
    <mergeCell ref="Y26:AA26"/>
    <mergeCell ref="AB26:AD26"/>
    <mergeCell ref="AE26:AG26"/>
    <mergeCell ref="AL26:AO26"/>
    <mergeCell ref="A25:N25"/>
    <mergeCell ref="O25:Q25"/>
    <mergeCell ref="R25:T25"/>
    <mergeCell ref="V25:X25"/>
    <mergeCell ref="Y25:AA25"/>
    <mergeCell ref="AB25:AD25"/>
    <mergeCell ref="AH25:AK25"/>
    <mergeCell ref="AH26:AK26"/>
    <mergeCell ref="AE23:AG23"/>
    <mergeCell ref="AL23:AO23"/>
    <mergeCell ref="A24:N24"/>
    <mergeCell ref="O24:Q24"/>
    <mergeCell ref="R24:T24"/>
    <mergeCell ref="V24:X24"/>
    <mergeCell ref="Y24:AA24"/>
    <mergeCell ref="AB24:AD24"/>
    <mergeCell ref="AE24:AG24"/>
    <mergeCell ref="AL24:AO24"/>
    <mergeCell ref="A23:N23"/>
    <mergeCell ref="O23:Q23"/>
    <mergeCell ref="R23:T23"/>
    <mergeCell ref="V23:X23"/>
    <mergeCell ref="Y23:AA23"/>
    <mergeCell ref="AB23:AD23"/>
    <mergeCell ref="AH24:AK24"/>
    <mergeCell ref="AH23:AK23"/>
    <mergeCell ref="AE21:AG21"/>
    <mergeCell ref="AL21:AO21"/>
    <mergeCell ref="A22:N22"/>
    <mergeCell ref="O22:Q22"/>
    <mergeCell ref="R22:T22"/>
    <mergeCell ref="V22:X22"/>
    <mergeCell ref="Y22:AA22"/>
    <mergeCell ref="AB22:AD22"/>
    <mergeCell ref="AE22:AG22"/>
    <mergeCell ref="AL22:AO22"/>
    <mergeCell ref="A21:N21"/>
    <mergeCell ref="O21:Q21"/>
    <mergeCell ref="R21:T21"/>
    <mergeCell ref="V21:X21"/>
    <mergeCell ref="Y21:AA21"/>
    <mergeCell ref="AB21:AD21"/>
    <mergeCell ref="AH21:AK21"/>
    <mergeCell ref="AH22:AK22"/>
    <mergeCell ref="AE19:AG19"/>
    <mergeCell ref="AL19:AO19"/>
    <mergeCell ref="A20:N20"/>
    <mergeCell ref="O20:Q20"/>
    <mergeCell ref="R20:T20"/>
    <mergeCell ref="V20:X20"/>
    <mergeCell ref="Y20:AA20"/>
    <mergeCell ref="AB20:AD20"/>
    <mergeCell ref="AE20:AG20"/>
    <mergeCell ref="AL20:AO20"/>
    <mergeCell ref="A19:N19"/>
    <mergeCell ref="O19:Q19"/>
    <mergeCell ref="R19:T19"/>
    <mergeCell ref="V19:X19"/>
    <mergeCell ref="Y19:AA19"/>
    <mergeCell ref="AB19:AD19"/>
    <mergeCell ref="AH19:AK19"/>
    <mergeCell ref="AH20:AK20"/>
    <mergeCell ref="AQ15:AQ17"/>
    <mergeCell ref="A18:N18"/>
    <mergeCell ref="O18:Q18"/>
    <mergeCell ref="R18:T18"/>
    <mergeCell ref="V18:X18"/>
    <mergeCell ref="Y18:AA18"/>
    <mergeCell ref="AB18:AD18"/>
    <mergeCell ref="AE18:AG18"/>
    <mergeCell ref="AL18:AO18"/>
    <mergeCell ref="AH15:AK17"/>
    <mergeCell ref="AH18:AK18"/>
    <mergeCell ref="O15:Q17"/>
    <mergeCell ref="R15:T17"/>
    <mergeCell ref="U15:U17"/>
    <mergeCell ref="V15:X17"/>
    <mergeCell ref="Y15:AA17"/>
    <mergeCell ref="AB15:AD17"/>
    <mergeCell ref="AE15:AG17"/>
    <mergeCell ref="AL15:AO17"/>
    <mergeCell ref="AP15:AP17"/>
    <mergeCell ref="AT15:AT17"/>
    <mergeCell ref="AS1:AT6"/>
    <mergeCell ref="AV7:AW13"/>
    <mergeCell ref="B8:F8"/>
    <mergeCell ref="G8:U8"/>
    <mergeCell ref="X8:AB8"/>
    <mergeCell ref="AP8:AQ8"/>
    <mergeCell ref="AR15:AR17"/>
    <mergeCell ref="AS15:AS17"/>
    <mergeCell ref="H1:AR2"/>
    <mergeCell ref="H3:AR3"/>
    <mergeCell ref="H5:AR6"/>
    <mergeCell ref="AQ10:AR10"/>
    <mergeCell ref="A14:AS14"/>
    <mergeCell ref="B10:E10"/>
    <mergeCell ref="G10:U10"/>
    <mergeCell ref="AA10:AB10"/>
    <mergeCell ref="AG10:AN10"/>
    <mergeCell ref="B12:F12"/>
    <mergeCell ref="G12:O12"/>
    <mergeCell ref="V12:AP12"/>
    <mergeCell ref="H4:AO4"/>
    <mergeCell ref="A5:G5"/>
    <mergeCell ref="A15:N17"/>
  </mergeCells>
  <dataValidations count="3">
    <dataValidation type="list" allowBlank="1" showInputMessage="1" showErrorMessage="1" sqref="AP18:AP47" xr:uid="{346F9F29-FBA9-4BCB-ACDE-D699F0DDD001}">
      <formula1>$E$68:$E$70</formula1>
    </dataValidation>
    <dataValidation type="list" allowBlank="1" showInputMessage="1" showErrorMessage="1" sqref="V18:X47" xr:uid="{A9777403-F5C8-4FBB-8D00-8C535F93A8FD}">
      <formula1>$XFB$4:$XFB$24</formula1>
    </dataValidation>
    <dataValidation type="list" allowBlank="1" showInputMessage="1" showErrorMessage="1" sqref="U18:U47" xr:uid="{B0D54CF0-A82D-4FFA-8BB6-6FFAFE356083}">
      <formula1>$XFB$1:$XFB$2</formula1>
    </dataValidation>
  </dataValidations>
  <printOptions horizontalCentered="1" verticalCentered="1"/>
  <pageMargins left="0.19685039370078741" right="0.2" top="0.19685039370078741" bottom="0.11811023622047245" header="0.43307086614173229" footer="0.19685039370078741"/>
  <pageSetup paperSize="9" scale="58" orientation="landscape" horizontalDpi="4294967294" verticalDpi="180" r:id="rId1"/>
  <headerFooter alignWithMargins="0"/>
  <colBreaks count="1" manualBreakCount="1">
    <brk id="43" max="6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58A3A-3FCB-41DE-A155-F8E056D07423}">
  <sheetPr>
    <tabColor theme="4" tint="-0.499984740745262"/>
  </sheetPr>
  <dimension ref="A1:XEU33"/>
  <sheetViews>
    <sheetView showGridLines="0" tabSelected="1" zoomScale="90" zoomScaleNormal="90" zoomScaleSheetLayoutView="100" workbookViewId="0">
      <selection activeCell="O33" sqref="O33:AG33"/>
    </sheetView>
  </sheetViews>
  <sheetFormatPr defaultRowHeight="11.25"/>
  <cols>
    <col min="1" max="7" width="4.42578125" style="1" customWidth="1"/>
    <col min="8" max="8" width="2.5703125" style="1" customWidth="1"/>
    <col min="9" max="9" width="3" style="1" customWidth="1"/>
    <col min="10" max="10" width="4.42578125" style="1" customWidth="1"/>
    <col min="11" max="11" width="3.7109375" style="1" customWidth="1"/>
    <col min="12" max="12" width="2.5703125" style="1" customWidth="1"/>
    <col min="13" max="13" width="0.7109375" style="1" hidden="1" customWidth="1"/>
    <col min="14" max="14" width="4" style="1" hidden="1" customWidth="1"/>
    <col min="15" max="20" width="3.7109375" style="1" customWidth="1"/>
    <col min="21" max="24" width="3.85546875" style="1" customWidth="1"/>
    <col min="25" max="25" width="3.5703125" style="1" customWidth="1"/>
    <col min="26" max="26" width="16.85546875" style="1" customWidth="1"/>
    <col min="27" max="28" width="3.5703125" style="1" customWidth="1"/>
    <col min="29" max="29" width="16.85546875" style="1" customWidth="1"/>
    <col min="30" max="32" width="3.5703125" style="1" customWidth="1"/>
    <col min="33" max="33" width="13.140625" style="1" customWidth="1"/>
    <col min="34" max="34" width="22.85546875" style="1" customWidth="1"/>
    <col min="35" max="35" width="3" style="1" customWidth="1"/>
    <col min="36" max="36" width="13.85546875" style="1" customWidth="1"/>
    <col min="37" max="38" width="2.5703125" style="1" customWidth="1"/>
    <col min="39" max="39" width="18.42578125" style="1" customWidth="1"/>
    <col min="40" max="89" width="2.5703125" style="1" customWidth="1"/>
    <col min="90" max="16368" width="9.140625" style="1"/>
    <col min="16369" max="16372" width="9.140625" style="1" customWidth="1"/>
    <col min="16373" max="16373" width="27.28515625" style="1" customWidth="1"/>
    <col min="16374" max="16384" width="9.140625" style="1"/>
  </cols>
  <sheetData>
    <row r="1" spans="1:43 16373:16375" ht="16.899999999999999" customHeight="1">
      <c r="A1" s="84"/>
      <c r="B1" s="85"/>
      <c r="C1" s="85"/>
      <c r="D1" s="85"/>
      <c r="E1" s="85"/>
      <c r="F1" s="85"/>
      <c r="G1" s="75"/>
      <c r="H1" s="501" t="s">
        <v>2</v>
      </c>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3"/>
      <c r="AH1" s="86"/>
      <c r="XES1" s="1" t="s">
        <v>19</v>
      </c>
      <c r="XEU1" s="1" t="s">
        <v>9</v>
      </c>
    </row>
    <row r="2" spans="1:43 16373:16375" ht="16.149999999999999" customHeight="1">
      <c r="A2" s="87"/>
      <c r="G2" s="3"/>
      <c r="H2" s="504"/>
      <c r="I2" s="505"/>
      <c r="J2" s="505"/>
      <c r="K2" s="505"/>
      <c r="L2" s="505"/>
      <c r="M2" s="505"/>
      <c r="N2" s="505"/>
      <c r="O2" s="505"/>
      <c r="P2" s="505"/>
      <c r="Q2" s="505"/>
      <c r="R2" s="505"/>
      <c r="S2" s="505"/>
      <c r="T2" s="505"/>
      <c r="U2" s="505"/>
      <c r="V2" s="505"/>
      <c r="W2" s="505"/>
      <c r="X2" s="505"/>
      <c r="Y2" s="505"/>
      <c r="Z2" s="505"/>
      <c r="AA2" s="505"/>
      <c r="AB2" s="505"/>
      <c r="AC2" s="505"/>
      <c r="AD2" s="505"/>
      <c r="AE2" s="505"/>
      <c r="AF2" s="505"/>
      <c r="AG2" s="418"/>
      <c r="AH2" s="73" t="s">
        <v>43</v>
      </c>
      <c r="XES2" s="1" t="s">
        <v>20</v>
      </c>
      <c r="XEU2" s="1" t="s">
        <v>10</v>
      </c>
    </row>
    <row r="3" spans="1:43 16373:16375" ht="42.75" customHeight="1">
      <c r="A3" s="87"/>
      <c r="G3" s="3"/>
      <c r="H3" s="506" t="s">
        <v>42</v>
      </c>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8"/>
      <c r="AH3" s="4"/>
    </row>
    <row r="4" spans="1:43 16373:16375" ht="23.25" customHeight="1">
      <c r="A4" s="87"/>
      <c r="G4" s="3"/>
      <c r="H4" s="509" t="s">
        <v>156</v>
      </c>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1"/>
      <c r="AH4" s="4"/>
      <c r="XES4" s="1" t="s">
        <v>11</v>
      </c>
    </row>
    <row r="5" spans="1:43 16373:16375" s="100" customFormat="1" ht="21" customHeight="1">
      <c r="A5" s="518"/>
      <c r="B5" s="519"/>
      <c r="C5" s="519"/>
      <c r="D5" s="519"/>
      <c r="E5" s="519"/>
      <c r="F5" s="519"/>
      <c r="G5" s="438"/>
      <c r="H5" s="512"/>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4"/>
      <c r="AH5" s="88"/>
      <c r="AI5" s="1"/>
      <c r="AJ5" s="1"/>
      <c r="AK5" s="1"/>
      <c r="AL5" s="1"/>
      <c r="AM5" s="1"/>
      <c r="AN5" s="1"/>
      <c r="XES5" s="1" t="s">
        <v>12</v>
      </c>
    </row>
    <row r="6" spans="1:43 16373:16375" ht="5.25" customHeight="1">
      <c r="A6" s="89"/>
      <c r="B6" s="90"/>
      <c r="C6" s="90"/>
      <c r="D6" s="90"/>
      <c r="E6" s="90"/>
      <c r="F6" s="90"/>
      <c r="G6" s="91"/>
      <c r="H6" s="515"/>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7"/>
      <c r="AH6" s="92"/>
    </row>
    <row r="7" spans="1:43 16373:16375" s="5" customFormat="1" ht="15" customHeight="1">
      <c r="A7" s="84"/>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75"/>
      <c r="AI7" s="87"/>
      <c r="AJ7" s="1"/>
      <c r="AK7" s="1"/>
      <c r="AL7" s="1"/>
      <c r="AM7" s="411"/>
      <c r="AN7" s="411"/>
      <c r="AO7" s="97"/>
      <c r="AP7" s="97"/>
      <c r="AQ7" s="1"/>
      <c r="XES7" s="5" t="s">
        <v>13</v>
      </c>
    </row>
    <row r="8" spans="1:43 16373:16375" s="6" customFormat="1" ht="12" customHeight="1">
      <c r="A8" s="93"/>
      <c r="B8" s="520" t="s">
        <v>3</v>
      </c>
      <c r="C8" s="520"/>
      <c r="D8" s="520"/>
      <c r="E8" s="520"/>
      <c r="F8" s="520"/>
      <c r="G8" s="558"/>
      <c r="H8" s="559"/>
      <c r="I8" s="559"/>
      <c r="J8" s="559"/>
      <c r="K8" s="559"/>
      <c r="L8" s="559"/>
      <c r="M8" s="559"/>
      <c r="N8" s="559"/>
      <c r="O8" s="559"/>
      <c r="P8" s="559"/>
      <c r="Q8" s="559"/>
      <c r="R8" s="559"/>
      <c r="S8" s="559"/>
      <c r="T8" s="559"/>
      <c r="U8" s="559"/>
      <c r="V8" s="559"/>
      <c r="W8" s="559"/>
      <c r="X8" s="559"/>
      <c r="Y8" s="559"/>
      <c r="Z8" s="559"/>
      <c r="AB8" s="9"/>
      <c r="AD8" s="6" t="s">
        <v>0</v>
      </c>
      <c r="AE8" s="558"/>
      <c r="AF8" s="559"/>
      <c r="AG8" s="559"/>
      <c r="AH8" s="560"/>
      <c r="AI8" s="94"/>
      <c r="AJ8" s="7"/>
      <c r="AK8" s="72"/>
      <c r="AM8" s="411"/>
      <c r="AN8" s="411"/>
      <c r="AO8" s="8"/>
      <c r="AP8" s="8"/>
      <c r="XES8" s="1" t="s">
        <v>14</v>
      </c>
    </row>
    <row r="9" spans="1:43 16373:16375" s="6" customFormat="1" ht="12" customHeight="1">
      <c r="A9" s="93"/>
      <c r="G9" s="9"/>
      <c r="H9" s="9"/>
      <c r="I9" s="9"/>
      <c r="J9" s="9"/>
      <c r="K9" s="9"/>
      <c r="L9" s="9"/>
      <c r="M9" s="9"/>
      <c r="N9" s="9"/>
      <c r="O9" s="9"/>
      <c r="P9" s="9"/>
      <c r="Q9" s="9"/>
      <c r="R9" s="9"/>
      <c r="S9" s="9"/>
      <c r="T9" s="9"/>
      <c r="U9" s="72"/>
      <c r="V9" s="72"/>
      <c r="W9" s="72"/>
      <c r="X9" s="72"/>
      <c r="Y9" s="72"/>
      <c r="Z9" s="72"/>
      <c r="AA9" s="72"/>
      <c r="AB9" s="72"/>
      <c r="AC9" s="72"/>
      <c r="AD9" s="72"/>
      <c r="AE9" s="72"/>
      <c r="AF9" s="72"/>
      <c r="AG9" s="72"/>
      <c r="AH9" s="74"/>
      <c r="AI9" s="94"/>
      <c r="AJ9" s="7"/>
      <c r="AK9" s="72"/>
      <c r="AM9" s="411"/>
      <c r="AN9" s="411"/>
      <c r="AO9" s="8"/>
      <c r="AP9" s="8"/>
      <c r="XES9" s="1" t="s">
        <v>15</v>
      </c>
    </row>
    <row r="10" spans="1:43 16373:16375" s="10" customFormat="1" ht="15" customHeight="1">
      <c r="A10" s="534" t="s">
        <v>56</v>
      </c>
      <c r="B10" s="535"/>
      <c r="C10" s="535"/>
      <c r="D10" s="535"/>
      <c r="E10" s="535"/>
      <c r="F10" s="535"/>
      <c r="G10" s="535"/>
      <c r="H10" s="535"/>
      <c r="I10" s="535"/>
      <c r="J10" s="535"/>
      <c r="K10" s="535"/>
      <c r="L10" s="535"/>
      <c r="M10" s="535"/>
      <c r="N10" s="535"/>
      <c r="O10" s="536" t="s">
        <v>0</v>
      </c>
      <c r="P10" s="537"/>
      <c r="Q10" s="537"/>
      <c r="R10" s="454" t="s">
        <v>4</v>
      </c>
      <c r="S10" s="538"/>
      <c r="T10" s="539"/>
      <c r="U10" s="536" t="s">
        <v>1</v>
      </c>
      <c r="V10" s="536"/>
      <c r="W10" s="536"/>
      <c r="X10" s="454" t="s">
        <v>57</v>
      </c>
      <c r="Y10" s="455"/>
      <c r="Z10" s="455"/>
      <c r="AA10" s="455"/>
      <c r="AB10" s="455"/>
      <c r="AC10" s="456"/>
      <c r="AD10" s="454" t="s">
        <v>41</v>
      </c>
      <c r="AE10" s="455"/>
      <c r="AF10" s="455"/>
      <c r="AG10" s="540"/>
      <c r="AH10" s="521" t="s">
        <v>40</v>
      </c>
      <c r="AI10" s="87"/>
      <c r="AJ10" s="1"/>
      <c r="AK10" s="1"/>
      <c r="XES10" s="10" t="s">
        <v>16</v>
      </c>
    </row>
    <row r="11" spans="1:43 16373:16375" s="10" customFormat="1" ht="24.75" customHeight="1">
      <c r="A11" s="534"/>
      <c r="B11" s="535"/>
      <c r="C11" s="535"/>
      <c r="D11" s="535"/>
      <c r="E11" s="535"/>
      <c r="F11" s="535"/>
      <c r="G11" s="535"/>
      <c r="H11" s="535"/>
      <c r="I11" s="535"/>
      <c r="J11" s="535"/>
      <c r="K11" s="535"/>
      <c r="L11" s="535"/>
      <c r="M11" s="535"/>
      <c r="N11" s="535"/>
      <c r="O11" s="536"/>
      <c r="P11" s="537"/>
      <c r="Q11" s="537"/>
      <c r="R11" s="473"/>
      <c r="S11" s="474"/>
      <c r="T11" s="475"/>
      <c r="U11" s="536"/>
      <c r="V11" s="536"/>
      <c r="W11" s="536"/>
      <c r="X11" s="460"/>
      <c r="Y11" s="461"/>
      <c r="Z11" s="461"/>
      <c r="AA11" s="461"/>
      <c r="AB11" s="461"/>
      <c r="AC11" s="462"/>
      <c r="AD11" s="457"/>
      <c r="AE11" s="485"/>
      <c r="AF11" s="485"/>
      <c r="AG11" s="541"/>
      <c r="AH11" s="403"/>
      <c r="AI11" s="2"/>
      <c r="AJ11" s="1"/>
      <c r="AK11" s="1"/>
      <c r="XES11" s="10" t="s">
        <v>17</v>
      </c>
    </row>
    <row r="12" spans="1:43 16373:16375" s="10" customFormat="1" ht="24.75" customHeight="1">
      <c r="A12" s="535"/>
      <c r="B12" s="535"/>
      <c r="C12" s="535"/>
      <c r="D12" s="535"/>
      <c r="E12" s="535"/>
      <c r="F12" s="535"/>
      <c r="G12" s="535"/>
      <c r="H12" s="535"/>
      <c r="I12" s="535"/>
      <c r="J12" s="535"/>
      <c r="K12" s="535"/>
      <c r="L12" s="535"/>
      <c r="M12" s="535"/>
      <c r="N12" s="535"/>
      <c r="O12" s="537"/>
      <c r="P12" s="537"/>
      <c r="Q12" s="537"/>
      <c r="R12" s="476"/>
      <c r="S12" s="477"/>
      <c r="T12" s="478"/>
      <c r="U12" s="536"/>
      <c r="V12" s="536"/>
      <c r="W12" s="536"/>
      <c r="X12" s="460" t="s">
        <v>37</v>
      </c>
      <c r="Y12" s="461"/>
      <c r="Z12" s="462"/>
      <c r="AA12" s="460" t="s">
        <v>58</v>
      </c>
      <c r="AB12" s="461"/>
      <c r="AC12" s="462"/>
      <c r="AD12" s="460"/>
      <c r="AE12" s="461"/>
      <c r="AF12" s="461"/>
      <c r="AG12" s="542"/>
      <c r="AH12" s="404"/>
      <c r="AI12" s="2"/>
      <c r="AJ12" s="1"/>
      <c r="AK12" s="1"/>
      <c r="XES12" s="10" t="s">
        <v>18</v>
      </c>
    </row>
    <row r="13" spans="1:43 16373:16375" s="13" customFormat="1" ht="18" customHeight="1">
      <c r="A13" s="522"/>
      <c r="B13" s="523"/>
      <c r="C13" s="523"/>
      <c r="D13" s="523"/>
      <c r="E13" s="523"/>
      <c r="F13" s="523"/>
      <c r="G13" s="523"/>
      <c r="H13" s="523"/>
      <c r="I13" s="523"/>
      <c r="J13" s="523"/>
      <c r="K13" s="523"/>
      <c r="L13" s="523"/>
      <c r="M13" s="523"/>
      <c r="N13" s="524"/>
      <c r="O13" s="525"/>
      <c r="P13" s="526"/>
      <c r="Q13" s="527"/>
      <c r="R13" s="528"/>
      <c r="S13" s="529"/>
      <c r="T13" s="530"/>
      <c r="U13" s="525"/>
      <c r="V13" s="526"/>
      <c r="W13" s="527"/>
      <c r="X13" s="525"/>
      <c r="Y13" s="526"/>
      <c r="Z13" s="527"/>
      <c r="AA13" s="525"/>
      <c r="AB13" s="526"/>
      <c r="AC13" s="527"/>
      <c r="AD13" s="531"/>
      <c r="AE13" s="532"/>
      <c r="AF13" s="532"/>
      <c r="AG13" s="533"/>
      <c r="AH13" s="76"/>
      <c r="AI13" s="11"/>
      <c r="AJ13" s="12"/>
    </row>
    <row r="14" spans="1:43 16373:16375" s="13" customFormat="1" ht="18" customHeight="1">
      <c r="A14" s="522"/>
      <c r="B14" s="523"/>
      <c r="C14" s="523"/>
      <c r="D14" s="523"/>
      <c r="E14" s="523"/>
      <c r="F14" s="523"/>
      <c r="G14" s="523"/>
      <c r="H14" s="523"/>
      <c r="I14" s="523"/>
      <c r="J14" s="523"/>
      <c r="K14" s="523"/>
      <c r="L14" s="523"/>
      <c r="M14" s="523"/>
      <c r="N14" s="524"/>
      <c r="O14" s="525"/>
      <c r="P14" s="526"/>
      <c r="Q14" s="527"/>
      <c r="R14" s="528"/>
      <c r="S14" s="529"/>
      <c r="T14" s="530"/>
      <c r="U14" s="525"/>
      <c r="V14" s="526"/>
      <c r="W14" s="527"/>
      <c r="X14" s="525"/>
      <c r="Y14" s="526"/>
      <c r="Z14" s="527"/>
      <c r="AA14" s="525"/>
      <c r="AB14" s="526"/>
      <c r="AC14" s="527"/>
      <c r="AD14" s="531"/>
      <c r="AE14" s="532"/>
      <c r="AF14" s="532"/>
      <c r="AG14" s="533"/>
      <c r="AH14" s="76"/>
      <c r="AI14" s="11"/>
      <c r="AJ14" s="12"/>
    </row>
    <row r="15" spans="1:43 16373:16375" s="13" customFormat="1" ht="18" customHeight="1">
      <c r="A15" s="522"/>
      <c r="B15" s="523"/>
      <c r="C15" s="523"/>
      <c r="D15" s="523"/>
      <c r="E15" s="523"/>
      <c r="F15" s="523"/>
      <c r="G15" s="523"/>
      <c r="H15" s="523"/>
      <c r="I15" s="523"/>
      <c r="J15" s="523"/>
      <c r="K15" s="523"/>
      <c r="L15" s="523"/>
      <c r="M15" s="523"/>
      <c r="N15" s="524"/>
      <c r="O15" s="525"/>
      <c r="P15" s="526"/>
      <c r="Q15" s="527"/>
      <c r="R15" s="528"/>
      <c r="S15" s="529"/>
      <c r="T15" s="530"/>
      <c r="U15" s="525"/>
      <c r="V15" s="526"/>
      <c r="W15" s="527"/>
      <c r="X15" s="525"/>
      <c r="Y15" s="526"/>
      <c r="Z15" s="527"/>
      <c r="AA15" s="525"/>
      <c r="AB15" s="526"/>
      <c r="AC15" s="527"/>
      <c r="AD15" s="531"/>
      <c r="AE15" s="532"/>
      <c r="AF15" s="532"/>
      <c r="AG15" s="533"/>
      <c r="AH15" s="76"/>
      <c r="AI15" s="11"/>
      <c r="AJ15" s="12"/>
    </row>
    <row r="16" spans="1:43 16373:16375" s="13" customFormat="1" ht="18" customHeight="1">
      <c r="A16" s="549"/>
      <c r="B16" s="550"/>
      <c r="C16" s="550"/>
      <c r="D16" s="550"/>
      <c r="E16" s="550"/>
      <c r="F16" s="550"/>
      <c r="G16" s="550"/>
      <c r="H16" s="550"/>
      <c r="I16" s="550"/>
      <c r="J16" s="550"/>
      <c r="K16" s="550"/>
      <c r="L16" s="550"/>
      <c r="M16" s="98"/>
      <c r="N16" s="99"/>
      <c r="O16" s="554"/>
      <c r="P16" s="555"/>
      <c r="Q16" s="556"/>
      <c r="R16" s="554"/>
      <c r="S16" s="555"/>
      <c r="T16" s="556"/>
      <c r="U16" s="554"/>
      <c r="V16" s="555"/>
      <c r="W16" s="556"/>
      <c r="X16" s="554"/>
      <c r="Y16" s="555"/>
      <c r="Z16" s="556"/>
      <c r="AA16" s="554"/>
      <c r="AB16" s="555"/>
      <c r="AC16" s="556"/>
      <c r="AD16" s="557"/>
      <c r="AE16" s="555"/>
      <c r="AF16" s="555"/>
      <c r="AG16" s="556"/>
      <c r="AH16" s="76"/>
      <c r="AI16" s="11"/>
      <c r="AJ16" s="12"/>
    </row>
    <row r="17" spans="1:36" s="13" customFormat="1" ht="18" customHeight="1">
      <c r="A17" s="549"/>
      <c r="B17" s="550"/>
      <c r="C17" s="550"/>
      <c r="D17" s="550"/>
      <c r="E17" s="550"/>
      <c r="F17" s="550"/>
      <c r="G17" s="550"/>
      <c r="H17" s="550"/>
      <c r="I17" s="550"/>
      <c r="J17" s="550"/>
      <c r="K17" s="550"/>
      <c r="L17" s="550"/>
      <c r="M17" s="98"/>
      <c r="N17" s="99"/>
      <c r="O17" s="554"/>
      <c r="P17" s="555"/>
      <c r="Q17" s="556"/>
      <c r="R17" s="554"/>
      <c r="S17" s="555"/>
      <c r="T17" s="556"/>
      <c r="U17" s="554"/>
      <c r="V17" s="555"/>
      <c r="W17" s="556"/>
      <c r="X17" s="554"/>
      <c r="Y17" s="555"/>
      <c r="Z17" s="556"/>
      <c r="AA17" s="554"/>
      <c r="AB17" s="555"/>
      <c r="AC17" s="556"/>
      <c r="AD17" s="557"/>
      <c r="AE17" s="555"/>
      <c r="AF17" s="555"/>
      <c r="AG17" s="556"/>
      <c r="AH17" s="76"/>
      <c r="AI17" s="11"/>
      <c r="AJ17" s="12"/>
    </row>
    <row r="18" spans="1:36" s="13" customFormat="1" ht="18" customHeight="1">
      <c r="A18" s="549"/>
      <c r="B18" s="550"/>
      <c r="C18" s="550"/>
      <c r="D18" s="550"/>
      <c r="E18" s="550"/>
      <c r="F18" s="550"/>
      <c r="G18" s="550"/>
      <c r="H18" s="550"/>
      <c r="I18" s="550"/>
      <c r="J18" s="550"/>
      <c r="K18" s="550"/>
      <c r="L18" s="550"/>
      <c r="M18" s="98"/>
      <c r="N18" s="99"/>
      <c r="O18" s="554"/>
      <c r="P18" s="555"/>
      <c r="Q18" s="556"/>
      <c r="R18" s="554"/>
      <c r="S18" s="555"/>
      <c r="T18" s="556"/>
      <c r="U18" s="554"/>
      <c r="V18" s="555"/>
      <c r="W18" s="556"/>
      <c r="X18" s="554"/>
      <c r="Y18" s="555"/>
      <c r="Z18" s="556"/>
      <c r="AA18" s="554"/>
      <c r="AB18" s="555"/>
      <c r="AC18" s="556"/>
      <c r="AD18" s="557"/>
      <c r="AE18" s="555"/>
      <c r="AF18" s="555"/>
      <c r="AG18" s="556"/>
      <c r="AH18" s="76"/>
      <c r="AI18" s="11"/>
      <c r="AJ18" s="12"/>
    </row>
    <row r="19" spans="1:36" s="13" customFormat="1" ht="18" customHeight="1">
      <c r="A19" s="549"/>
      <c r="B19" s="550"/>
      <c r="C19" s="550"/>
      <c r="D19" s="550"/>
      <c r="E19" s="550"/>
      <c r="F19" s="550"/>
      <c r="G19" s="550"/>
      <c r="H19" s="550"/>
      <c r="I19" s="550"/>
      <c r="J19" s="550"/>
      <c r="K19" s="550"/>
      <c r="L19" s="550"/>
      <c r="M19" s="98"/>
      <c r="N19" s="99"/>
      <c r="O19" s="554"/>
      <c r="P19" s="555"/>
      <c r="Q19" s="556"/>
      <c r="R19" s="554"/>
      <c r="S19" s="555"/>
      <c r="T19" s="556"/>
      <c r="U19" s="554"/>
      <c r="V19" s="555"/>
      <c r="W19" s="556"/>
      <c r="X19" s="554"/>
      <c r="Y19" s="555"/>
      <c r="Z19" s="556"/>
      <c r="AA19" s="554"/>
      <c r="AB19" s="555"/>
      <c r="AC19" s="556"/>
      <c r="AD19" s="557"/>
      <c r="AE19" s="555"/>
      <c r="AF19" s="555"/>
      <c r="AG19" s="556"/>
      <c r="AH19" s="76"/>
      <c r="AI19" s="11"/>
      <c r="AJ19" s="12"/>
    </row>
    <row r="20" spans="1:36" s="13" customFormat="1" ht="18" customHeight="1">
      <c r="A20" s="549"/>
      <c r="B20" s="550"/>
      <c r="C20" s="550"/>
      <c r="D20" s="550"/>
      <c r="E20" s="550"/>
      <c r="F20" s="550"/>
      <c r="G20" s="550"/>
      <c r="H20" s="550"/>
      <c r="I20" s="550"/>
      <c r="J20" s="550"/>
      <c r="K20" s="550"/>
      <c r="L20" s="550"/>
      <c r="M20" s="98"/>
      <c r="N20" s="99"/>
      <c r="O20" s="554"/>
      <c r="P20" s="555"/>
      <c r="Q20" s="556"/>
      <c r="R20" s="554"/>
      <c r="S20" s="555"/>
      <c r="T20" s="556"/>
      <c r="U20" s="554"/>
      <c r="V20" s="555"/>
      <c r="W20" s="556"/>
      <c r="X20" s="554"/>
      <c r="Y20" s="555"/>
      <c r="Z20" s="556"/>
      <c r="AA20" s="554"/>
      <c r="AB20" s="555"/>
      <c r="AC20" s="556"/>
      <c r="AD20" s="557"/>
      <c r="AE20" s="555"/>
      <c r="AF20" s="555"/>
      <c r="AG20" s="556"/>
      <c r="AH20" s="76"/>
      <c r="AI20" s="11"/>
      <c r="AJ20" s="12"/>
    </row>
    <row r="21" spans="1:36" s="13" customFormat="1" ht="18" customHeight="1">
      <c r="A21" s="549"/>
      <c r="B21" s="550"/>
      <c r="C21" s="550"/>
      <c r="D21" s="550"/>
      <c r="E21" s="550"/>
      <c r="F21" s="550"/>
      <c r="G21" s="550"/>
      <c r="H21" s="550"/>
      <c r="I21" s="550"/>
      <c r="J21" s="550"/>
      <c r="K21" s="550"/>
      <c r="L21" s="550"/>
      <c r="M21" s="98"/>
      <c r="N21" s="99"/>
      <c r="O21" s="554"/>
      <c r="P21" s="555"/>
      <c r="Q21" s="556"/>
      <c r="R21" s="554"/>
      <c r="S21" s="555"/>
      <c r="T21" s="556"/>
      <c r="U21" s="554"/>
      <c r="V21" s="555"/>
      <c r="W21" s="556"/>
      <c r="X21" s="554"/>
      <c r="Y21" s="555"/>
      <c r="Z21" s="556"/>
      <c r="AA21" s="554"/>
      <c r="AB21" s="555"/>
      <c r="AC21" s="556"/>
      <c r="AD21" s="557"/>
      <c r="AE21" s="555"/>
      <c r="AF21" s="555"/>
      <c r="AG21" s="556"/>
      <c r="AH21" s="76"/>
      <c r="AI21" s="11"/>
      <c r="AJ21" s="12"/>
    </row>
    <row r="22" spans="1:36" s="13" customFormat="1" ht="18" customHeight="1">
      <c r="A22" s="549"/>
      <c r="B22" s="550"/>
      <c r="C22" s="550"/>
      <c r="D22" s="550"/>
      <c r="E22" s="550"/>
      <c r="F22" s="550"/>
      <c r="G22" s="550"/>
      <c r="H22" s="550"/>
      <c r="I22" s="550"/>
      <c r="J22" s="550"/>
      <c r="K22" s="550"/>
      <c r="L22" s="550"/>
      <c r="M22" s="98"/>
      <c r="N22" s="99"/>
      <c r="O22" s="554"/>
      <c r="P22" s="555"/>
      <c r="Q22" s="556"/>
      <c r="R22" s="554"/>
      <c r="S22" s="555"/>
      <c r="T22" s="556"/>
      <c r="U22" s="554"/>
      <c r="V22" s="555"/>
      <c r="W22" s="556"/>
      <c r="X22" s="554"/>
      <c r="Y22" s="555"/>
      <c r="Z22" s="556"/>
      <c r="AA22" s="554"/>
      <c r="AB22" s="555"/>
      <c r="AC22" s="556"/>
      <c r="AD22" s="557"/>
      <c r="AE22" s="555"/>
      <c r="AF22" s="555"/>
      <c r="AG22" s="556"/>
      <c r="AH22" s="76"/>
      <c r="AI22" s="11"/>
      <c r="AJ22" s="12"/>
    </row>
    <row r="23" spans="1:36" s="13" customFormat="1" ht="18" customHeight="1">
      <c r="A23" s="549"/>
      <c r="B23" s="550"/>
      <c r="C23" s="550"/>
      <c r="D23" s="550"/>
      <c r="E23" s="550"/>
      <c r="F23" s="550"/>
      <c r="G23" s="550"/>
      <c r="H23" s="550"/>
      <c r="I23" s="550"/>
      <c r="J23" s="550"/>
      <c r="K23" s="550"/>
      <c r="L23" s="550"/>
      <c r="M23" s="98"/>
      <c r="N23" s="99"/>
      <c r="O23" s="554"/>
      <c r="P23" s="555"/>
      <c r="Q23" s="556"/>
      <c r="R23" s="554"/>
      <c r="S23" s="555"/>
      <c r="T23" s="556"/>
      <c r="U23" s="554"/>
      <c r="V23" s="555"/>
      <c r="W23" s="556"/>
      <c r="X23" s="554"/>
      <c r="Y23" s="555"/>
      <c r="Z23" s="556"/>
      <c r="AA23" s="554"/>
      <c r="AB23" s="555"/>
      <c r="AC23" s="556"/>
      <c r="AD23" s="557"/>
      <c r="AE23" s="555"/>
      <c r="AF23" s="555"/>
      <c r="AG23" s="556"/>
      <c r="AH23" s="76"/>
      <c r="AI23" s="11"/>
      <c r="AJ23" s="12"/>
    </row>
    <row r="24" spans="1:36" s="13" customFormat="1" ht="18" customHeight="1">
      <c r="A24" s="549"/>
      <c r="B24" s="550"/>
      <c r="C24" s="550"/>
      <c r="D24" s="550"/>
      <c r="E24" s="550"/>
      <c r="F24" s="550"/>
      <c r="G24" s="550"/>
      <c r="H24" s="550"/>
      <c r="I24" s="550"/>
      <c r="J24" s="550"/>
      <c r="K24" s="550"/>
      <c r="L24" s="550"/>
      <c r="M24" s="98"/>
      <c r="N24" s="99"/>
      <c r="O24" s="554"/>
      <c r="P24" s="555"/>
      <c r="Q24" s="556"/>
      <c r="R24" s="554"/>
      <c r="S24" s="555"/>
      <c r="T24" s="556"/>
      <c r="U24" s="554"/>
      <c r="V24" s="555"/>
      <c r="W24" s="556"/>
      <c r="X24" s="554"/>
      <c r="Y24" s="555"/>
      <c r="Z24" s="556"/>
      <c r="AA24" s="554"/>
      <c r="AB24" s="555"/>
      <c r="AC24" s="556"/>
      <c r="AD24" s="557"/>
      <c r="AE24" s="555"/>
      <c r="AF24" s="555"/>
      <c r="AG24" s="556"/>
      <c r="AH24" s="76"/>
      <c r="AI24" s="11"/>
      <c r="AJ24" s="12"/>
    </row>
    <row r="25" spans="1:36" s="13" customFormat="1" ht="18" customHeight="1">
      <c r="A25" s="549"/>
      <c r="B25" s="550"/>
      <c r="C25" s="550"/>
      <c r="D25" s="550"/>
      <c r="E25" s="550"/>
      <c r="F25" s="550"/>
      <c r="G25" s="550"/>
      <c r="H25" s="550"/>
      <c r="I25" s="550"/>
      <c r="J25" s="550"/>
      <c r="K25" s="550"/>
      <c r="L25" s="550"/>
      <c r="M25" s="98"/>
      <c r="N25" s="99"/>
      <c r="O25" s="554"/>
      <c r="P25" s="555"/>
      <c r="Q25" s="556"/>
      <c r="R25" s="554"/>
      <c r="S25" s="555"/>
      <c r="T25" s="556"/>
      <c r="U25" s="554"/>
      <c r="V25" s="555"/>
      <c r="W25" s="556"/>
      <c r="X25" s="554"/>
      <c r="Y25" s="555"/>
      <c r="Z25" s="556"/>
      <c r="AA25" s="554"/>
      <c r="AB25" s="555"/>
      <c r="AC25" s="556"/>
      <c r="AD25" s="557"/>
      <c r="AE25" s="555"/>
      <c r="AF25" s="555"/>
      <c r="AG25" s="556"/>
      <c r="AH25" s="76"/>
      <c r="AI25" s="11"/>
      <c r="AJ25" s="12"/>
    </row>
    <row r="26" spans="1:36" s="13" customFormat="1" ht="18" customHeight="1">
      <c r="A26" s="551"/>
      <c r="B26" s="552"/>
      <c r="C26" s="552"/>
      <c r="D26" s="552"/>
      <c r="E26" s="552"/>
      <c r="F26" s="552"/>
      <c r="G26" s="552"/>
      <c r="H26" s="552"/>
      <c r="I26" s="552"/>
      <c r="J26" s="552"/>
      <c r="K26" s="552"/>
      <c r="L26" s="552"/>
      <c r="M26" s="552"/>
      <c r="N26" s="553"/>
      <c r="O26" s="525"/>
      <c r="P26" s="526"/>
      <c r="Q26" s="527"/>
      <c r="R26" s="525"/>
      <c r="S26" s="526"/>
      <c r="T26" s="527"/>
      <c r="U26" s="525"/>
      <c r="V26" s="526"/>
      <c r="W26" s="527"/>
      <c r="X26" s="525"/>
      <c r="Y26" s="526"/>
      <c r="Z26" s="527"/>
      <c r="AA26" s="525"/>
      <c r="AB26" s="526"/>
      <c r="AC26" s="527"/>
      <c r="AD26" s="531"/>
      <c r="AE26" s="532"/>
      <c r="AF26" s="532"/>
      <c r="AG26" s="533"/>
      <c r="AH26" s="76"/>
      <c r="AI26" s="11"/>
      <c r="AJ26" s="12"/>
    </row>
    <row r="27" spans="1:36" s="13" customFormat="1" ht="18" customHeight="1">
      <c r="A27" s="522"/>
      <c r="B27" s="523"/>
      <c r="C27" s="523"/>
      <c r="D27" s="523"/>
      <c r="E27" s="523"/>
      <c r="F27" s="523"/>
      <c r="G27" s="523"/>
      <c r="H27" s="523"/>
      <c r="I27" s="523"/>
      <c r="J27" s="523"/>
      <c r="K27" s="523"/>
      <c r="L27" s="523"/>
      <c r="M27" s="523"/>
      <c r="N27" s="524"/>
      <c r="O27" s="525"/>
      <c r="P27" s="526"/>
      <c r="Q27" s="527"/>
      <c r="R27" s="525"/>
      <c r="S27" s="526"/>
      <c r="T27" s="527"/>
      <c r="U27" s="525"/>
      <c r="V27" s="526"/>
      <c r="W27" s="527"/>
      <c r="X27" s="525"/>
      <c r="Y27" s="526"/>
      <c r="Z27" s="527"/>
      <c r="AA27" s="525"/>
      <c r="AB27" s="526"/>
      <c r="AC27" s="527"/>
      <c r="AD27" s="531"/>
      <c r="AE27" s="532"/>
      <c r="AF27" s="532"/>
      <c r="AG27" s="533"/>
      <c r="AH27" s="76"/>
      <c r="AI27" s="11"/>
      <c r="AJ27" s="12"/>
    </row>
    <row r="28" spans="1:36" s="13" customFormat="1" ht="18" customHeight="1">
      <c r="A28" s="522"/>
      <c r="B28" s="523"/>
      <c r="C28" s="523"/>
      <c r="D28" s="523"/>
      <c r="E28" s="523"/>
      <c r="F28" s="523"/>
      <c r="G28" s="523"/>
      <c r="H28" s="523"/>
      <c r="I28" s="523"/>
      <c r="J28" s="523"/>
      <c r="K28" s="523"/>
      <c r="L28" s="523"/>
      <c r="M28" s="523"/>
      <c r="N28" s="524"/>
      <c r="O28" s="525"/>
      <c r="P28" s="526"/>
      <c r="Q28" s="527"/>
      <c r="R28" s="528"/>
      <c r="S28" s="529"/>
      <c r="T28" s="530"/>
      <c r="U28" s="525"/>
      <c r="V28" s="526"/>
      <c r="W28" s="527"/>
      <c r="X28" s="525"/>
      <c r="Y28" s="526"/>
      <c r="Z28" s="527"/>
      <c r="AA28" s="525"/>
      <c r="AB28" s="526"/>
      <c r="AC28" s="527"/>
      <c r="AD28" s="531"/>
      <c r="AE28" s="532"/>
      <c r="AF28" s="532"/>
      <c r="AG28" s="533"/>
      <c r="AH28" s="76"/>
      <c r="AI28" s="11"/>
      <c r="AJ28" s="12"/>
    </row>
    <row r="29" spans="1:36" s="13" customFormat="1" ht="18" customHeight="1">
      <c r="A29" s="522"/>
      <c r="B29" s="523"/>
      <c r="C29" s="523"/>
      <c r="D29" s="523"/>
      <c r="E29" s="523"/>
      <c r="F29" s="523"/>
      <c r="G29" s="523"/>
      <c r="H29" s="523"/>
      <c r="I29" s="523"/>
      <c r="J29" s="523"/>
      <c r="K29" s="523"/>
      <c r="L29" s="523"/>
      <c r="M29" s="523"/>
      <c r="N29" s="524"/>
      <c r="O29" s="525"/>
      <c r="P29" s="526"/>
      <c r="Q29" s="527"/>
      <c r="R29" s="528"/>
      <c r="S29" s="529"/>
      <c r="T29" s="530"/>
      <c r="U29" s="525"/>
      <c r="V29" s="526"/>
      <c r="W29" s="527"/>
      <c r="X29" s="525"/>
      <c r="Y29" s="526"/>
      <c r="Z29" s="527"/>
      <c r="AA29" s="525"/>
      <c r="AB29" s="526"/>
      <c r="AC29" s="527"/>
      <c r="AD29" s="531"/>
      <c r="AE29" s="532"/>
      <c r="AF29" s="532"/>
      <c r="AG29" s="533"/>
      <c r="AH29" s="76"/>
      <c r="AI29" s="11"/>
      <c r="AJ29" s="12"/>
    </row>
    <row r="30" spans="1:36" s="13" customFormat="1" ht="18" customHeight="1">
      <c r="A30" s="549"/>
      <c r="B30" s="550"/>
      <c r="C30" s="550"/>
      <c r="D30" s="550"/>
      <c r="E30" s="550"/>
      <c r="F30" s="550"/>
      <c r="G30" s="550"/>
      <c r="H30" s="550"/>
      <c r="I30" s="550"/>
      <c r="J30" s="550"/>
      <c r="K30" s="550"/>
      <c r="L30" s="550"/>
      <c r="M30" s="98"/>
      <c r="N30" s="99"/>
      <c r="O30" s="554"/>
      <c r="P30" s="555"/>
      <c r="Q30" s="556"/>
      <c r="R30" s="554"/>
      <c r="S30" s="555"/>
      <c r="T30" s="556"/>
      <c r="U30" s="554"/>
      <c r="V30" s="555"/>
      <c r="W30" s="556"/>
      <c r="X30" s="554"/>
      <c r="Y30" s="555"/>
      <c r="Z30" s="556"/>
      <c r="AA30" s="554"/>
      <c r="AB30" s="555"/>
      <c r="AC30" s="556"/>
      <c r="AD30" s="531"/>
      <c r="AE30" s="546"/>
      <c r="AF30" s="546"/>
      <c r="AG30" s="533"/>
      <c r="AH30" s="76"/>
      <c r="AI30" s="11"/>
      <c r="AJ30" s="12"/>
    </row>
    <row r="31" spans="1:36" s="13" customFormat="1" ht="18" customHeight="1">
      <c r="A31" s="448"/>
      <c r="B31" s="448"/>
      <c r="C31" s="448"/>
      <c r="D31" s="448"/>
      <c r="E31" s="448"/>
      <c r="F31" s="448"/>
      <c r="G31" s="448"/>
      <c r="H31" s="448"/>
      <c r="I31" s="448"/>
      <c r="J31" s="448"/>
      <c r="K31" s="448"/>
      <c r="L31" s="448"/>
      <c r="M31" s="448"/>
      <c r="N31" s="448"/>
      <c r="O31" s="449"/>
      <c r="P31" s="449"/>
      <c r="Q31" s="449"/>
      <c r="R31" s="449"/>
      <c r="S31" s="449"/>
      <c r="T31" s="449"/>
      <c r="U31" s="449"/>
      <c r="V31" s="449"/>
      <c r="W31" s="449"/>
      <c r="X31" s="449"/>
      <c r="Y31" s="449"/>
      <c r="Z31" s="449"/>
      <c r="AA31" s="449"/>
      <c r="AB31" s="449"/>
      <c r="AC31" s="449"/>
      <c r="AD31" s="547"/>
      <c r="AE31" s="547"/>
      <c r="AF31" s="547"/>
      <c r="AG31" s="548"/>
      <c r="AH31" s="256"/>
      <c r="AI31" s="11"/>
      <c r="AJ31" s="12"/>
    </row>
    <row r="32" spans="1:36" s="13" customFormat="1" ht="18" customHeight="1">
      <c r="A32" s="14"/>
      <c r="B32" s="14"/>
      <c r="C32" s="14"/>
      <c r="D32" s="14"/>
      <c r="E32" s="14"/>
      <c r="F32" s="14"/>
      <c r="G32" s="14"/>
      <c r="H32" s="14"/>
      <c r="I32" s="14"/>
      <c r="J32" s="14"/>
      <c r="K32" s="14"/>
      <c r="L32" s="14"/>
      <c r="M32" s="14"/>
      <c r="N32" s="14"/>
      <c r="O32" s="15"/>
      <c r="P32" s="15"/>
      <c r="Q32" s="15"/>
      <c r="R32" s="15"/>
      <c r="S32" s="15"/>
      <c r="T32" s="15"/>
      <c r="U32" s="15"/>
      <c r="V32" s="15"/>
      <c r="W32" s="15"/>
      <c r="X32" s="15"/>
      <c r="Y32" s="15"/>
      <c r="Z32" s="15"/>
      <c r="AA32" s="15"/>
      <c r="AB32" s="15"/>
      <c r="AC32" s="15"/>
      <c r="AD32" s="15"/>
      <c r="AE32" s="16"/>
      <c r="AF32" s="16"/>
      <c r="AG32" s="95"/>
      <c r="AH32" s="16"/>
      <c r="AI32" s="11"/>
      <c r="AJ32" s="12"/>
    </row>
    <row r="33" spans="1:34" s="13" customFormat="1" ht="18" customHeight="1">
      <c r="A33" s="17" t="s">
        <v>5</v>
      </c>
      <c r="B33" s="18"/>
      <c r="C33" s="543" t="s">
        <v>6</v>
      </c>
      <c r="D33" s="543"/>
      <c r="E33" s="543"/>
      <c r="F33" s="543"/>
      <c r="G33" s="543"/>
      <c r="H33" s="543"/>
      <c r="I33" s="543"/>
      <c r="J33" s="17"/>
      <c r="K33" s="17"/>
      <c r="L33" s="17"/>
      <c r="M33" s="17"/>
      <c r="N33" s="17"/>
      <c r="O33" s="544" t="s">
        <v>7</v>
      </c>
      <c r="P33" s="545"/>
      <c r="Q33" s="545"/>
      <c r="R33" s="545"/>
      <c r="S33" s="545"/>
      <c r="T33" s="545"/>
      <c r="U33" s="545"/>
      <c r="V33" s="545"/>
      <c r="W33" s="545"/>
      <c r="X33" s="545"/>
      <c r="Y33" s="545"/>
      <c r="Z33" s="545"/>
      <c r="AA33" s="545"/>
      <c r="AB33" s="545"/>
      <c r="AC33" s="545"/>
      <c r="AD33" s="545"/>
      <c r="AE33" s="545"/>
      <c r="AF33" s="545"/>
      <c r="AG33" s="545"/>
      <c r="AH33" s="1"/>
    </row>
  </sheetData>
  <mergeCells count="152">
    <mergeCell ref="AD21:AG21"/>
    <mergeCell ref="AD22:AG22"/>
    <mergeCell ref="AD23:AG23"/>
    <mergeCell ref="AD24:AG24"/>
    <mergeCell ref="AD25:AG25"/>
    <mergeCell ref="AD16:AG16"/>
    <mergeCell ref="AD17:AG17"/>
    <mergeCell ref="AD18:AG18"/>
    <mergeCell ref="AD19:AG19"/>
    <mergeCell ref="AD20:AG20"/>
    <mergeCell ref="AA21:AC21"/>
    <mergeCell ref="AA22:AC22"/>
    <mergeCell ref="AA23:AC23"/>
    <mergeCell ref="AA24:AC24"/>
    <mergeCell ref="AA25:AC25"/>
    <mergeCell ref="AA16:AC16"/>
    <mergeCell ref="AA17:AC17"/>
    <mergeCell ref="AA18:AC18"/>
    <mergeCell ref="AA19:AC19"/>
    <mergeCell ref="AA20:AC20"/>
    <mergeCell ref="X21:Z21"/>
    <mergeCell ref="X22:Z22"/>
    <mergeCell ref="X23:Z23"/>
    <mergeCell ref="X24:Z24"/>
    <mergeCell ref="X25:Z25"/>
    <mergeCell ref="X16:Z16"/>
    <mergeCell ref="X17:Z17"/>
    <mergeCell ref="X18:Z18"/>
    <mergeCell ref="X19:Z19"/>
    <mergeCell ref="X20:Z20"/>
    <mergeCell ref="U21:W21"/>
    <mergeCell ref="U22:W22"/>
    <mergeCell ref="U23:W23"/>
    <mergeCell ref="U24:W24"/>
    <mergeCell ref="U25:W25"/>
    <mergeCell ref="U16:W16"/>
    <mergeCell ref="U17:W17"/>
    <mergeCell ref="U18:W18"/>
    <mergeCell ref="U19:W19"/>
    <mergeCell ref="U20:W20"/>
    <mergeCell ref="R21:T21"/>
    <mergeCell ref="R22:T22"/>
    <mergeCell ref="R23:T23"/>
    <mergeCell ref="R24:T24"/>
    <mergeCell ref="R25:T25"/>
    <mergeCell ref="R16:T16"/>
    <mergeCell ref="R17:T17"/>
    <mergeCell ref="R18:T18"/>
    <mergeCell ref="R19:T19"/>
    <mergeCell ref="R20:T20"/>
    <mergeCell ref="O21:Q21"/>
    <mergeCell ref="O22:Q22"/>
    <mergeCell ref="O23:Q23"/>
    <mergeCell ref="O24:Q24"/>
    <mergeCell ref="O25:Q25"/>
    <mergeCell ref="O16:Q16"/>
    <mergeCell ref="O17:Q17"/>
    <mergeCell ref="O18:Q18"/>
    <mergeCell ref="O19:Q19"/>
    <mergeCell ref="O20:Q20"/>
    <mergeCell ref="A21:L21"/>
    <mergeCell ref="A22:L22"/>
    <mergeCell ref="A23:L23"/>
    <mergeCell ref="A24:L24"/>
    <mergeCell ref="A25:L25"/>
    <mergeCell ref="A16:L16"/>
    <mergeCell ref="A17:L17"/>
    <mergeCell ref="A18:L18"/>
    <mergeCell ref="A19:L19"/>
    <mergeCell ref="A20:L20"/>
    <mergeCell ref="C33:I33"/>
    <mergeCell ref="O33:AG33"/>
    <mergeCell ref="AD30:AG30"/>
    <mergeCell ref="A31:N31"/>
    <mergeCell ref="O31:Q31"/>
    <mergeCell ref="R31:T31"/>
    <mergeCell ref="U31:W31"/>
    <mergeCell ref="X31:Z31"/>
    <mergeCell ref="AA31:AC31"/>
    <mergeCell ref="AD31:AG31"/>
    <mergeCell ref="A30:L30"/>
    <mergeCell ref="O30:Q30"/>
    <mergeCell ref="R30:T30"/>
    <mergeCell ref="U30:W30"/>
    <mergeCell ref="X30:Z30"/>
    <mergeCell ref="AA30:AC30"/>
    <mergeCell ref="AD28:AG28"/>
    <mergeCell ref="A29:N29"/>
    <mergeCell ref="O29:Q29"/>
    <mergeCell ref="R29:T29"/>
    <mergeCell ref="U29:W29"/>
    <mergeCell ref="X29:Z29"/>
    <mergeCell ref="AA29:AC29"/>
    <mergeCell ref="AD29:AG29"/>
    <mergeCell ref="A28:N28"/>
    <mergeCell ref="O28:Q28"/>
    <mergeCell ref="R28:T28"/>
    <mergeCell ref="U28:W28"/>
    <mergeCell ref="X28:Z28"/>
    <mergeCell ref="AA28:AC28"/>
    <mergeCell ref="AD26:AG26"/>
    <mergeCell ref="A27:N27"/>
    <mergeCell ref="O27:Q27"/>
    <mergeCell ref="R27:T27"/>
    <mergeCell ref="U27:W27"/>
    <mergeCell ref="X27:Z27"/>
    <mergeCell ref="AA27:AC27"/>
    <mergeCell ref="AD27:AG27"/>
    <mergeCell ref="A26:N26"/>
    <mergeCell ref="O26:Q26"/>
    <mergeCell ref="R26:T26"/>
    <mergeCell ref="U26:W26"/>
    <mergeCell ref="X26:Z26"/>
    <mergeCell ref="AA26:AC26"/>
    <mergeCell ref="AD14:AG14"/>
    <mergeCell ref="A15:N15"/>
    <mergeCell ref="O15:Q15"/>
    <mergeCell ref="R15:T15"/>
    <mergeCell ref="U15:W15"/>
    <mergeCell ref="X15:Z15"/>
    <mergeCell ref="AA15:AC15"/>
    <mergeCell ref="AD15:AG15"/>
    <mergeCell ref="A14:N14"/>
    <mergeCell ref="O14:Q14"/>
    <mergeCell ref="R14:T14"/>
    <mergeCell ref="U14:W14"/>
    <mergeCell ref="X14:Z14"/>
    <mergeCell ref="AA14:AC14"/>
    <mergeCell ref="AH10:AH12"/>
    <mergeCell ref="X12:Z12"/>
    <mergeCell ref="AA12:AC12"/>
    <mergeCell ref="A13:N13"/>
    <mergeCell ref="O13:Q13"/>
    <mergeCell ref="R13:T13"/>
    <mergeCell ref="U13:W13"/>
    <mergeCell ref="X13:Z13"/>
    <mergeCell ref="AA13:AC13"/>
    <mergeCell ref="AD13:AG13"/>
    <mergeCell ref="A10:N12"/>
    <mergeCell ref="O10:Q12"/>
    <mergeCell ref="R10:T12"/>
    <mergeCell ref="U10:W12"/>
    <mergeCell ref="X10:AC11"/>
    <mergeCell ref="AD10:AG12"/>
    <mergeCell ref="H1:AG2"/>
    <mergeCell ref="H3:AG3"/>
    <mergeCell ref="H4:AG6"/>
    <mergeCell ref="A5:G5"/>
    <mergeCell ref="AM7:AN9"/>
    <mergeCell ref="B8:F8"/>
    <mergeCell ref="G8:Z8"/>
    <mergeCell ref="AE8:AH8"/>
  </mergeCells>
  <printOptions horizontalCentered="1" verticalCentered="1"/>
  <pageMargins left="0.19685039370078741" right="0.2" top="0.19685039370078741" bottom="0.11811023622047245" header="0.43307086614173229" footer="0.19685039370078741"/>
  <pageSetup paperSize="9" scale="64" fitToHeight="3" orientation="landscape" horizontalDpi="4294967294" verticalDpi="180" r:id="rId1"/>
  <headerFooter alignWithMargins="0"/>
  <colBreaks count="1" manualBreakCount="1">
    <brk id="34" max="4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7CF34719416634C9EE9AC9FCCD693E3" ma:contentTypeVersion="11" ma:contentTypeDescription="Criar um novo documento." ma:contentTypeScope="" ma:versionID="334ccd5f277bb48026f64d6c48c277be">
  <xsd:schema xmlns:xsd="http://www.w3.org/2001/XMLSchema" xmlns:xs="http://www.w3.org/2001/XMLSchema" xmlns:p="http://schemas.microsoft.com/office/2006/metadata/properties" xmlns:ns3="187afe94-ac6f-4c35-9033-141f9b9877b9" xmlns:ns4="f0964dc4-499d-4bf4-b3fc-70cb17ec0c59" targetNamespace="http://schemas.microsoft.com/office/2006/metadata/properties" ma:root="true" ma:fieldsID="4938c32c8c31fd033e42122343c7b7b4" ns3:_="" ns4:_="">
    <xsd:import namespace="187afe94-ac6f-4c35-9033-141f9b9877b9"/>
    <xsd:import namespace="f0964dc4-499d-4bf4-b3fc-70cb17ec0c5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afe94-ac6f-4c35-9033-141f9b9877b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964dc4-499d-4bf4-b3fc-70cb17ec0c59" elementFormDefault="qualified">
    <xsd:import namespace="http://schemas.microsoft.com/office/2006/documentManagement/types"/>
    <xsd:import namespace="http://schemas.microsoft.com/office/infopath/2007/PartnerControls"/>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element name="SharingHintHash" ma:index="18" nillable="true" ma:displayName="Hash de Sugestão de Partilh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B9684-3BBB-49A1-816D-CC039A91F45A}">
  <ds:schemaRefs>
    <ds:schemaRef ds:uri="http://schemas.openxmlformats.org/package/2006/metadata/core-properties"/>
    <ds:schemaRef ds:uri="http://schemas.microsoft.com/office/2006/documentManagement/types"/>
    <ds:schemaRef ds:uri="f0964dc4-499d-4bf4-b3fc-70cb17ec0c59"/>
    <ds:schemaRef ds:uri="http://purl.org/dc/elements/1.1/"/>
    <ds:schemaRef ds:uri="http://schemas.microsoft.com/office/2006/metadata/properties"/>
    <ds:schemaRef ds:uri="http://schemas.microsoft.com/office/infopath/2007/PartnerControls"/>
    <ds:schemaRef ds:uri="http://purl.org/dc/terms/"/>
    <ds:schemaRef ds:uri="187afe94-ac6f-4c35-9033-141f9b9877b9"/>
    <ds:schemaRef ds:uri="http://www.w3.org/XML/1998/namespace"/>
    <ds:schemaRef ds:uri="http://purl.org/dc/dcmitype/"/>
  </ds:schemaRefs>
</ds:datastoreItem>
</file>

<file path=customXml/itemProps2.xml><?xml version="1.0" encoding="utf-8"?>
<ds:datastoreItem xmlns:ds="http://schemas.openxmlformats.org/officeDocument/2006/customXml" ds:itemID="{49F0CDF1-F095-42B6-8B99-927EEDEA14A7}">
  <ds:schemaRefs>
    <ds:schemaRef ds:uri="http://schemas.microsoft.com/sharepoint/v3/contenttype/forms"/>
  </ds:schemaRefs>
</ds:datastoreItem>
</file>

<file path=customXml/itemProps3.xml><?xml version="1.0" encoding="utf-8"?>
<ds:datastoreItem xmlns:ds="http://schemas.openxmlformats.org/officeDocument/2006/customXml" ds:itemID="{051E607E-61F4-45A9-B52A-8CF19A61F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afe94-ac6f-4c35-9033-141f9b9877b9"/>
    <ds:schemaRef ds:uri="f0964dc4-499d-4bf4-b3fc-70cb17ec0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23ec5e0-6e96-4a52-bf04-db829769f65f}" enabled="0" method="" siteId="{f23ec5e0-6e96-4a52-bf04-db829769f6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6</vt:i4>
      </vt:variant>
    </vt:vector>
  </HeadingPairs>
  <TitlesOfParts>
    <vt:vector size="12" baseType="lpstr">
      <vt:lpstr>Lista desp. pagas (2)</vt:lpstr>
      <vt:lpstr>Instruções de preenchimento</vt:lpstr>
      <vt:lpstr>Reembolso</vt:lpstr>
      <vt:lpstr>Saldo</vt:lpstr>
      <vt:lpstr>Listagem formandos </vt:lpstr>
      <vt:lpstr>Listagem Empresas (Associações)</vt:lpstr>
      <vt:lpstr>'Instruções de preenchimento'!Área_de_Impressão</vt:lpstr>
      <vt:lpstr>'Lista desp. pagas (2)'!Área_de_Impressão</vt:lpstr>
      <vt:lpstr>'Listagem Empresas (Associações)'!Área_de_Impressão</vt:lpstr>
      <vt:lpstr>'Listagem formandos '!Área_de_Impressão</vt:lpstr>
      <vt:lpstr>Reembolso!Área_de_Impressão</vt:lpstr>
      <vt:lpstr>Saldo!Área_de_Impressão</vt:lpstr>
    </vt:vector>
  </TitlesOfParts>
  <Company>Excel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dc:creator>
  <cp:lastModifiedBy>Carla Brisio</cp:lastModifiedBy>
  <cp:lastPrinted>2024-06-17T10:18:31Z</cp:lastPrinted>
  <dcterms:created xsi:type="dcterms:W3CDTF">1996-10-08T23:32:33Z</dcterms:created>
  <dcterms:modified xsi:type="dcterms:W3CDTF">2024-06-17T13:31:58Z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0x01010067CF34719416634C9EE9AC9FCCD693E3</vt:lpwstr>
  </property>
</Properties>
</file>