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/>
  <mc:AlternateContent xmlns:mc="http://schemas.openxmlformats.org/markup-compatibility/2006">
    <mc:Choice Requires="x15">
      <x15ac:absPath xmlns:x15ac="http://schemas.microsoft.com/office/spreadsheetml/2010/11/ac" url="C:\Users\34797\Desktop\PF Lay off_janeiro 2021\RE\"/>
    </mc:Choice>
  </mc:AlternateContent>
  <xr:revisionPtr revIDLastSave="0" documentId="13_ncr:1_{A9F13060-EBFE-4948-9FC0-18D61DD6E898}" xr6:coauthVersionLast="45" xr6:coauthVersionMax="45" xr10:uidLastSave="{00000000-0000-0000-0000-000000000000}"/>
  <bookViews>
    <workbookView xWindow="-110" yWindow="-110" windowWidth="20700" windowHeight="11140" xr2:uid="{00000000-000D-0000-FFFF-FFFF00000000}"/>
  </bookViews>
  <sheets>
    <sheet name="Dados entidade" sheetId="1" r:id="rId1"/>
    <sheet name="Listagem trabalhadores-Grupo 1 " sheetId="37" r:id="rId2"/>
    <sheet name="Listagem trabalhadores-Grupo 2" sheetId="38" r:id="rId3"/>
    <sheet name="Listagem trabalhadores-Grupo 3" sheetId="39" r:id="rId4"/>
    <sheet name="Listagem trabalhadores-Grupo 4" sheetId="40" r:id="rId5"/>
    <sheet name="Listagem trabalhadores-Grupo 5" sheetId="41" r:id="rId6"/>
    <sheet name="Listagem trabalhadores-Grupo 6" sheetId="42" r:id="rId7"/>
    <sheet name="Plano formação-Grupo 1" sheetId="25" r:id="rId8"/>
    <sheet name="Plano formação-Grupo 2" sheetId="26" r:id="rId9"/>
    <sheet name="Plano formação-Grupo 3" sheetId="27" r:id="rId10"/>
    <sheet name="Plano formação-Grupo 4" sheetId="28" r:id="rId11"/>
    <sheet name="Plano formação-Grupo 5" sheetId="29" r:id="rId12"/>
    <sheet name="Plano formação-Grupo 6" sheetId="30" r:id="rId13"/>
    <sheet name="EFE_Grupo 1" sheetId="31" r:id="rId14"/>
    <sheet name="EFE_Grupo 2" sheetId="32" r:id="rId15"/>
    <sheet name="EFE_Grupo 3" sheetId="33" r:id="rId16"/>
    <sheet name="EFE_Grupo 4" sheetId="34" r:id="rId17"/>
    <sheet name="EFE_Grupo 5" sheetId="35" r:id="rId18"/>
    <sheet name="EFE_Grupo 6" sheetId="36" r:id="rId19"/>
    <sheet name="Resumo" sheetId="43" r:id="rId20"/>
    <sheet name="Documentação a anexar" sheetId="9" r:id="rId21"/>
  </sheets>
  <definedNames>
    <definedName name="_xlnm.Print_Area" localSheetId="0">'Dados entidade'!$A$1:$X$60</definedName>
    <definedName name="_xlnm.Print_Area" localSheetId="20">'Documentação a anexar'!$A$1:$V$24</definedName>
    <definedName name="_xlnm.Print_Area" localSheetId="1">'Listagem trabalhadores-Grupo 1 '!$A$1:$AQ$48</definedName>
    <definedName name="_xlnm.Print_Area" localSheetId="2">'Listagem trabalhadores-Grupo 2'!$A$1:$AQ$48</definedName>
    <definedName name="_xlnm.Print_Area" localSheetId="3">'Listagem trabalhadores-Grupo 3'!$A$1:$AQ$48</definedName>
    <definedName name="_xlnm.Print_Area" localSheetId="4">'Listagem trabalhadores-Grupo 4'!$A$1:$AQ$48</definedName>
    <definedName name="_xlnm.Print_Area" localSheetId="5">'Listagem trabalhadores-Grupo 5'!$A$1:$AQ$48</definedName>
    <definedName name="_xlnm.Print_Area" localSheetId="6">'Listagem trabalhadores-Grupo 6'!$A$1:$AQ$48</definedName>
    <definedName name="_xlnm.Print_Area" localSheetId="7">'Plano formação-Grupo 1'!$A$1:$O$39</definedName>
    <definedName name="_xlnm.Print_Area" localSheetId="8">'Plano formação-Grupo 2'!$A$1:$O$35</definedName>
    <definedName name="_xlnm.Print_Area" localSheetId="9">'Plano formação-Grupo 3'!$A$1:$O$35</definedName>
    <definedName name="_xlnm.Print_Area" localSheetId="10">'Plano formação-Grupo 4'!$A$1:$O$35</definedName>
    <definedName name="_xlnm.Print_Area" localSheetId="11">'Plano formação-Grupo 5'!$A$1:$O$35</definedName>
    <definedName name="_xlnm.Print_Area" localSheetId="12">'Plano formação-Grupo 6'!$A$1:$O$35</definedName>
    <definedName name="_xlnm.Print_Area" localSheetId="19">Resumo!$A$1:$R$57</definedName>
    <definedName name="_xlnm.Print_Titles" localSheetId="1">'Listagem trabalhadores-Grupo 1 '!#REF!</definedName>
    <definedName name="_xlnm.Print_Titles" localSheetId="2">'Listagem trabalhadores-Grupo 2'!#REF!</definedName>
    <definedName name="_xlnm.Print_Titles" localSheetId="3">'Listagem trabalhadores-Grupo 3'!#REF!</definedName>
    <definedName name="_xlnm.Print_Titles" localSheetId="4">'Listagem trabalhadores-Grupo 4'!#REF!</definedName>
    <definedName name="_xlnm.Print_Titles" localSheetId="5">'Listagem trabalhadores-Grupo 5'!#REF!</definedName>
    <definedName name="_xlnm.Print_Titles" localSheetId="6">'Listagem trabalhadores-Grupo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43" l="1"/>
  <c r="L13" i="43"/>
  <c r="L12" i="43"/>
  <c r="L11" i="43"/>
  <c r="L10" i="43"/>
  <c r="L9" i="43"/>
  <c r="AP44" i="42"/>
  <c r="AM44" i="42"/>
  <c r="AQ44" i="42" s="1"/>
  <c r="AP43" i="42"/>
  <c r="AM43" i="42"/>
  <c r="AQ43" i="42" s="1"/>
  <c r="AP42" i="42"/>
  <c r="AM42" i="42"/>
  <c r="AQ42" i="42" s="1"/>
  <c r="AP41" i="42"/>
  <c r="AM41" i="42"/>
  <c r="AP40" i="42"/>
  <c r="AM40" i="42"/>
  <c r="AQ40" i="42" s="1"/>
  <c r="AP39" i="42"/>
  <c r="AM39" i="42"/>
  <c r="AQ39" i="42" s="1"/>
  <c r="AP38" i="42"/>
  <c r="AM38" i="42"/>
  <c r="AQ38" i="42" s="1"/>
  <c r="AP37" i="42"/>
  <c r="AM37" i="42"/>
  <c r="AP36" i="42"/>
  <c r="AM36" i="42"/>
  <c r="AQ36" i="42" s="1"/>
  <c r="AP35" i="42"/>
  <c r="AM35" i="42"/>
  <c r="AQ35" i="42" s="1"/>
  <c r="AP34" i="42"/>
  <c r="AM34" i="42"/>
  <c r="AQ34" i="42" s="1"/>
  <c r="AP33" i="42"/>
  <c r="AM33" i="42"/>
  <c r="AP32" i="42"/>
  <c r="AM32" i="42"/>
  <c r="AQ32" i="42" s="1"/>
  <c r="AP31" i="42"/>
  <c r="AM31" i="42"/>
  <c r="AQ31" i="42" s="1"/>
  <c r="AP30" i="42"/>
  <c r="AM30" i="42"/>
  <c r="AQ30" i="42" s="1"/>
  <c r="AP29" i="42"/>
  <c r="AM29" i="42"/>
  <c r="AP28" i="42"/>
  <c r="AM28" i="42"/>
  <c r="AQ28" i="42" s="1"/>
  <c r="AP27" i="42"/>
  <c r="AM27" i="42"/>
  <c r="AQ27" i="42" s="1"/>
  <c r="AP26" i="42"/>
  <c r="AM26" i="42"/>
  <c r="AQ26" i="42" s="1"/>
  <c r="AP25" i="42"/>
  <c r="AM25" i="42"/>
  <c r="AP24" i="42"/>
  <c r="AM24" i="42"/>
  <c r="AQ24" i="42" s="1"/>
  <c r="AP23" i="42"/>
  <c r="AM23" i="42"/>
  <c r="AQ23" i="42" s="1"/>
  <c r="AP22" i="42"/>
  <c r="AM22" i="42"/>
  <c r="AQ22" i="42" s="1"/>
  <c r="AP21" i="42"/>
  <c r="AM21" i="42"/>
  <c r="AP20" i="42"/>
  <c r="AM20" i="42"/>
  <c r="AQ20" i="42" s="1"/>
  <c r="AP19" i="42"/>
  <c r="AM19" i="42"/>
  <c r="AQ19" i="42" s="1"/>
  <c r="AP18" i="42"/>
  <c r="AM18" i="42"/>
  <c r="AQ18" i="42" s="1"/>
  <c r="AP17" i="42"/>
  <c r="AM17" i="42"/>
  <c r="AP16" i="42"/>
  <c r="AM16" i="42"/>
  <c r="AQ16" i="42" s="1"/>
  <c r="AP15" i="42"/>
  <c r="AP45" i="42" s="1"/>
  <c r="AM15" i="42"/>
  <c r="AM45" i="42" s="1"/>
  <c r="AP44" i="41"/>
  <c r="AM44" i="41"/>
  <c r="AQ44" i="41" s="1"/>
  <c r="AP43" i="41"/>
  <c r="AM43" i="41"/>
  <c r="AQ43" i="41" s="1"/>
  <c r="AP42" i="41"/>
  <c r="AM42" i="41"/>
  <c r="AP41" i="41"/>
  <c r="AM41" i="41"/>
  <c r="AQ41" i="41" s="1"/>
  <c r="AP40" i="41"/>
  <c r="AM40" i="41"/>
  <c r="AQ40" i="41" s="1"/>
  <c r="AP39" i="41"/>
  <c r="AM39" i="41"/>
  <c r="AQ39" i="41" s="1"/>
  <c r="AP38" i="41"/>
  <c r="AM38" i="41"/>
  <c r="AP37" i="41"/>
  <c r="AM37" i="41"/>
  <c r="AQ37" i="41" s="1"/>
  <c r="AP36" i="41"/>
  <c r="AM36" i="41"/>
  <c r="AQ36" i="41" s="1"/>
  <c r="AP35" i="41"/>
  <c r="AM35" i="41"/>
  <c r="AQ35" i="41" s="1"/>
  <c r="AP34" i="41"/>
  <c r="AM34" i="41"/>
  <c r="AP33" i="41"/>
  <c r="AM33" i="41"/>
  <c r="AQ33" i="41" s="1"/>
  <c r="AP32" i="41"/>
  <c r="AM32" i="41"/>
  <c r="AQ32" i="41" s="1"/>
  <c r="AP31" i="41"/>
  <c r="AM31" i="41"/>
  <c r="AQ31" i="41" s="1"/>
  <c r="AP30" i="41"/>
  <c r="AM30" i="41"/>
  <c r="AP29" i="41"/>
  <c r="AM29" i="41"/>
  <c r="AQ29" i="41" s="1"/>
  <c r="AP28" i="41"/>
  <c r="AM28" i="41"/>
  <c r="AQ28" i="41" s="1"/>
  <c r="AP27" i="41"/>
  <c r="AM27" i="41"/>
  <c r="AQ27" i="41" s="1"/>
  <c r="AP26" i="41"/>
  <c r="AM26" i="41"/>
  <c r="AP25" i="41"/>
  <c r="AM25" i="41"/>
  <c r="AQ25" i="41" s="1"/>
  <c r="AP24" i="41"/>
  <c r="AM24" i="41"/>
  <c r="AQ24" i="41" s="1"/>
  <c r="AP23" i="41"/>
  <c r="AM23" i="41"/>
  <c r="AQ23" i="41" s="1"/>
  <c r="AP22" i="41"/>
  <c r="AM22" i="41"/>
  <c r="AP21" i="41"/>
  <c r="AM21" i="41"/>
  <c r="AQ21" i="41" s="1"/>
  <c r="AP20" i="41"/>
  <c r="AM20" i="41"/>
  <c r="AQ20" i="41" s="1"/>
  <c r="AP19" i="41"/>
  <c r="AM19" i="41"/>
  <c r="AQ19" i="41" s="1"/>
  <c r="AP18" i="41"/>
  <c r="AM18" i="41"/>
  <c r="AP17" i="41"/>
  <c r="AM17" i="41"/>
  <c r="AQ17" i="41" s="1"/>
  <c r="AP16" i="41"/>
  <c r="AM16" i="41"/>
  <c r="AQ16" i="41" s="1"/>
  <c r="AP15" i="41"/>
  <c r="AP45" i="41" s="1"/>
  <c r="AM15" i="41"/>
  <c r="AQ15" i="41" s="1"/>
  <c r="AP44" i="40"/>
  <c r="AM44" i="40"/>
  <c r="AQ44" i="40" s="1"/>
  <c r="AP43" i="40"/>
  <c r="AM43" i="40"/>
  <c r="AP42" i="40"/>
  <c r="AM42" i="40"/>
  <c r="AQ42" i="40" s="1"/>
  <c r="AP41" i="40"/>
  <c r="AM41" i="40"/>
  <c r="AQ41" i="40" s="1"/>
  <c r="AP40" i="40"/>
  <c r="AM40" i="40"/>
  <c r="AQ40" i="40" s="1"/>
  <c r="AP39" i="40"/>
  <c r="AM39" i="40"/>
  <c r="AP38" i="40"/>
  <c r="AM38" i="40"/>
  <c r="AQ38" i="40" s="1"/>
  <c r="AP37" i="40"/>
  <c r="AM37" i="40"/>
  <c r="AQ37" i="40" s="1"/>
  <c r="AP36" i="40"/>
  <c r="AM36" i="40"/>
  <c r="AQ36" i="40" s="1"/>
  <c r="AP35" i="40"/>
  <c r="AM35" i="40"/>
  <c r="AP34" i="40"/>
  <c r="AM34" i="40"/>
  <c r="AQ34" i="40" s="1"/>
  <c r="AP33" i="40"/>
  <c r="AM33" i="40"/>
  <c r="AQ33" i="40" s="1"/>
  <c r="AP32" i="40"/>
  <c r="AM32" i="40"/>
  <c r="AQ32" i="40" s="1"/>
  <c r="AP31" i="40"/>
  <c r="AM31" i="40"/>
  <c r="AP30" i="40"/>
  <c r="AM30" i="40"/>
  <c r="AQ30" i="40" s="1"/>
  <c r="AP29" i="40"/>
  <c r="AM29" i="40"/>
  <c r="AQ29" i="40" s="1"/>
  <c r="AP28" i="40"/>
  <c r="AM28" i="40"/>
  <c r="AQ28" i="40" s="1"/>
  <c r="AP27" i="40"/>
  <c r="AM27" i="40"/>
  <c r="AP26" i="40"/>
  <c r="AM26" i="40"/>
  <c r="AQ26" i="40" s="1"/>
  <c r="AP25" i="40"/>
  <c r="AM25" i="40"/>
  <c r="AQ25" i="40" s="1"/>
  <c r="AP24" i="40"/>
  <c r="AM24" i="40"/>
  <c r="AQ24" i="40" s="1"/>
  <c r="AP23" i="40"/>
  <c r="AM23" i="40"/>
  <c r="AP22" i="40"/>
  <c r="AM22" i="40"/>
  <c r="AQ22" i="40" s="1"/>
  <c r="AP21" i="40"/>
  <c r="AM21" i="40"/>
  <c r="AQ21" i="40" s="1"/>
  <c r="AP20" i="40"/>
  <c r="AM20" i="40"/>
  <c r="AQ20" i="40" s="1"/>
  <c r="AP19" i="40"/>
  <c r="AM19" i="40"/>
  <c r="AP18" i="40"/>
  <c r="AM18" i="40"/>
  <c r="AQ18" i="40" s="1"/>
  <c r="AP17" i="40"/>
  <c r="AM17" i="40"/>
  <c r="AQ17" i="40" s="1"/>
  <c r="AP16" i="40"/>
  <c r="AM16" i="40"/>
  <c r="AQ16" i="40" s="1"/>
  <c r="AP15" i="40"/>
  <c r="AP45" i="40" s="1"/>
  <c r="AM15" i="40"/>
  <c r="AP44" i="39"/>
  <c r="AM44" i="39"/>
  <c r="AP43" i="39"/>
  <c r="AM43" i="39"/>
  <c r="AQ43" i="39" s="1"/>
  <c r="AP42" i="39"/>
  <c r="AM42" i="39"/>
  <c r="AQ42" i="39" s="1"/>
  <c r="AP41" i="39"/>
  <c r="AM41" i="39"/>
  <c r="AQ41" i="39" s="1"/>
  <c r="AP40" i="39"/>
  <c r="AM40" i="39"/>
  <c r="AP39" i="39"/>
  <c r="AM39" i="39"/>
  <c r="AQ39" i="39" s="1"/>
  <c r="AP38" i="39"/>
  <c r="AM38" i="39"/>
  <c r="AQ38" i="39" s="1"/>
  <c r="AP37" i="39"/>
  <c r="AM37" i="39"/>
  <c r="AQ37" i="39" s="1"/>
  <c r="AP36" i="39"/>
  <c r="AM36" i="39"/>
  <c r="AP35" i="39"/>
  <c r="AM35" i="39"/>
  <c r="AQ35" i="39" s="1"/>
  <c r="AP34" i="39"/>
  <c r="AM34" i="39"/>
  <c r="AQ34" i="39" s="1"/>
  <c r="AP33" i="39"/>
  <c r="AM33" i="39"/>
  <c r="AQ33" i="39" s="1"/>
  <c r="AP32" i="39"/>
  <c r="AM32" i="39"/>
  <c r="AP31" i="39"/>
  <c r="AM31" i="39"/>
  <c r="AQ31" i="39" s="1"/>
  <c r="AP30" i="39"/>
  <c r="AM30" i="39"/>
  <c r="AQ30" i="39" s="1"/>
  <c r="AP29" i="39"/>
  <c r="AM29" i="39"/>
  <c r="AQ29" i="39" s="1"/>
  <c r="AP28" i="39"/>
  <c r="AM28" i="39"/>
  <c r="AP27" i="39"/>
  <c r="AM27" i="39"/>
  <c r="AQ27" i="39" s="1"/>
  <c r="AP26" i="39"/>
  <c r="AM26" i="39"/>
  <c r="AQ26" i="39" s="1"/>
  <c r="AP25" i="39"/>
  <c r="AM25" i="39"/>
  <c r="AQ25" i="39" s="1"/>
  <c r="AP24" i="39"/>
  <c r="AM24" i="39"/>
  <c r="AP23" i="39"/>
  <c r="AM23" i="39"/>
  <c r="AQ23" i="39" s="1"/>
  <c r="AP22" i="39"/>
  <c r="AM22" i="39"/>
  <c r="AQ22" i="39" s="1"/>
  <c r="AP21" i="39"/>
  <c r="AM21" i="39"/>
  <c r="AQ21" i="39" s="1"/>
  <c r="AP20" i="39"/>
  <c r="AM20" i="39"/>
  <c r="AP19" i="39"/>
  <c r="AM19" i="39"/>
  <c r="AQ19" i="39" s="1"/>
  <c r="AP18" i="39"/>
  <c r="AM18" i="39"/>
  <c r="AQ18" i="39" s="1"/>
  <c r="AP17" i="39"/>
  <c r="AM17" i="39"/>
  <c r="AQ17" i="39" s="1"/>
  <c r="AP16" i="39"/>
  <c r="AM16" i="39"/>
  <c r="AP15" i="39"/>
  <c r="AM15" i="39"/>
  <c r="AM45" i="39" s="1"/>
  <c r="L6" i="43" s="1"/>
  <c r="AP44" i="38"/>
  <c r="AM44" i="38"/>
  <c r="AQ44" i="38" s="1"/>
  <c r="AP43" i="38"/>
  <c r="AM43" i="38"/>
  <c r="AQ43" i="38" s="1"/>
  <c r="AP42" i="38"/>
  <c r="AM42" i="38"/>
  <c r="AQ42" i="38" s="1"/>
  <c r="AP41" i="38"/>
  <c r="AM41" i="38"/>
  <c r="AP40" i="38"/>
  <c r="AM40" i="38"/>
  <c r="AQ40" i="38" s="1"/>
  <c r="AP39" i="38"/>
  <c r="AM39" i="38"/>
  <c r="AQ39" i="38" s="1"/>
  <c r="AP38" i="38"/>
  <c r="AM38" i="38"/>
  <c r="AQ38" i="38" s="1"/>
  <c r="AP37" i="38"/>
  <c r="AM37" i="38"/>
  <c r="AP36" i="38"/>
  <c r="AM36" i="38"/>
  <c r="AQ36" i="38" s="1"/>
  <c r="AP35" i="38"/>
  <c r="AM35" i="38"/>
  <c r="AQ35" i="38" s="1"/>
  <c r="AP34" i="38"/>
  <c r="AM34" i="38"/>
  <c r="AQ34" i="38" s="1"/>
  <c r="AP33" i="38"/>
  <c r="AM33" i="38"/>
  <c r="AP32" i="38"/>
  <c r="AM32" i="38"/>
  <c r="AQ32" i="38" s="1"/>
  <c r="AP31" i="38"/>
  <c r="AM31" i="38"/>
  <c r="AQ31" i="38" s="1"/>
  <c r="AP30" i="38"/>
  <c r="AM30" i="38"/>
  <c r="AQ30" i="38" s="1"/>
  <c r="AP29" i="38"/>
  <c r="AM29" i="38"/>
  <c r="AP28" i="38"/>
  <c r="AM28" i="38"/>
  <c r="AQ28" i="38" s="1"/>
  <c r="AP27" i="38"/>
  <c r="AM27" i="38"/>
  <c r="AQ27" i="38" s="1"/>
  <c r="AP26" i="38"/>
  <c r="AM26" i="38"/>
  <c r="AQ26" i="38" s="1"/>
  <c r="AP25" i="38"/>
  <c r="AM25" i="38"/>
  <c r="AP24" i="38"/>
  <c r="AM24" i="38"/>
  <c r="AQ24" i="38" s="1"/>
  <c r="AP23" i="38"/>
  <c r="AM23" i="38"/>
  <c r="AQ23" i="38" s="1"/>
  <c r="AP22" i="38"/>
  <c r="AM22" i="38"/>
  <c r="AQ22" i="38" s="1"/>
  <c r="AP21" i="38"/>
  <c r="AM21" i="38"/>
  <c r="AP20" i="38"/>
  <c r="AM20" i="38"/>
  <c r="AQ20" i="38" s="1"/>
  <c r="AP19" i="38"/>
  <c r="AM19" i="38"/>
  <c r="AQ19" i="38" s="1"/>
  <c r="AP18" i="38"/>
  <c r="AM18" i="38"/>
  <c r="AQ18" i="38" s="1"/>
  <c r="AP17" i="38"/>
  <c r="AM17" i="38"/>
  <c r="AP16" i="38"/>
  <c r="AM16" i="38"/>
  <c r="AQ16" i="38" s="1"/>
  <c r="AP15" i="38"/>
  <c r="AP45" i="38" s="1"/>
  <c r="AM15" i="38"/>
  <c r="AM45" i="38" s="1"/>
  <c r="AP44" i="37"/>
  <c r="AM44" i="37"/>
  <c r="AQ44" i="37" s="1"/>
  <c r="AP43" i="37"/>
  <c r="AM43" i="37"/>
  <c r="AQ43" i="37" s="1"/>
  <c r="AP42" i="37"/>
  <c r="AM42" i="37"/>
  <c r="AQ42" i="37" s="1"/>
  <c r="AP41" i="37"/>
  <c r="AM41" i="37"/>
  <c r="AQ41" i="37" s="1"/>
  <c r="AP40" i="37"/>
  <c r="AM40" i="37"/>
  <c r="AQ40" i="37" s="1"/>
  <c r="AP39" i="37"/>
  <c r="AM39" i="37"/>
  <c r="AQ39" i="37" s="1"/>
  <c r="AP38" i="37"/>
  <c r="AM38" i="37"/>
  <c r="AQ38" i="37" s="1"/>
  <c r="AP37" i="37"/>
  <c r="AM37" i="37"/>
  <c r="AQ37" i="37" s="1"/>
  <c r="AP36" i="37"/>
  <c r="AM36" i="37"/>
  <c r="AQ36" i="37" s="1"/>
  <c r="AP35" i="37"/>
  <c r="AM35" i="37"/>
  <c r="AQ35" i="37" s="1"/>
  <c r="AP34" i="37"/>
  <c r="AM34" i="37"/>
  <c r="AQ34" i="37" s="1"/>
  <c r="AP33" i="37"/>
  <c r="AM33" i="37"/>
  <c r="AQ33" i="37" s="1"/>
  <c r="AP32" i="37"/>
  <c r="AM32" i="37"/>
  <c r="AQ32" i="37" s="1"/>
  <c r="AP31" i="37"/>
  <c r="AM31" i="37"/>
  <c r="AQ31" i="37" s="1"/>
  <c r="AP30" i="37"/>
  <c r="AM30" i="37"/>
  <c r="AQ30" i="37" s="1"/>
  <c r="AP29" i="37"/>
  <c r="AM29" i="37"/>
  <c r="AQ29" i="37" s="1"/>
  <c r="AP28" i="37"/>
  <c r="AM28" i="37"/>
  <c r="AQ28" i="37" s="1"/>
  <c r="AP27" i="37"/>
  <c r="AM27" i="37"/>
  <c r="AQ27" i="37" s="1"/>
  <c r="AP26" i="37"/>
  <c r="AM26" i="37"/>
  <c r="AQ26" i="37" s="1"/>
  <c r="AP25" i="37"/>
  <c r="AM25" i="37"/>
  <c r="AQ25" i="37" s="1"/>
  <c r="AP24" i="37"/>
  <c r="AM24" i="37"/>
  <c r="AQ24" i="37" s="1"/>
  <c r="AP23" i="37"/>
  <c r="AM23" i="37"/>
  <c r="AQ23" i="37" s="1"/>
  <c r="AP22" i="37"/>
  <c r="AM22" i="37"/>
  <c r="AQ22" i="37" s="1"/>
  <c r="AP21" i="37"/>
  <c r="AM21" i="37"/>
  <c r="AQ21" i="37" s="1"/>
  <c r="AP20" i="37"/>
  <c r="AM20" i="37"/>
  <c r="AQ20" i="37" s="1"/>
  <c r="AP19" i="37"/>
  <c r="AM19" i="37"/>
  <c r="AQ19" i="37" s="1"/>
  <c r="AP18" i="37"/>
  <c r="AM18" i="37"/>
  <c r="AQ18" i="37" s="1"/>
  <c r="AP17" i="37"/>
  <c r="AM17" i="37"/>
  <c r="AQ17" i="37" s="1"/>
  <c r="AP16" i="37"/>
  <c r="AM16" i="37"/>
  <c r="AM45" i="37" s="1"/>
  <c r="AP15" i="37"/>
  <c r="AP45" i="37" s="1"/>
  <c r="AM15" i="37"/>
  <c r="AQ15" i="37" s="1"/>
  <c r="AM45" i="41" l="1"/>
  <c r="AQ16" i="37"/>
  <c r="AQ45" i="37" s="1"/>
  <c r="AQ15" i="39"/>
  <c r="AQ17" i="38"/>
  <c r="AQ21" i="38"/>
  <c r="AQ25" i="38"/>
  <c r="AQ29" i="38"/>
  <c r="AQ33" i="38"/>
  <c r="AQ37" i="38"/>
  <c r="AQ41" i="38"/>
  <c r="AP45" i="39"/>
  <c r="L7" i="43" s="1"/>
  <c r="L15" i="43" s="1"/>
  <c r="AQ16" i="39"/>
  <c r="AQ20" i="39"/>
  <c r="AQ24" i="39"/>
  <c r="AQ28" i="39"/>
  <c r="AQ32" i="39"/>
  <c r="AQ36" i="39"/>
  <c r="AQ40" i="39"/>
  <c r="AQ44" i="39"/>
  <c r="AM45" i="40"/>
  <c r="AQ19" i="40"/>
  <c r="AQ23" i="40"/>
  <c r="AQ27" i="40"/>
  <c r="AQ31" i="40"/>
  <c r="AQ35" i="40"/>
  <c r="AQ39" i="40"/>
  <c r="AQ43" i="40"/>
  <c r="AQ18" i="41"/>
  <c r="AQ45" i="41" s="1"/>
  <c r="AQ22" i="41"/>
  <c r="AQ26" i="41"/>
  <c r="AQ30" i="41"/>
  <c r="AQ34" i="41"/>
  <c r="AQ38" i="41"/>
  <c r="AQ42" i="41"/>
  <c r="AQ17" i="42"/>
  <c r="AQ21" i="42"/>
  <c r="AQ25" i="42"/>
  <c r="AQ29" i="42"/>
  <c r="AQ33" i="42"/>
  <c r="AQ37" i="42"/>
  <c r="AQ41" i="42"/>
  <c r="AQ15" i="38"/>
  <c r="AQ45" i="38" s="1"/>
  <c r="AQ15" i="40"/>
  <c r="AQ45" i="40" s="1"/>
  <c r="AQ15" i="42"/>
  <c r="AQ45" i="42" s="1"/>
  <c r="AQ45" i="39" l="1"/>
  <c r="Y29" i="36" l="1"/>
  <c r="Y28" i="36"/>
  <c r="Y38" i="36" s="1"/>
  <c r="P20" i="36"/>
  <c r="Y40" i="36" s="1"/>
  <c r="Y29" i="35"/>
  <c r="Y28" i="35" s="1"/>
  <c r="Y38" i="35" s="1"/>
  <c r="P20" i="35"/>
  <c r="Y40" i="35" s="1"/>
  <c r="Y29" i="34"/>
  <c r="Y28" i="34" s="1"/>
  <c r="Y38" i="34" s="1"/>
  <c r="P20" i="34"/>
  <c r="Y40" i="34" s="1"/>
  <c r="Y29" i="33"/>
  <c r="Y28" i="33" s="1"/>
  <c r="Y38" i="33" s="1"/>
  <c r="P20" i="33"/>
  <c r="Y40" i="33" s="1"/>
  <c r="Y29" i="32"/>
  <c r="Y28" i="32" s="1"/>
  <c r="Y38" i="32" s="1"/>
  <c r="P20" i="32"/>
  <c r="Y40" i="32" s="1"/>
  <c r="P20" i="31"/>
  <c r="Y40" i="31" s="1"/>
  <c r="Y29" i="31"/>
  <c r="Y28" i="31" s="1"/>
  <c r="Y38" i="31" s="1"/>
  <c r="K29" i="30" l="1"/>
  <c r="K29" i="29"/>
  <c r="K29" i="28"/>
  <c r="K29" i="27"/>
  <c r="K29" i="26"/>
  <c r="K29" i="25" l="1"/>
</calcChain>
</file>

<file path=xl/sharedStrings.xml><?xml version="1.0" encoding="utf-8"?>
<sst xmlns="http://schemas.openxmlformats.org/spreadsheetml/2006/main" count="1366" uniqueCount="277">
  <si>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</si>
  <si>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</si>
  <si>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</si>
  <si>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</si>
  <si>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</si>
  <si>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</si>
  <si>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</si>
  <si>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</si>
  <si>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</si>
  <si>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</si>
  <si>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</si>
  <si>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</si>
  <si>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</si>
  <si>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</si>
  <si>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</si>
  <si>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</si>
  <si>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</si>
  <si>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</si>
  <si>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</si>
  <si>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</si>
  <si>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</si>
  <si>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</si>
  <si>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</si>
  <si>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</si>
  <si>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</si>
  <si>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</si>
  <si>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</si>
  <si>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</si>
  <si>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</si>
  <si>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</si>
  <si>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</si>
  <si>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</si>
  <si>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IDENTIFICAÇÃO DO GRUPO FORMATIVO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</si>
  <si>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</si>
  <si>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</si>
  <si>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</si>
  <si>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</si>
  <si>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</si>
  <si>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</si>
  <si>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</si>
  <si>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</si>
  <si>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Apoio à alimentação</t>
  </si>
  <si>
    <t>Total de apoios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</si>
  <si>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</si>
  <si>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</si>
  <si>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</si>
  <si>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</si>
  <si>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</si>
  <si>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</si>
  <si>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</si>
  <si>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</si>
  <si>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</si>
  <si>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</si>
  <si>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</si>
  <si>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</si>
  <si>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</si>
  <si>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</si>
  <si>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</si>
  <si>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Que a entidade não foi condenado por violação da legislação sobre o trabalho de menores e discriminação no trabalho e no emprego, nomeadamente em função do sexo e deficiência;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</si>
  <si>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</si>
  <si>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</si>
  <si>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</si>
  <si>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</si>
  <si>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</si>
  <si>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 xml:space="preserve">DATA DE FIM </t>
  </si>
  <si>
    <t>Dispõe de Recursos Tecnológicos*</t>
  </si>
  <si>
    <t xml:space="preserve"> Formação profissional</t>
  </si>
  <si>
    <t>Apoio extraordinário à manutenção de contratos de trabalho em situação de crise empresarial</t>
  </si>
  <si>
    <t xml:space="preserve">Delegação Regional de </t>
  </si>
  <si>
    <t>Cód. Postal</t>
  </si>
  <si>
    <t>2.9 Email para notificações</t>
  </si>
  <si>
    <t>2.10 IBAN</t>
  </si>
  <si>
    <t>4.</t>
  </si>
  <si>
    <t xml:space="preserve">DATA DE INÍCIO </t>
  </si>
  <si>
    <t>(proposta)</t>
  </si>
  <si>
    <t>(prevista)</t>
  </si>
  <si>
    <t>____ / _____ /_______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</si>
  <si>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</si>
  <si>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</si>
  <si>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</si>
  <si>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</si>
  <si>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</si>
  <si>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</si>
  <si>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</si>
  <si>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</si>
  <si>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</si>
  <si>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</si>
  <si>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</si>
  <si>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</si>
  <si>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</si>
  <si>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</si>
  <si>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</si>
  <si>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</si>
  <si>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</si>
  <si>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</si>
  <si>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</si>
  <si>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</si>
  <si>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</si>
  <si>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</si>
  <si>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Comprovatidvo da titularidade do IBAN.</t>
  </si>
  <si>
    <t>A veracidade das informações constantes deste pedido de apoio;</t>
  </si>
  <si>
    <t>M</t>
  </si>
  <si>
    <t>F</t>
  </si>
  <si>
    <t>GRUPO 5</t>
  </si>
  <si>
    <t>GRUPO 4</t>
  </si>
  <si>
    <t>GRUPO 3</t>
  </si>
  <si>
    <t>GRUPO 2</t>
  </si>
  <si>
    <t>GRUPO 1</t>
  </si>
  <si>
    <t>GRUPO 6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</si>
  <si>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</si>
  <si>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</si>
  <si>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</si>
  <si>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</si>
  <si>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</si>
  <si>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</si>
  <si>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</si>
  <si>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</si>
  <si>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</si>
  <si>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</si>
  <si>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</si>
  <si>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</si>
  <si>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</si>
  <si>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</si>
  <si>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</si>
  <si>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</si>
  <si>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>Ter conhecimento da legislação enquadradora, bem como da regulamentação especifica da Medida;</t>
  </si>
  <si>
    <t>Ser beneficiária da Medida de Apoio extraordinário à manutenção de contratos de trabalho em situação de crise empresarial;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</si>
  <si>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</si>
  <si>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</si>
  <si>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</si>
  <si>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</si>
  <si>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r>
      <t>Comprovativo da submissão/deferimento junto do ISS, IP, do pedido apresentado ao abrigo da Medida de Apoio extraordinário à manutenção dos contratos de trabalho em situação de crise empresarial</t>
    </r>
    <r>
      <rPr>
        <sz val="9"/>
        <color rgb="FFFF0000"/>
        <rFont val="Calibri"/>
        <family val="2"/>
        <scheme val="minor"/>
      </rPr>
      <t>;</t>
    </r>
  </si>
  <si>
    <t>Prova relativa às situações contributiva e tributária regularizadas perante a Segurança Social e a Autoridade Tributária e Aduaneira, devendo, preferencialmente, ser concedida autorização ao IEFP, IP para consultar oficiosamente tais situações;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</si>
  <si>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</si>
  <si>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</si>
  <si>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</si>
  <si>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</si>
  <si>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</si>
  <si>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</si>
  <si>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</si>
  <si>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</si>
  <si>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</si>
  <si>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</si>
  <si>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</si>
  <si>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</si>
  <si>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</si>
  <si>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</si>
  <si>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</si>
  <si>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</si>
  <si>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</si>
  <si>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</si>
  <si>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</si>
  <si>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</si>
  <si>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</si>
  <si>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</si>
  <si>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</si>
  <si>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</si>
  <si>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</si>
  <si>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</si>
  <si>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</si>
  <si>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</si>
  <si>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</si>
  <si>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</si>
  <si>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</si>
  <si>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</si>
  <si>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</si>
  <si>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</si>
  <si>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</si>
  <si>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</si>
  <si>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</si>
  <si>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</si>
  <si>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</si>
  <si>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</si>
  <si>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</si>
  <si>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</si>
  <si>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</si>
  <si>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</si>
  <si>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</si>
  <si>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</si>
  <si>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</si>
  <si>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</si>
  <si>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</si>
  <si>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</si>
  <si>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</si>
  <si>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</si>
  <si>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</si>
  <si>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</si>
  <si>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</si>
  <si>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</si>
  <si>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* a preencher no caso da formação se desenvolver a distância, e considerando a necessidade de computador  ou similar (com câmara e microfone) e acesso à internet.</t>
  </si>
  <si>
    <t>Custos previstos
(€)</t>
  </si>
  <si>
    <t xml:space="preserve"> PEDIDO DE FINANCIAMENTO PARA ENTIDADE FORMADORA EXTERNA -                        Acordo de cooperação ao abrigo do Decreto-Lei n.º 165/85</t>
  </si>
  <si>
    <t/>
  </si>
  <si>
    <t>(A preencher pela Entidade proponente)</t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</si>
  <si>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</si>
  <si>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</si>
  <si>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</si>
  <si>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</si>
  <si>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</si>
  <si>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</si>
  <si>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</si>
  <si>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</si>
  <si>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</si>
  <si>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</si>
  <si>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</si>
  <si>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</si>
  <si>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</si>
  <si>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</si>
  <si>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</si>
  <si>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</si>
  <si>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</si>
  <si>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</si>
  <si>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</si>
  <si>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</si>
  <si>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</si>
  <si>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</si>
  <si>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</si>
  <si>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</si>
  <si>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</si>
  <si>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</si>
  <si>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</si>
  <si>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</si>
  <si>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</si>
  <si>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</si>
  <si>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</si>
  <si>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</si>
  <si>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</si>
  <si>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</si>
  <si>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</si>
  <si>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</si>
  <si>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</si>
  <si>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</si>
  <si>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</si>
  <si>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</si>
  <si>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</si>
  <si>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</si>
  <si>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</si>
  <si>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</si>
  <si>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</si>
  <si>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</si>
  <si>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</si>
  <si>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</si>
  <si>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</si>
  <si>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</si>
  <si>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</si>
  <si>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</si>
  <si>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</si>
  <si>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</si>
  <si>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</si>
  <si>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 xml:space="preserve"> Formação profissional - Pedido de Prorrogação</t>
  </si>
  <si>
    <t>Pedido Inicial</t>
  </si>
  <si>
    <t>Pedido prorrogação</t>
  </si>
  <si>
    <t>Total de trabalhadores abrangido pela Medida Apoio extraordinário à manutenção de contratos de trabalho em situação de crise empresarial</t>
  </si>
  <si>
    <t>Total de trabalhadores a integrar Plano de Formação</t>
  </si>
  <si>
    <t>Grupo 2</t>
  </si>
  <si>
    <t>Grupo 3</t>
  </si>
  <si>
    <t>Grupo 4</t>
  </si>
  <si>
    <t>Grupo 5</t>
  </si>
  <si>
    <t>Grupo 6</t>
  </si>
  <si>
    <t>A preencher no caso da formação ser ministrada por Entidade formadora externa</t>
  </si>
  <si>
    <t xml:space="preserve">Pedido n.º </t>
  </si>
  <si>
    <t>A preencher pelo IEFP, IP</t>
  </si>
  <si>
    <t>PLANO DE FORMAÇÃO</t>
  </si>
  <si>
    <t>SIM</t>
  </si>
  <si>
    <t>NÃO</t>
  </si>
  <si>
    <t>Indica alguma entidade para ministrar a formação ou é entidade formadora certificada? Se sim, preencha o(s) separadore(s) EFE_Grupo</t>
  </si>
  <si>
    <t>Prevê optar pela prorrogação mensal do Plano de Formação? até ao limite máximo de 3 meses?</t>
  </si>
  <si>
    <t>Ter a entidade a situação contributiva regularizada perante a Segurança Social, a Autoridade Tributária e Aduaneira e o IEFP, I.P., a título de impostos, contribuições, restituições ou reembolsos;</t>
  </si>
  <si>
    <t>Autorizar que o IEFP, I.P. efetue as notificações relativas à aprovação para o e-mail indicado no pedido apresentado.</t>
  </si>
  <si>
    <t>* A apresentar pela entidade proponente e pela entidade formadora proposta, se tal se verificar.</t>
  </si>
  <si>
    <t xml:space="preserve">FOR-MAR - Centro de Formação Profissional das Pescas e do Mar </t>
  </si>
  <si>
    <t>Alimentação</t>
  </si>
  <si>
    <t>É atribuido apoio equivalente p/ entidade empregadora?</t>
  </si>
  <si>
    <t xml:space="preserve">Bolsa </t>
  </si>
  <si>
    <t>Bolsa</t>
  </si>
  <si>
    <t>1. Bolsa</t>
  </si>
  <si>
    <t xml:space="preserve"> PEDIDO DE FINANCIAMENTO PARA ENTIDADE FORMADORA EXTERNA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</si>
</sst>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</numFmts>
  <fonts count="49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1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1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</cellStyleXfs>
  <cellXfs count="676">
    <xf numFmtId="0" fontId="0" fillId="0" borderId="0" xfId="0"/>
    <xf numFmtId="0" fontId="2" fillId="0" borderId="8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3" fillId="3" borderId="4" xfId="0" applyFont="1" applyFill="1" applyBorder="1"/>
    <xf numFmtId="0" fontId="3" fillId="2" borderId="4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16" fillId="0" borderId="10" xfId="1" applyFont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27" fillId="0" borderId="0" xfId="0" applyFont="1"/>
    <xf numFmtId="0" fontId="26" fillId="5" borderId="0" xfId="0" applyFont="1" applyFill="1"/>
    <xf numFmtId="0" fontId="0" fillId="0" borderId="28" xfId="0" applyBorder="1"/>
    <xf numFmtId="0" fontId="1" fillId="0" borderId="0" xfId="0" applyFont="1"/>
    <xf numFmtId="0" fontId="27" fillId="5" borderId="0" xfId="0" applyFont="1" applyFill="1"/>
    <xf numFmtId="0" fontId="14" fillId="5" borderId="23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30" xfId="0" applyFont="1" applyBorder="1" applyAlignment="1">
      <alignment vertical="top"/>
    </xf>
    <xf numFmtId="0" fontId="14" fillId="7" borderId="48" xfId="0" applyFont="1" applyFill="1" applyBorder="1" applyAlignment="1">
      <alignment horizontal="right"/>
    </xf>
    <xf numFmtId="0" fontId="14" fillId="4" borderId="23" xfId="0" applyFont="1" applyFill="1" applyBorder="1" applyAlignment="1">
      <alignment horizontal="center" vertical="center"/>
    </xf>
    <xf numFmtId="0" fontId="27" fillId="7" borderId="51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29" xfId="0" applyFill="1" applyBorder="1"/>
    <xf numFmtId="0" fontId="29" fillId="8" borderId="30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30" xfId="0" applyFill="1" applyBorder="1"/>
    <xf numFmtId="0" fontId="0" fillId="8" borderId="0" xfId="0" applyFill="1"/>
    <xf numFmtId="0" fontId="0" fillId="8" borderId="32" xfId="0" applyFill="1" applyBorder="1" applyAlignment="1"/>
    <xf numFmtId="0" fontId="0" fillId="8" borderId="0" xfId="0" applyFill="1" applyBorder="1" applyAlignment="1"/>
    <xf numFmtId="0" fontId="34" fillId="8" borderId="0" xfId="0" applyFont="1" applyFill="1" applyBorder="1" applyAlignment="1">
      <alignment horizontal="right"/>
    </xf>
    <xf numFmtId="0" fontId="16" fillId="0" borderId="33" xfId="1" applyFont="1" applyBorder="1" applyProtection="1">
      <protection locked="0"/>
    </xf>
    <xf numFmtId="0" fontId="3" fillId="0" borderId="30" xfId="0" applyFont="1" applyBorder="1"/>
    <xf numFmtId="0" fontId="3" fillId="2" borderId="0" xfId="0" applyFont="1" applyFill="1" applyAlignment="1">
      <alignment horizontal="center"/>
    </xf>
    <xf numFmtId="0" fontId="37" fillId="0" borderId="55" xfId="2" applyFont="1" applyBorder="1" applyAlignment="1">
      <alignment horizontal="center" vertical="center"/>
    </xf>
    <xf numFmtId="0" fontId="37" fillId="0" borderId="56" xfId="2" applyFont="1" applyBorder="1" applyAlignment="1">
      <alignment horizontal="center" vertical="center"/>
    </xf>
    <xf numFmtId="0" fontId="37" fillId="0" borderId="57" xfId="2" applyFont="1" applyBorder="1" applyAlignment="1">
      <alignment horizontal="center" vertical="center"/>
    </xf>
    <xf numFmtId="0" fontId="37" fillId="0" borderId="0" xfId="2" applyFont="1" applyAlignment="1"/>
    <xf numFmtId="0" fontId="37" fillId="0" borderId="30" xfId="2" applyFont="1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58" xfId="2" applyFont="1" applyFill="1" applyBorder="1" applyAlignment="1"/>
    <xf numFmtId="0" fontId="13" fillId="2" borderId="58" xfId="2" applyFont="1" applyFill="1" applyBorder="1">
      <alignment vertical="center"/>
    </xf>
    <xf numFmtId="0" fontId="8" fillId="2" borderId="58" xfId="2" applyFont="1" applyFill="1" applyBorder="1">
      <alignment vertical="center"/>
    </xf>
    <xf numFmtId="0" fontId="8" fillId="0" borderId="58" xfId="2" applyFont="1" applyBorder="1">
      <alignment vertical="center"/>
    </xf>
    <xf numFmtId="0" fontId="27" fillId="2" borderId="30" xfId="2" applyFont="1" applyFill="1" applyBorder="1">
      <alignment vertical="center"/>
    </xf>
    <xf numFmtId="0" fontId="27" fillId="2" borderId="0" xfId="2" applyFont="1" applyFill="1">
      <alignment vertical="center"/>
    </xf>
    <xf numFmtId="0" fontId="27" fillId="0" borderId="0" xfId="2" applyFont="1">
      <alignment vertical="center"/>
    </xf>
    <xf numFmtId="0" fontId="27" fillId="0" borderId="4" xfId="2" applyFont="1" applyBorder="1">
      <alignment vertical="center"/>
    </xf>
    <xf numFmtId="0" fontId="27" fillId="0" borderId="30" xfId="2" applyFont="1" applyBorder="1">
      <alignment vertical="center"/>
    </xf>
    <xf numFmtId="3" fontId="27" fillId="0" borderId="0" xfId="2" applyNumberFormat="1" applyFont="1">
      <alignment vertical="center"/>
    </xf>
    <xf numFmtId="0" fontId="27" fillId="0" borderId="59" xfId="2" applyFont="1" applyBorder="1">
      <alignment vertical="center"/>
    </xf>
    <xf numFmtId="0" fontId="27" fillId="0" borderId="59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13" fillId="0" borderId="58" xfId="2" applyFont="1" applyBorder="1">
      <alignment vertical="center"/>
    </xf>
    <xf numFmtId="0" fontId="27" fillId="2" borderId="55" xfId="2" applyFont="1" applyFill="1" applyBorder="1">
      <alignment vertical="center"/>
    </xf>
    <xf numFmtId="0" fontId="27" fillId="2" borderId="56" xfId="2" applyFont="1" applyFill="1" applyBorder="1">
      <alignment vertical="center"/>
    </xf>
    <xf numFmtId="0" fontId="27" fillId="0" borderId="56" xfId="2" applyFont="1" applyBorder="1">
      <alignment vertical="center"/>
    </xf>
    <xf numFmtId="0" fontId="27" fillId="0" borderId="57" xfId="2" applyFont="1" applyBorder="1">
      <alignment vertical="center"/>
    </xf>
    <xf numFmtId="3" fontId="8" fillId="0" borderId="0" xfId="2" applyNumberFormat="1" applyFont="1">
      <alignment vertical="center"/>
    </xf>
    <xf numFmtId="0" fontId="27" fillId="0" borderId="0" xfId="2" applyFont="1" applyAlignment="1">
      <alignment horizontal="left" vertical="center"/>
    </xf>
    <xf numFmtId="0" fontId="27" fillId="2" borderId="30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7" fillId="0" borderId="0" xfId="2" applyNumberFormat="1" applyFont="1">
      <alignment vertical="center"/>
    </xf>
    <xf numFmtId="0" fontId="27" fillId="0" borderId="31" xfId="2" applyFont="1" applyBorder="1">
      <alignment vertical="center"/>
    </xf>
    <xf numFmtId="0" fontId="27" fillId="2" borderId="32" xfId="2" applyFont="1" applyFill="1" applyBorder="1">
      <alignment vertical="center"/>
    </xf>
    <xf numFmtId="0" fontId="13" fillId="2" borderId="32" xfId="2" applyFont="1" applyFill="1" applyBorder="1" applyAlignment="1">
      <alignment vertical="top"/>
    </xf>
    <xf numFmtId="0" fontId="27" fillId="0" borderId="32" xfId="2" applyFont="1" applyBorder="1">
      <alignment vertical="center"/>
    </xf>
    <xf numFmtId="0" fontId="43" fillId="0" borderId="32" xfId="2" applyFont="1" applyBorder="1">
      <alignment vertical="center"/>
    </xf>
    <xf numFmtId="0" fontId="27" fillId="0" borderId="32" xfId="2" applyFont="1" applyBorder="1" applyAlignment="1">
      <alignment horizontal="center" vertical="center"/>
    </xf>
    <xf numFmtId="0" fontId="27" fillId="0" borderId="33" xfId="2" applyFont="1" applyBorder="1">
      <alignment vertical="center"/>
    </xf>
    <xf numFmtId="0" fontId="8" fillId="2" borderId="32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42" fillId="0" borderId="55" xfId="2" applyFont="1" applyBorder="1">
      <alignment vertical="center"/>
    </xf>
    <xf numFmtId="0" fontId="42" fillId="0" borderId="56" xfId="2" applyFont="1" applyBorder="1">
      <alignment vertical="center"/>
    </xf>
    <xf numFmtId="0" fontId="42" fillId="0" borderId="57" xfId="2" applyFont="1" applyBorder="1">
      <alignment vertical="center"/>
    </xf>
    <xf numFmtId="0" fontId="42" fillId="0" borderId="30" xfId="2" applyFont="1" applyBorder="1">
      <alignment vertical="center"/>
    </xf>
    <xf numFmtId="0" fontId="42" fillId="0" borderId="4" xfId="2" applyFont="1" applyBorder="1">
      <alignment vertical="center"/>
    </xf>
    <xf numFmtId="0" fontId="8" fillId="0" borderId="55" xfId="2" applyFont="1" applyBorder="1" applyAlignment="1">
      <alignment horizontal="right" vertical="center"/>
    </xf>
    <xf numFmtId="0" fontId="8" fillId="2" borderId="56" xfId="2" applyFont="1" applyFill="1" applyBorder="1">
      <alignment vertical="center"/>
    </xf>
    <xf numFmtId="0" fontId="8" fillId="0" borderId="56" xfId="2" applyFont="1" applyBorder="1">
      <alignment vertical="center"/>
    </xf>
    <xf numFmtId="0" fontId="8" fillId="0" borderId="57" xfId="2" applyFont="1" applyBorder="1">
      <alignment vertical="center"/>
    </xf>
    <xf numFmtId="0" fontId="8" fillId="0" borderId="30" xfId="2" applyFont="1" applyBorder="1" applyAlignment="1">
      <alignment horizontal="right" vertical="center"/>
    </xf>
    <xf numFmtId="0" fontId="42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31" xfId="2" applyFont="1" applyBorder="1" applyAlignment="1">
      <alignment horizontal="right" vertical="center"/>
    </xf>
    <xf numFmtId="0" fontId="8" fillId="0" borderId="32" xfId="2" applyFont="1" applyBorder="1">
      <alignment vertical="center"/>
    </xf>
    <xf numFmtId="0" fontId="8" fillId="0" borderId="33" xfId="2" applyFont="1" applyBorder="1">
      <alignment vertical="center"/>
    </xf>
    <xf numFmtId="0" fontId="8" fillId="0" borderId="60" xfId="2" applyFont="1" applyBorder="1" applyAlignment="1">
      <alignment horizontal="right" vertical="center"/>
    </xf>
    <xf numFmtId="0" fontId="8" fillId="0" borderId="61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42" fillId="0" borderId="0" xfId="2" applyNumberFormat="1" applyFont="1">
      <alignment vertical="center"/>
    </xf>
    <xf numFmtId="0" fontId="42" fillId="0" borderId="31" xfId="2" applyFont="1" applyBorder="1">
      <alignment vertical="center"/>
    </xf>
    <xf numFmtId="0" fontId="11" fillId="2" borderId="32" xfId="2" applyFont="1" applyFill="1" applyBorder="1">
      <alignment vertical="center"/>
    </xf>
    <xf numFmtId="0" fontId="44" fillId="0" borderId="32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42" fillId="0" borderId="32" xfId="2" applyFont="1" applyBorder="1">
      <alignment vertical="center"/>
    </xf>
    <xf numFmtId="0" fontId="42" fillId="0" borderId="33" xfId="2" applyFont="1" applyBorder="1">
      <alignment vertical="center"/>
    </xf>
    <xf numFmtId="0" fontId="8" fillId="0" borderId="30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30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32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58" xfId="2" applyNumberFormat="1" applyFont="1" applyBorder="1" applyAlignment="1">
      <alignment horizontal="center"/>
    </xf>
    <xf numFmtId="0" fontId="8" fillId="0" borderId="31" xfId="2" applyFont="1" applyBorder="1">
      <alignment vertical="center"/>
    </xf>
    <xf numFmtId="11" fontId="8" fillId="0" borderId="32" xfId="2" applyNumberFormat="1" applyFont="1" applyBorder="1">
      <alignment vertical="center"/>
    </xf>
    <xf numFmtId="0" fontId="3" fillId="0" borderId="32" xfId="2" applyFont="1" applyBorder="1" applyAlignment="1">
      <alignment vertical="center" wrapText="1"/>
    </xf>
    <xf numFmtId="0" fontId="13" fillId="0" borderId="58" xfId="2" applyFont="1" applyBorder="1" applyAlignment="1">
      <alignment vertical="center" wrapText="1"/>
    </xf>
    <xf numFmtId="0" fontId="37" fillId="0" borderId="0" xfId="2" applyFont="1">
      <alignment vertical="center"/>
    </xf>
    <xf numFmtId="0" fontId="2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6" fillId="3" borderId="0" xfId="0" applyFont="1" applyFill="1" applyAlignment="1">
      <alignment vertical="center" wrapText="1"/>
    </xf>
    <xf numFmtId="0" fontId="10" fillId="0" borderId="3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2" fillId="3" borderId="55" xfId="0" applyFont="1" applyFill="1" applyBorder="1"/>
    <xf numFmtId="0" fontId="2" fillId="3" borderId="56" xfId="0" applyFont="1" applyFill="1" applyBorder="1"/>
    <xf numFmtId="0" fontId="3" fillId="3" borderId="57" xfId="0" applyFont="1" applyFill="1" applyBorder="1"/>
    <xf numFmtId="0" fontId="3" fillId="3" borderId="0" xfId="0" applyFont="1" applyFill="1"/>
    <xf numFmtId="0" fontId="3" fillId="3" borderId="30" xfId="0" applyFont="1" applyFill="1" applyBorder="1"/>
    <xf numFmtId="0" fontId="3" fillId="3" borderId="31" xfId="0" applyFont="1" applyFill="1" applyBorder="1"/>
    <xf numFmtId="0" fontId="3" fillId="3" borderId="32" xfId="0" applyFont="1" applyFill="1" applyBorder="1"/>
    <xf numFmtId="0" fontId="3" fillId="3" borderId="33" xfId="0" applyFont="1" applyFill="1" applyBorder="1"/>
    <xf numFmtId="0" fontId="3" fillId="2" borderId="55" xfId="0" applyFont="1" applyFill="1" applyBorder="1"/>
    <xf numFmtId="0" fontId="3" fillId="2" borderId="56" xfId="0" applyFont="1" applyFill="1" applyBorder="1"/>
    <xf numFmtId="0" fontId="3" fillId="2" borderId="57" xfId="0" applyFont="1" applyFill="1" applyBorder="1"/>
    <xf numFmtId="0" fontId="2" fillId="2" borderId="30" xfId="0" applyFont="1" applyFill="1" applyBorder="1" applyAlignment="1">
      <alignment horizontal="left"/>
    </xf>
    <xf numFmtId="0" fontId="2" fillId="2" borderId="0" xfId="0" applyFont="1" applyFill="1"/>
    <xf numFmtId="0" fontId="3" fillId="2" borderId="30" xfId="0" applyFont="1" applyFill="1" applyBorder="1"/>
    <xf numFmtId="49" fontId="3" fillId="2" borderId="0" xfId="0" quotePrefix="1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" fontId="3" fillId="2" borderId="0" xfId="0" applyNumberFormat="1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Protection="1">
      <protection locked="0"/>
    </xf>
    <xf numFmtId="1" fontId="3" fillId="2" borderId="0" xfId="0" applyNumberFormat="1" applyFont="1" applyFill="1" applyProtection="1">
      <protection locked="0"/>
    </xf>
    <xf numFmtId="0" fontId="3" fillId="2" borderId="31" xfId="0" applyFont="1" applyFill="1" applyBorder="1"/>
    <xf numFmtId="0" fontId="3" fillId="2" borderId="32" xfId="0" applyFont="1" applyFill="1" applyBorder="1"/>
    <xf numFmtId="49" fontId="1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/>
    <xf numFmtId="0" fontId="3" fillId="0" borderId="0" xfId="0" applyFont="1" applyAlignment="1">
      <alignment horizontal="left" vertical="center" wrapText="1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69" xfId="1" applyFont="1" applyBorder="1" applyAlignment="1" applyProtection="1">
      <alignment horizontal="center"/>
      <protection locked="0"/>
    </xf>
    <xf numFmtId="0" fontId="3" fillId="0" borderId="80" xfId="1" applyFont="1" applyBorder="1" applyAlignment="1" applyProtection="1">
      <alignment horizontal="center"/>
      <protection locked="0"/>
    </xf>
    <xf numFmtId="0" fontId="3" fillId="0" borderId="85" xfId="0" applyFont="1" applyBorder="1" applyProtection="1"/>
    <xf numFmtId="0" fontId="3" fillId="0" borderId="83" xfId="0" applyFont="1" applyBorder="1" applyProtection="1"/>
    <xf numFmtId="0" fontId="3" fillId="0" borderId="76" xfId="0" applyFont="1" applyBorder="1" applyProtection="1"/>
    <xf numFmtId="0" fontId="3" fillId="0" borderId="0" xfId="0" applyFont="1" applyProtection="1"/>
    <xf numFmtId="0" fontId="13" fillId="2" borderId="0" xfId="0" applyFont="1" applyFill="1" applyProtection="1"/>
    <xf numFmtId="0" fontId="3" fillId="0" borderId="3" xfId="0" applyFont="1" applyBorder="1" applyProtection="1"/>
    <xf numFmtId="0" fontId="3" fillId="2" borderId="0" xfId="0" applyFont="1" applyFill="1" applyProtection="1"/>
    <xf numFmtId="0" fontId="16" fillId="2" borderId="0" xfId="0" applyFont="1" applyFill="1" applyAlignment="1" applyProtection="1">
      <alignment horizontal="left"/>
    </xf>
    <xf numFmtId="0" fontId="16" fillId="2" borderId="0" xfId="0" applyFont="1" applyFill="1" applyProtection="1"/>
    <xf numFmtId="0" fontId="8" fillId="0" borderId="0" xfId="0" applyFont="1" applyAlignment="1" applyProtection="1">
      <alignment vertical="center"/>
    </xf>
    <xf numFmtId="0" fontId="1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</xf>
    <xf numFmtId="169" fontId="2" fillId="0" borderId="21" xfId="0" applyNumberFormat="1" applyFont="1" applyBorder="1" applyAlignment="1" applyProtection="1">
      <alignment horizontal="right" vertical="center" shrinkToFit="1"/>
    </xf>
    <xf numFmtId="169" fontId="2" fillId="0" borderId="0" xfId="0" applyNumberFormat="1" applyFont="1" applyAlignment="1" applyProtection="1">
      <alignment horizontal="right" vertical="center" shrinkToFit="1"/>
    </xf>
    <xf numFmtId="0" fontId="3" fillId="0" borderId="30" xfId="0" applyFont="1" applyBorder="1" applyProtection="1"/>
    <xf numFmtId="0" fontId="2" fillId="5" borderId="0" xfId="0" applyFont="1" applyFill="1" applyAlignment="1" applyProtection="1">
      <alignment horizontal="left" vertical="center"/>
    </xf>
    <xf numFmtId="171" fontId="3" fillId="2" borderId="0" xfId="0" applyNumberFormat="1" applyFont="1" applyFill="1" applyAlignment="1" applyProtection="1">
      <alignment horizontal="right" shrinkToFit="1"/>
    </xf>
    <xf numFmtId="171" fontId="3" fillId="2" borderId="0" xfId="0" applyNumberFormat="1" applyFont="1" applyFill="1" applyAlignment="1" applyProtection="1">
      <alignment horizontal="right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Protection="1"/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3" fillId="2" borderId="3" xfId="0" applyFont="1" applyFill="1" applyBorder="1" applyProtection="1"/>
    <xf numFmtId="0" fontId="13" fillId="2" borderId="85" xfId="0" applyFont="1" applyFill="1" applyBorder="1" applyProtection="1"/>
    <xf numFmtId="0" fontId="13" fillId="2" borderId="0" xfId="0" applyFont="1" applyFill="1" applyAlignment="1" applyProtection="1">
      <alignment horizontal="left" wrapText="1"/>
    </xf>
    <xf numFmtId="0" fontId="13" fillId="2" borderId="85" xfId="0" applyFont="1" applyFill="1" applyBorder="1" applyAlignment="1" applyProtection="1">
      <alignment vertical="justify"/>
    </xf>
    <xf numFmtId="0" fontId="22" fillId="0" borderId="0" xfId="0" applyFont="1" applyAlignment="1" applyProtection="1">
      <alignment vertical="center" wrapText="1"/>
    </xf>
    <xf numFmtId="0" fontId="13" fillId="2" borderId="0" xfId="0" applyFont="1" applyFill="1" applyAlignment="1" applyProtection="1">
      <alignment horizontal="left" vertical="justify"/>
    </xf>
    <xf numFmtId="0" fontId="8" fillId="0" borderId="0" xfId="0" applyFont="1" applyAlignment="1" applyProtection="1">
      <alignment horizontal="left" vertical="justify"/>
    </xf>
    <xf numFmtId="0" fontId="20" fillId="2" borderId="0" xfId="0" applyFont="1" applyFill="1" applyProtection="1"/>
    <xf numFmtId="0" fontId="21" fillId="2" borderId="0" xfId="0" applyFont="1" applyFill="1" applyProtection="1"/>
    <xf numFmtId="0" fontId="3" fillId="0" borderId="0" xfId="0" applyFont="1" applyAlignment="1" applyProtection="1">
      <alignment horizontal="justify"/>
    </xf>
    <xf numFmtId="0" fontId="8" fillId="0" borderId="0" xfId="0" applyFont="1" applyAlignment="1" applyProtection="1">
      <alignment vertical="justify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left" vertical="justify"/>
    </xf>
    <xf numFmtId="0" fontId="3" fillId="2" borderId="3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0" borderId="55" xfId="1" applyFont="1" applyBorder="1" applyProtection="1"/>
    <xf numFmtId="0" fontId="3" fillId="0" borderId="56" xfId="1" applyFont="1" applyBorder="1" applyProtection="1"/>
    <xf numFmtId="0" fontId="3" fillId="0" borderId="57" xfId="1" applyFont="1" applyBorder="1" applyProtection="1"/>
    <xf numFmtId="0" fontId="3" fillId="5" borderId="57" xfId="1" applyFont="1" applyFill="1" applyBorder="1" applyProtection="1"/>
    <xf numFmtId="0" fontId="3" fillId="0" borderId="0" xfId="1" applyFont="1" applyProtection="1"/>
    <xf numFmtId="0" fontId="45" fillId="0" borderId="0" xfId="1" applyFont="1" applyProtection="1"/>
    <xf numFmtId="0" fontId="3" fillId="0" borderId="30" xfId="1" applyFont="1" applyBorder="1" applyProtection="1"/>
    <xf numFmtId="0" fontId="3" fillId="0" borderId="4" xfId="1" applyFont="1" applyBorder="1" applyProtection="1"/>
    <xf numFmtId="0" fontId="3" fillId="5" borderId="4" xfId="1" applyFont="1" applyFill="1" applyBorder="1" applyProtection="1"/>
    <xf numFmtId="0" fontId="16" fillId="5" borderId="4" xfId="1" applyFont="1" applyFill="1" applyBorder="1" applyAlignment="1" applyProtection="1">
      <alignment horizontal="center" wrapText="1"/>
    </xf>
    <xf numFmtId="0" fontId="2" fillId="0" borderId="4" xfId="1" applyFont="1" applyBorder="1" applyAlignment="1" applyProtection="1">
      <alignment vertical="center" wrapText="1"/>
    </xf>
    <xf numFmtId="0" fontId="3" fillId="0" borderId="0" xfId="1" applyFont="1" applyAlignment="1" applyProtection="1">
      <alignment horizontal="center"/>
    </xf>
    <xf numFmtId="0" fontId="45" fillId="0" borderId="0" xfId="1" applyFont="1" applyAlignment="1" applyProtection="1">
      <alignment horizontal="center"/>
    </xf>
    <xf numFmtId="0" fontId="3" fillId="0" borderId="31" xfId="1" applyFont="1" applyBorder="1" applyProtection="1"/>
    <xf numFmtId="0" fontId="3" fillId="0" borderId="32" xfId="1" applyFont="1" applyBorder="1" applyProtection="1"/>
    <xf numFmtId="0" fontId="3" fillId="0" borderId="33" xfId="1" applyFont="1" applyBorder="1" applyProtection="1"/>
    <xf numFmtId="0" fontId="3" fillId="5" borderId="33" xfId="1" applyFont="1" applyFill="1" applyBorder="1" applyProtection="1"/>
    <xf numFmtId="0" fontId="17" fillId="0" borderId="0" xfId="1" applyFont="1" applyAlignment="1" applyProtection="1">
      <alignment horizontal="center" wrapText="1"/>
    </xf>
    <xf numFmtId="0" fontId="3" fillId="5" borderId="0" xfId="1" applyFont="1" applyFill="1" applyProtection="1"/>
    <xf numFmtId="0" fontId="45" fillId="5" borderId="0" xfId="1" applyFont="1" applyFill="1" applyProtection="1"/>
    <xf numFmtId="0" fontId="13" fillId="0" borderId="30" xfId="1" applyFont="1" applyBorder="1" applyProtection="1"/>
    <xf numFmtId="0" fontId="13" fillId="0" borderId="0" xfId="1" applyFont="1" applyProtection="1"/>
    <xf numFmtId="0" fontId="13" fillId="0" borderId="0" xfId="1" applyFont="1" applyAlignment="1" applyProtection="1">
      <alignment horizontal="left"/>
    </xf>
    <xf numFmtId="0" fontId="16" fillId="7" borderId="33" xfId="1" applyFont="1" applyFill="1" applyBorder="1" applyAlignment="1" applyProtection="1">
      <alignment horizontal="center"/>
    </xf>
    <xf numFmtId="0" fontId="16" fillId="0" borderId="30" xfId="1" applyFont="1" applyBorder="1" applyAlignment="1" applyProtection="1">
      <alignment horizontal="center"/>
    </xf>
    <xf numFmtId="0" fontId="18" fillId="0" borderId="0" xfId="0" applyFont="1" applyProtection="1"/>
    <xf numFmtId="0" fontId="16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 wrapText="1"/>
    </xf>
    <xf numFmtId="0" fontId="46" fillId="0" borderId="0" xfId="1" applyFont="1" applyProtection="1"/>
    <xf numFmtId="0" fontId="16" fillId="0" borderId="57" xfId="1" applyFont="1" applyBorder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/>
    </xf>
    <xf numFmtId="0" fontId="16" fillId="0" borderId="0" xfId="1" applyFont="1" applyProtection="1"/>
    <xf numFmtId="0" fontId="3" fillId="0" borderId="0" xfId="1" applyFont="1" applyAlignment="1" applyProtection="1">
      <alignment vertical="center" wrapText="1"/>
    </xf>
    <xf numFmtId="0" fontId="45" fillId="0" borderId="0" xfId="1" applyFont="1" applyAlignment="1" applyProtection="1">
      <alignment vertical="center" wrapText="1"/>
    </xf>
    <xf numFmtId="0" fontId="3" fillId="0" borderId="3" xfId="1" applyFont="1" applyBorder="1" applyProtection="1"/>
    <xf numFmtId="4" fontId="3" fillId="7" borderId="67" xfId="1" applyNumberFormat="1" applyFont="1" applyFill="1" applyBorder="1" applyAlignment="1" applyProtection="1">
      <alignment horizontal="right"/>
    </xf>
    <xf numFmtId="4" fontId="3" fillId="7" borderId="70" xfId="1" applyNumberFormat="1" applyFont="1" applyFill="1" applyBorder="1" applyAlignment="1" applyProtection="1">
      <alignment horizontal="right"/>
    </xf>
    <xf numFmtId="9" fontId="12" fillId="0" borderId="0" xfId="1" applyNumberFormat="1" applyFont="1" applyProtection="1"/>
    <xf numFmtId="4" fontId="8" fillId="0" borderId="0" xfId="1" quotePrefix="1" applyNumberFormat="1" applyFont="1" applyProtection="1"/>
    <xf numFmtId="0" fontId="8" fillId="0" borderId="0" xfId="1" applyFont="1" applyProtection="1"/>
    <xf numFmtId="0" fontId="47" fillId="0" borderId="0" xfId="1" applyFont="1" applyProtection="1"/>
    <xf numFmtId="4" fontId="8" fillId="0" borderId="0" xfId="1" applyNumberFormat="1" applyFont="1" applyProtection="1"/>
    <xf numFmtId="2" fontId="8" fillId="0" borderId="0" xfId="1" applyNumberFormat="1" applyFont="1" applyProtection="1"/>
    <xf numFmtId="0" fontId="2" fillId="0" borderId="0" xfId="1" applyFont="1" applyAlignment="1" applyProtection="1">
      <alignment horizontal="left"/>
    </xf>
    <xf numFmtId="4" fontId="2" fillId="4" borderId="72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5" borderId="0" xfId="1" applyNumberFormat="1" applyFont="1" applyFill="1" applyProtection="1"/>
    <xf numFmtId="4" fontId="2" fillId="5" borderId="4" xfId="1" applyNumberFormat="1" applyFont="1" applyFill="1" applyBorder="1" applyProtection="1"/>
    <xf numFmtId="0" fontId="3" fillId="2" borderId="0" xfId="1" applyFont="1" applyFill="1" applyProtection="1"/>
    <xf numFmtId="168" fontId="3" fillId="2" borderId="0" xfId="1" applyNumberFormat="1" applyFont="1" applyFill="1" applyProtection="1"/>
    <xf numFmtId="49" fontId="3" fillId="5" borderId="67" xfId="1" applyNumberFormat="1" applyFont="1" applyFill="1" applyBorder="1" applyAlignment="1" applyProtection="1">
      <alignment horizontal="right"/>
      <protection locked="0"/>
    </xf>
    <xf numFmtId="0" fontId="3" fillId="0" borderId="27" xfId="1" applyFont="1" applyBorder="1" applyProtection="1"/>
    <xf numFmtId="0" fontId="3" fillId="0" borderId="28" xfId="1" applyFont="1" applyBorder="1" applyProtection="1"/>
    <xf numFmtId="0" fontId="3" fillId="0" borderId="29" xfId="1" applyFont="1" applyBorder="1" applyProtection="1"/>
    <xf numFmtId="0" fontId="3" fillId="5" borderId="29" xfId="1" applyFont="1" applyFill="1" applyBorder="1" applyProtection="1"/>
    <xf numFmtId="0" fontId="13" fillId="0" borderId="3" xfId="1" applyFont="1" applyBorder="1" applyProtection="1"/>
    <xf numFmtId="0" fontId="16" fillId="0" borderId="3" xfId="1" applyFont="1" applyBorder="1" applyAlignment="1" applyProtection="1">
      <alignment horizontal="center"/>
    </xf>
    <xf numFmtId="0" fontId="16" fillId="0" borderId="29" xfId="1" applyFont="1" applyBorder="1" applyAlignment="1" applyProtection="1">
      <alignment horizontal="center"/>
    </xf>
    <xf numFmtId="4" fontId="3" fillId="7" borderId="81" xfId="1" applyNumberFormat="1" applyFont="1" applyFill="1" applyBorder="1" applyAlignment="1" applyProtection="1">
      <alignment horizontal="right"/>
    </xf>
    <xf numFmtId="0" fontId="3" fillId="0" borderId="83" xfId="1" applyFont="1" applyBorder="1" applyProtection="1"/>
    <xf numFmtId="0" fontId="3" fillId="0" borderId="76" xfId="1" applyFont="1" applyBorder="1" applyProtection="1"/>
    <xf numFmtId="0" fontId="3" fillId="5" borderId="76" xfId="1" applyFont="1" applyFill="1" applyBorder="1" applyProtection="1"/>
    <xf numFmtId="0" fontId="3" fillId="0" borderId="84" xfId="1" applyFont="1" applyBorder="1" applyProtection="1"/>
    <xf numFmtId="0" fontId="16" fillId="0" borderId="76" xfId="1" applyFont="1" applyBorder="1" applyAlignment="1" applyProtection="1">
      <alignment horizontal="center"/>
    </xf>
    <xf numFmtId="4" fontId="2" fillId="5" borderId="85" xfId="1" applyNumberFormat="1" applyFont="1" applyFill="1" applyBorder="1" applyProtection="1"/>
    <xf numFmtId="0" fontId="3" fillId="0" borderId="85" xfId="1" applyFont="1" applyBorder="1" applyProtection="1"/>
    <xf numFmtId="0" fontId="13" fillId="0" borderId="0" xfId="1" applyFont="1" applyProtection="1">
      <protection locked="0"/>
    </xf>
    <xf numFmtId="0" fontId="16" fillId="0" borderId="0" xfId="1" applyFont="1" applyAlignment="1" applyProtection="1">
      <alignment horizont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1" fontId="3" fillId="2" borderId="32" xfId="0" applyNumberFormat="1" applyFont="1" applyFill="1" applyBorder="1" applyAlignment="1" applyProtection="1">
      <alignment horizontal="left"/>
      <protection locked="0"/>
    </xf>
    <xf numFmtId="49" fontId="12" fillId="2" borderId="0" xfId="0" applyNumberFormat="1" applyFont="1" applyFill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32" xfId="0" applyNumberFormat="1" applyFont="1" applyFill="1" applyBorder="1" applyAlignment="1" applyProtection="1">
      <alignment horizontal="left"/>
      <protection locked="0"/>
    </xf>
    <xf numFmtId="0" fontId="4" fillId="3" borderId="55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165" fontId="3" fillId="2" borderId="32" xfId="0" applyNumberFormat="1" applyFont="1" applyFill="1" applyBorder="1" applyAlignment="1" applyProtection="1">
      <alignment horizontal="left"/>
      <protection locked="0"/>
    </xf>
    <xf numFmtId="0" fontId="4" fillId="3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 applyProtection="1">
      <alignment horizontal="left"/>
      <protection locked="0"/>
    </xf>
    <xf numFmtId="0" fontId="2" fillId="3" borderId="32" xfId="0" applyFont="1" applyFill="1" applyBorder="1" applyAlignment="1" applyProtection="1">
      <alignment horizontal="center"/>
      <protection locked="0"/>
    </xf>
    <xf numFmtId="166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3" fillId="3" borderId="3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5" fillId="0" borderId="3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7" fontId="3" fillId="2" borderId="32" xfId="0" applyNumberFormat="1" applyFont="1" applyFill="1" applyBorder="1" applyAlignment="1" applyProtection="1">
      <alignment horizontal="center"/>
      <protection locked="0"/>
    </xf>
    <xf numFmtId="0" fontId="3" fillId="0" borderId="59" xfId="0" applyFont="1" applyBorder="1" applyAlignment="1">
      <alignment horizontal="left" vertical="center" wrapText="1"/>
    </xf>
    <xf numFmtId="0" fontId="3" fillId="2" borderId="59" xfId="0" applyFont="1" applyFill="1" applyBorder="1" applyAlignment="1">
      <alignment horizontal="center"/>
    </xf>
    <xf numFmtId="0" fontId="2" fillId="7" borderId="59" xfId="0" applyFont="1" applyFill="1" applyBorder="1" applyAlignment="1">
      <alignment horizontal="center" wrapText="1"/>
    </xf>
    <xf numFmtId="49" fontId="12" fillId="2" borderId="0" xfId="0" applyNumberFormat="1" applyFont="1" applyFill="1" applyAlignment="1">
      <alignment horizontal="left" vertical="center"/>
    </xf>
    <xf numFmtId="0" fontId="3" fillId="2" borderId="5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17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horizontal="center"/>
    </xf>
    <xf numFmtId="0" fontId="13" fillId="0" borderId="32" xfId="1" applyFont="1" applyBorder="1" applyAlignment="1" applyProtection="1">
      <alignment horizontal="left"/>
      <protection locked="0"/>
    </xf>
    <xf numFmtId="0" fontId="13" fillId="0" borderId="30" xfId="1" applyFont="1" applyBorder="1" applyAlignment="1" applyProtection="1">
      <alignment horizontal="center" wrapText="1"/>
    </xf>
    <xf numFmtId="0" fontId="13" fillId="0" borderId="0" xfId="1" applyFont="1" applyAlignment="1" applyProtection="1">
      <alignment horizontal="center" wrapText="1"/>
    </xf>
    <xf numFmtId="0" fontId="13" fillId="0" borderId="31" xfId="1" applyFont="1" applyBorder="1" applyAlignment="1" applyProtection="1">
      <alignment horizontal="center" wrapText="1"/>
    </xf>
    <xf numFmtId="0" fontId="13" fillId="0" borderId="32" xfId="1" applyFont="1" applyBorder="1" applyAlignment="1" applyProtection="1">
      <alignment horizontal="center" wrapText="1"/>
    </xf>
    <xf numFmtId="0" fontId="13" fillId="0" borderId="32" xfId="1" applyFont="1" applyBorder="1" applyAlignment="1" applyProtection="1">
      <alignment horizontal="center"/>
      <protection locked="0"/>
    </xf>
    <xf numFmtId="0" fontId="2" fillId="3" borderId="62" xfId="1" applyFont="1" applyFill="1" applyBorder="1" applyAlignment="1" applyProtection="1">
      <alignment horizontal="left" vertical="center" wrapText="1"/>
    </xf>
    <xf numFmtId="0" fontId="2" fillId="3" borderId="56" xfId="1" applyFont="1" applyFill="1" applyBorder="1" applyAlignment="1" applyProtection="1">
      <alignment horizontal="left" vertical="center" wrapText="1"/>
    </xf>
    <xf numFmtId="0" fontId="2" fillId="3" borderId="63" xfId="1" applyFont="1" applyFill="1" applyBorder="1" applyAlignment="1" applyProtection="1">
      <alignment horizontal="left" vertical="center" wrapText="1"/>
    </xf>
    <xf numFmtId="0" fontId="2" fillId="3" borderId="21" xfId="1" applyFont="1" applyFill="1" applyBorder="1" applyAlignment="1" applyProtection="1">
      <alignment horizontal="left" vertical="center" wrapText="1"/>
    </xf>
    <xf numFmtId="0" fontId="2" fillId="3" borderId="0" xfId="1" applyFont="1" applyFill="1" applyAlignment="1" applyProtection="1">
      <alignment horizontal="left" vertical="center" wrapText="1"/>
    </xf>
    <xf numFmtId="0" fontId="2" fillId="3" borderId="66" xfId="1" applyFont="1" applyFill="1" applyBorder="1" applyAlignment="1" applyProtection="1">
      <alignment horizontal="left" vertical="center" wrapText="1"/>
    </xf>
    <xf numFmtId="0" fontId="2" fillId="3" borderId="18" xfId="1" applyFont="1" applyFill="1" applyBorder="1" applyAlignment="1" applyProtection="1">
      <alignment horizontal="left" vertical="center" wrapText="1"/>
    </xf>
    <xf numFmtId="0" fontId="2" fillId="3" borderId="19" xfId="1" applyFont="1" applyFill="1" applyBorder="1" applyAlignment="1" applyProtection="1">
      <alignment horizontal="left" vertical="center" wrapText="1"/>
    </xf>
    <xf numFmtId="0" fontId="2" fillId="3" borderId="20" xfId="1" applyFont="1" applyFill="1" applyBorder="1" applyAlignment="1" applyProtection="1">
      <alignment horizontal="left" vertical="center" wrapText="1"/>
    </xf>
    <xf numFmtId="0" fontId="2" fillId="3" borderId="62" xfId="1" applyFont="1" applyFill="1" applyBorder="1" applyAlignment="1" applyProtection="1">
      <alignment horizontal="center" vertical="center" wrapText="1"/>
    </xf>
    <xf numFmtId="0" fontId="2" fillId="3" borderId="56" xfId="1" applyFont="1" applyFill="1" applyBorder="1" applyAlignment="1" applyProtection="1">
      <alignment horizontal="center" vertical="center" wrapText="1"/>
    </xf>
    <xf numFmtId="0" fontId="2" fillId="3" borderId="63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 vertical="center" wrapText="1"/>
    </xf>
    <xf numFmtId="0" fontId="2" fillId="3" borderId="66" xfId="1" applyFont="1" applyFill="1" applyBorder="1" applyAlignment="1" applyProtection="1">
      <alignment horizontal="center" vertical="center" wrapText="1"/>
    </xf>
    <xf numFmtId="0" fontId="2" fillId="3" borderId="18" xfId="1" applyFont="1" applyFill="1" applyBorder="1" applyAlignment="1" applyProtection="1">
      <alignment horizontal="center" vertical="center" wrapText="1"/>
    </xf>
    <xf numFmtId="0" fontId="2" fillId="3" borderId="19" xfId="1" applyFont="1" applyFill="1" applyBorder="1" applyAlignment="1" applyProtection="1">
      <alignment horizontal="center" vertical="center" wrapText="1"/>
    </xf>
    <xf numFmtId="0" fontId="2" fillId="3" borderId="20" xfId="1" applyFont="1" applyFill="1" applyBorder="1" applyAlignment="1" applyProtection="1">
      <alignment horizontal="center" vertical="center" wrapText="1"/>
    </xf>
    <xf numFmtId="0" fontId="2" fillId="3" borderId="64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15" fillId="3" borderId="55" xfId="1" applyFont="1" applyFill="1" applyBorder="1" applyAlignment="1" applyProtection="1">
      <alignment horizontal="center" wrapText="1"/>
    </xf>
    <xf numFmtId="0" fontId="15" fillId="3" borderId="56" xfId="1" applyFont="1" applyFill="1" applyBorder="1" applyAlignment="1" applyProtection="1">
      <alignment horizontal="center" wrapText="1"/>
    </xf>
    <xf numFmtId="0" fontId="15" fillId="3" borderId="30" xfId="1" applyFont="1" applyFill="1" applyBorder="1" applyAlignment="1" applyProtection="1">
      <alignment horizontal="center" wrapText="1"/>
    </xf>
    <xf numFmtId="0" fontId="15" fillId="3" borderId="0" xfId="1" applyFont="1" applyFill="1" applyAlignment="1" applyProtection="1">
      <alignment horizontal="center" wrapText="1"/>
    </xf>
    <xf numFmtId="0" fontId="9" fillId="3" borderId="31" xfId="1" applyFont="1" applyFill="1" applyBorder="1" applyAlignment="1" applyProtection="1">
      <alignment horizontal="center" vertical="center" wrapText="1"/>
    </xf>
    <xf numFmtId="0" fontId="9" fillId="3" borderId="32" xfId="1" applyFont="1" applyFill="1" applyBorder="1" applyAlignment="1" applyProtection="1">
      <alignment horizontal="center" vertical="center" wrapText="1"/>
    </xf>
    <xf numFmtId="0" fontId="9" fillId="3" borderId="60" xfId="1" applyFont="1" applyFill="1" applyBorder="1" applyAlignment="1" applyProtection="1">
      <alignment horizontal="center" vertical="center"/>
    </xf>
    <xf numFmtId="0" fontId="9" fillId="3" borderId="58" xfId="1" applyFont="1" applyFill="1" applyBorder="1" applyAlignment="1" applyProtection="1">
      <alignment horizontal="center" vertical="center"/>
    </xf>
    <xf numFmtId="0" fontId="16" fillId="0" borderId="30" xfId="1" applyFont="1" applyBorder="1" applyAlignment="1" applyProtection="1">
      <alignment horizontal="center" wrapText="1"/>
    </xf>
    <xf numFmtId="0" fontId="16" fillId="0" borderId="0" xfId="1" applyFont="1" applyAlignment="1" applyProtection="1">
      <alignment horizontal="center" wrapText="1"/>
    </xf>
    <xf numFmtId="0" fontId="16" fillId="0" borderId="4" xfId="1" applyFont="1" applyBorder="1" applyAlignment="1" applyProtection="1">
      <alignment horizontal="center" wrapText="1"/>
    </xf>
    <xf numFmtId="0" fontId="9" fillId="3" borderId="55" xfId="1" applyFont="1" applyFill="1" applyBorder="1" applyAlignment="1" applyProtection="1">
      <alignment horizontal="center"/>
    </xf>
    <xf numFmtId="0" fontId="9" fillId="3" borderId="56" xfId="1" applyFont="1" applyFill="1" applyBorder="1" applyAlignment="1" applyProtection="1">
      <alignment horizontal="center"/>
    </xf>
    <xf numFmtId="0" fontId="9" fillId="3" borderId="31" xfId="1" applyFont="1" applyFill="1" applyBorder="1" applyAlignment="1" applyProtection="1">
      <alignment horizontal="center"/>
    </xf>
    <xf numFmtId="0" fontId="9" fillId="3" borderId="32" xfId="1" applyFont="1" applyFill="1" applyBorder="1" applyAlignment="1" applyProtection="1">
      <alignment horizontal="center"/>
    </xf>
    <xf numFmtId="0" fontId="2" fillId="3" borderId="65" xfId="1" applyFont="1" applyFill="1" applyBorder="1" applyAlignment="1" applyProtection="1">
      <alignment horizontal="center" vertical="center" wrapText="1"/>
    </xf>
    <xf numFmtId="0" fontId="2" fillId="3" borderId="67" xfId="1" applyFont="1" applyFill="1" applyBorder="1" applyAlignment="1" applyProtection="1">
      <alignment horizontal="center" vertical="center" wrapText="1"/>
    </xf>
    <xf numFmtId="0" fontId="2" fillId="3" borderId="57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3" borderId="68" xfId="1" applyFont="1" applyFill="1" applyBorder="1" applyAlignment="1" applyProtection="1">
      <alignment horizontal="center" vertical="center" wrapText="1"/>
    </xf>
    <xf numFmtId="0" fontId="48" fillId="3" borderId="67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1" fontId="3" fillId="0" borderId="52" xfId="1" applyNumberFormat="1" applyFont="1" applyBorder="1" applyAlignment="1" applyProtection="1">
      <alignment horizontal="right"/>
      <protection locked="0"/>
    </xf>
    <xf numFmtId="1" fontId="3" fillId="0" borderId="53" xfId="1" applyNumberFormat="1" applyFont="1" applyBorder="1" applyAlignment="1" applyProtection="1">
      <alignment horizontal="right"/>
      <protection locked="0"/>
    </xf>
    <xf numFmtId="1" fontId="3" fillId="0" borderId="54" xfId="1" applyNumberFormat="1" applyFont="1" applyBorder="1" applyAlignment="1" applyProtection="1">
      <alignment horizontal="right"/>
      <protection locked="0"/>
    </xf>
    <xf numFmtId="4" fontId="3" fillId="7" borderId="67" xfId="1" applyNumberFormat="1" applyFont="1" applyFill="1" applyBorder="1" applyAlignment="1" applyProtection="1">
      <alignment horizontal="right"/>
    </xf>
    <xf numFmtId="0" fontId="2" fillId="0" borderId="52" xfId="1" applyFont="1" applyBorder="1" applyProtection="1">
      <protection locked="0"/>
    </xf>
    <xf numFmtId="0" fontId="2" fillId="0" borderId="53" xfId="1" applyFont="1" applyBorder="1" applyProtection="1">
      <protection locked="0"/>
    </xf>
    <xf numFmtId="0" fontId="2" fillId="0" borderId="54" xfId="1" applyFont="1" applyBorder="1" applyProtection="1">
      <protection locked="0"/>
    </xf>
    <xf numFmtId="0" fontId="3" fillId="0" borderId="52" xfId="1" applyFont="1" applyBorder="1" applyAlignment="1" applyProtection="1">
      <alignment horizontal="center"/>
      <protection locked="0"/>
    </xf>
    <xf numFmtId="0" fontId="3" fillId="0" borderId="53" xfId="1" applyFont="1" applyBorder="1" applyAlignment="1" applyProtection="1">
      <alignment horizontal="center"/>
      <protection locked="0"/>
    </xf>
    <xf numFmtId="0" fontId="3" fillId="0" borderId="54" xfId="1" applyFont="1" applyBorder="1" applyAlignment="1" applyProtection="1">
      <alignment horizontal="center"/>
      <protection locked="0"/>
    </xf>
    <xf numFmtId="0" fontId="16" fillId="0" borderId="71" xfId="1" applyFont="1" applyBorder="1" applyAlignment="1" applyProtection="1">
      <alignment horizontal="left"/>
    </xf>
    <xf numFmtId="4" fontId="2" fillId="4" borderId="72" xfId="1" applyNumberFormat="1" applyFont="1" applyFill="1" applyBorder="1" applyAlignment="1" applyProtection="1">
      <alignment horizontal="right" vertical="center"/>
    </xf>
    <xf numFmtId="168" fontId="3" fillId="2" borderId="0" xfId="1" applyNumberFormat="1" applyFont="1" applyFill="1" applyAlignment="1" applyProtection="1">
      <alignment horizontal="center"/>
    </xf>
    <xf numFmtId="0" fontId="3" fillId="2" borderId="0" xfId="1" applyFont="1" applyFill="1" applyProtection="1"/>
    <xf numFmtId="0" fontId="13" fillId="0" borderId="3" xfId="1" applyFont="1" applyBorder="1" applyAlignment="1" applyProtection="1">
      <alignment horizontal="center" wrapText="1"/>
    </xf>
    <xf numFmtId="0" fontId="2" fillId="3" borderId="73" xfId="1" applyFont="1" applyFill="1" applyBorder="1" applyAlignment="1" applyProtection="1">
      <alignment horizontal="left" vertical="center" wrapText="1"/>
    </xf>
    <xf numFmtId="0" fontId="2" fillId="3" borderId="28" xfId="1" applyFont="1" applyFill="1" applyBorder="1" applyAlignment="1" applyProtection="1">
      <alignment horizontal="left" vertical="center" wrapText="1"/>
    </xf>
    <xf numFmtId="0" fontId="2" fillId="3" borderId="74" xfId="1" applyFont="1" applyFill="1" applyBorder="1" applyAlignment="1" applyProtection="1">
      <alignment horizontal="left" vertical="center" wrapText="1"/>
    </xf>
    <xf numFmtId="0" fontId="2" fillId="3" borderId="73" xfId="1" applyFont="1" applyFill="1" applyBorder="1" applyAlignment="1" applyProtection="1">
      <alignment horizontal="center" vertical="center" wrapText="1"/>
    </xf>
    <xf numFmtId="0" fontId="2" fillId="3" borderId="28" xfId="1" applyFont="1" applyFill="1" applyBorder="1" applyAlignment="1" applyProtection="1">
      <alignment horizontal="center" vertical="center" wrapText="1"/>
    </xf>
    <xf numFmtId="0" fontId="2" fillId="3" borderId="74" xfId="1" applyFont="1" applyFill="1" applyBorder="1" applyAlignment="1" applyProtection="1">
      <alignment horizontal="center" vertical="center" wrapText="1"/>
    </xf>
    <xf numFmtId="0" fontId="2" fillId="3" borderId="75" xfId="1" applyFont="1" applyFill="1" applyBorder="1" applyAlignment="1" applyProtection="1">
      <alignment horizontal="center" vertical="center" wrapText="1"/>
    </xf>
    <xf numFmtId="0" fontId="15" fillId="3" borderId="27" xfId="1" applyFont="1" applyFill="1" applyBorder="1" applyAlignment="1" applyProtection="1">
      <alignment horizontal="center" wrapText="1"/>
    </xf>
    <xf numFmtId="0" fontId="15" fillId="3" borderId="28" xfId="1" applyFont="1" applyFill="1" applyBorder="1" applyAlignment="1" applyProtection="1">
      <alignment horizontal="center" wrapText="1"/>
    </xf>
    <xf numFmtId="0" fontId="15" fillId="3" borderId="3" xfId="1" applyFont="1" applyFill="1" applyBorder="1" applyAlignment="1" applyProtection="1">
      <alignment horizontal="center" wrapText="1"/>
    </xf>
    <xf numFmtId="0" fontId="9" fillId="3" borderId="14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wrapText="1"/>
    </xf>
    <xf numFmtId="0" fontId="9" fillId="3" borderId="27" xfId="1" applyFont="1" applyFill="1" applyBorder="1" applyAlignment="1" applyProtection="1">
      <alignment horizontal="center"/>
    </xf>
    <xf numFmtId="0" fontId="9" fillId="3" borderId="28" xfId="1" applyFont="1" applyFill="1" applyBorder="1" applyAlignment="1" applyProtection="1">
      <alignment horizontal="center"/>
    </xf>
    <xf numFmtId="0" fontId="2" fillId="3" borderId="76" xfId="1" applyFont="1" applyFill="1" applyBorder="1" applyAlignment="1" applyProtection="1">
      <alignment horizontal="center" vertical="center" wrapText="1"/>
    </xf>
    <xf numFmtId="1" fontId="3" fillId="0" borderId="77" xfId="1" applyNumberFormat="1" applyFont="1" applyBorder="1" applyAlignment="1" applyProtection="1">
      <alignment horizontal="right"/>
      <protection locked="0"/>
    </xf>
    <xf numFmtId="1" fontId="3" fillId="0" borderId="78" xfId="1" applyNumberFormat="1" applyFont="1" applyBorder="1" applyAlignment="1" applyProtection="1">
      <alignment horizontal="right"/>
      <protection locked="0"/>
    </xf>
    <xf numFmtId="1" fontId="3" fillId="0" borderId="79" xfId="1" applyNumberFormat="1" applyFont="1" applyBorder="1" applyAlignment="1" applyProtection="1">
      <alignment horizontal="right"/>
      <protection locked="0"/>
    </xf>
    <xf numFmtId="0" fontId="2" fillId="0" borderId="77" xfId="1" applyFont="1" applyBorder="1" applyProtection="1">
      <protection locked="0"/>
    </xf>
    <xf numFmtId="0" fontId="2" fillId="0" borderId="78" xfId="1" applyFont="1" applyBorder="1" applyProtection="1">
      <protection locked="0"/>
    </xf>
    <xf numFmtId="0" fontId="2" fillId="0" borderId="79" xfId="1" applyFont="1" applyBorder="1" applyProtection="1">
      <protection locked="0"/>
    </xf>
    <xf numFmtId="0" fontId="3" fillId="0" borderId="77" xfId="1" applyFont="1" applyBorder="1" applyAlignment="1" applyProtection="1">
      <alignment horizontal="center"/>
      <protection locked="0"/>
    </xf>
    <xf numFmtId="0" fontId="3" fillId="0" borderId="78" xfId="1" applyFont="1" applyBorder="1" applyAlignment="1" applyProtection="1">
      <alignment horizontal="center"/>
      <protection locked="0"/>
    </xf>
    <xf numFmtId="0" fontId="3" fillId="0" borderId="79" xfId="1" applyFont="1" applyBorder="1" applyAlignment="1" applyProtection="1">
      <alignment horizontal="center"/>
      <protection locked="0"/>
    </xf>
    <xf numFmtId="0" fontId="16" fillId="0" borderId="82" xfId="1" applyFont="1" applyBorder="1" applyAlignment="1" applyProtection="1">
      <alignment horizontal="left"/>
    </xf>
    <xf numFmtId="0" fontId="2" fillId="3" borderId="83" xfId="1" applyFont="1" applyFill="1" applyBorder="1" applyAlignment="1" applyProtection="1">
      <alignment horizontal="left" vertical="center" wrapText="1"/>
    </xf>
    <xf numFmtId="0" fontId="2" fillId="3" borderId="83" xfId="1" applyFont="1" applyFill="1" applyBorder="1" applyAlignment="1" applyProtection="1">
      <alignment horizontal="center" vertical="center" wrapText="1"/>
    </xf>
    <xf numFmtId="0" fontId="15" fillId="3" borderId="83" xfId="1" applyFont="1" applyFill="1" applyBorder="1" applyAlignment="1" applyProtection="1">
      <alignment horizontal="center" wrapText="1"/>
    </xf>
    <xf numFmtId="0" fontId="9" fillId="3" borderId="84" xfId="1" applyFont="1" applyFill="1" applyBorder="1" applyAlignment="1" applyProtection="1">
      <alignment horizontal="center"/>
    </xf>
    <xf numFmtId="0" fontId="9" fillId="3" borderId="83" xfId="1" applyFont="1" applyFill="1" applyBorder="1" applyAlignment="1" applyProtection="1">
      <alignment horizontal="center"/>
    </xf>
    <xf numFmtId="0" fontId="15" fillId="3" borderId="84" xfId="1" applyFont="1" applyFill="1" applyBorder="1" applyAlignment="1" applyProtection="1">
      <alignment horizontal="center" wrapText="1"/>
    </xf>
    <xf numFmtId="0" fontId="0" fillId="5" borderId="43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14" fillId="5" borderId="25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right" vertical="center"/>
    </xf>
    <xf numFmtId="0" fontId="25" fillId="5" borderId="44" xfId="0" applyFont="1" applyFill="1" applyBorder="1" applyAlignment="1">
      <alignment horizontal="right" vertical="center"/>
    </xf>
    <xf numFmtId="0" fontId="14" fillId="7" borderId="45" xfId="0" applyFont="1" applyFill="1" applyBorder="1" applyAlignment="1">
      <alignment horizontal="right"/>
    </xf>
    <xf numFmtId="0" fontId="14" fillId="7" borderId="46" xfId="0" applyFont="1" applyFill="1" applyBorder="1" applyAlignment="1">
      <alignment horizontal="right"/>
    </xf>
    <xf numFmtId="0" fontId="14" fillId="7" borderId="47" xfId="0" applyFont="1" applyFill="1" applyBorder="1" applyAlignment="1">
      <alignment horizontal="right"/>
    </xf>
    <xf numFmtId="0" fontId="27" fillId="7" borderId="48" xfId="0" applyFont="1" applyFill="1" applyBorder="1" applyAlignment="1">
      <alignment horizontal="right" vertical="center"/>
    </xf>
    <xf numFmtId="0" fontId="14" fillId="7" borderId="49" xfId="0" applyFont="1" applyFill="1" applyBorder="1" applyAlignment="1">
      <alignment horizontal="right"/>
    </xf>
    <xf numFmtId="0" fontId="14" fillId="7" borderId="50" xfId="0" applyFont="1" applyFill="1" applyBorder="1" applyAlignment="1">
      <alignment horizontal="right"/>
    </xf>
    <xf numFmtId="0" fontId="0" fillId="0" borderId="3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30" fillId="9" borderId="30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30" fillId="9" borderId="4" xfId="0" applyFont="1" applyFill="1" applyBorder="1" applyAlignment="1">
      <alignment horizontal="left"/>
    </xf>
    <xf numFmtId="0" fontId="31" fillId="5" borderId="39" xfId="0" applyFont="1" applyFill="1" applyBorder="1" applyAlignment="1">
      <alignment horizontal="center"/>
    </xf>
    <xf numFmtId="0" fontId="31" fillId="5" borderId="22" xfId="0" applyFont="1" applyFill="1" applyBorder="1" applyAlignment="1">
      <alignment horizontal="center"/>
    </xf>
    <xf numFmtId="0" fontId="31" fillId="5" borderId="4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15" fillId="3" borderId="27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 wrapText="1"/>
    </xf>
    <xf numFmtId="0" fontId="15" fillId="3" borderId="29" xfId="1" applyFont="1" applyFill="1" applyBorder="1" applyAlignment="1">
      <alignment horizontal="center" vertical="center" wrapText="1"/>
    </xf>
    <xf numFmtId="0" fontId="15" fillId="3" borderId="30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31" xfId="1" applyFont="1" applyFill="1" applyBorder="1" applyAlignment="1">
      <alignment horizontal="center" vertical="center" wrapText="1"/>
    </xf>
    <xf numFmtId="0" fontId="15" fillId="3" borderId="32" xfId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wrapText="1"/>
    </xf>
    <xf numFmtId="0" fontId="15" fillId="5" borderId="29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32" xfId="1" applyFont="1" applyFill="1" applyBorder="1" applyAlignment="1">
      <alignment horizontal="center" wrapText="1"/>
    </xf>
    <xf numFmtId="0" fontId="15" fillId="5" borderId="33" xfId="1" applyFont="1" applyFill="1" applyBorder="1" applyAlignment="1">
      <alignment horizontal="center" wrapText="1"/>
    </xf>
    <xf numFmtId="0" fontId="9" fillId="3" borderId="34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8" borderId="27" xfId="0" applyFont="1" applyFill="1" applyBorder="1" applyAlignment="1">
      <alignment horizontal="left"/>
    </xf>
    <xf numFmtId="0" fontId="29" fillId="8" borderId="28" xfId="0" applyFont="1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29" fillId="8" borderId="30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9" fillId="8" borderId="0" xfId="0" applyFont="1" applyFill="1" applyBorder="1" applyAlignment="1">
      <alignment horizontal="left"/>
    </xf>
    <xf numFmtId="0" fontId="0" fillId="8" borderId="32" xfId="0" applyFill="1" applyBorder="1" applyAlignment="1">
      <alignment horizontal="left"/>
    </xf>
    <xf numFmtId="0" fontId="29" fillId="8" borderId="32" xfId="0" applyFont="1" applyFill="1" applyBorder="1" applyAlignment="1">
      <alignment horizontal="left"/>
    </xf>
    <xf numFmtId="0" fontId="13" fillId="0" borderId="32" xfId="2" applyFont="1" applyBorder="1" applyAlignment="1">
      <alignment horizontal="left" vertical="center" wrapText="1"/>
    </xf>
    <xf numFmtId="0" fontId="8" fillId="0" borderId="60" xfId="2" applyFont="1" applyBorder="1" applyAlignment="1">
      <alignment horizontal="right" vertical="center"/>
    </xf>
    <xf numFmtId="0" fontId="8" fillId="0" borderId="58" xfId="2" applyFont="1" applyBorder="1" applyAlignment="1">
      <alignment horizontal="right" vertical="center"/>
    </xf>
    <xf numFmtId="0" fontId="8" fillId="0" borderId="61" xfId="2" applyFont="1" applyBorder="1" applyAlignment="1">
      <alignment horizontal="right" vertical="center"/>
    </xf>
    <xf numFmtId="169" fontId="11" fillId="0" borderId="60" xfId="2" applyNumberFormat="1" applyFont="1" applyBorder="1" applyAlignment="1">
      <alignment horizontal="right" vertical="center"/>
    </xf>
    <xf numFmtId="169" fontId="11" fillId="0" borderId="58" xfId="2" applyNumberFormat="1" applyFont="1" applyBorder="1" applyAlignment="1">
      <alignment horizontal="right" vertical="center"/>
    </xf>
    <xf numFmtId="169" fontId="11" fillId="0" borderId="61" xfId="2" applyNumberFormat="1" applyFont="1" applyBorder="1" applyAlignment="1">
      <alignment horizontal="right" vertical="center"/>
    </xf>
    <xf numFmtId="0" fontId="8" fillId="0" borderId="6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169" fontId="16" fillId="0" borderId="60" xfId="2" applyNumberFormat="1" applyFont="1" applyBorder="1" applyAlignment="1">
      <alignment horizontal="right" vertical="center"/>
    </xf>
    <xf numFmtId="4" fontId="16" fillId="0" borderId="58" xfId="2" applyNumberFormat="1" applyFont="1" applyBorder="1" applyAlignment="1">
      <alignment horizontal="right" vertical="center"/>
    </xf>
    <xf numFmtId="4" fontId="16" fillId="0" borderId="61" xfId="2" applyNumberFormat="1" applyFont="1" applyBorder="1" applyAlignment="1">
      <alignment horizontal="right" vertical="center"/>
    </xf>
    <xf numFmtId="0" fontId="8" fillId="0" borderId="55" xfId="2" applyFont="1" applyBorder="1" applyAlignment="1">
      <alignment horizontal="center"/>
    </xf>
    <xf numFmtId="0" fontId="8" fillId="0" borderId="56" xfId="2" applyFont="1" applyBorder="1" applyAlignment="1">
      <alignment horizontal="center"/>
    </xf>
    <xf numFmtId="0" fontId="8" fillId="0" borderId="57" xfId="2" applyFont="1" applyBorder="1" applyAlignment="1">
      <alignment horizontal="center"/>
    </xf>
    <xf numFmtId="0" fontId="8" fillId="0" borderId="60" xfId="2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/>
    </xf>
    <xf numFmtId="0" fontId="42" fillId="0" borderId="56" xfId="2" applyFont="1" applyBorder="1" applyAlignment="1">
      <alignment horizontal="center" vertical="center"/>
    </xf>
    <xf numFmtId="0" fontId="8" fillId="0" borderId="32" xfId="2" applyFont="1" applyBorder="1" applyAlignment="1">
      <alignment horizontal="left"/>
    </xf>
    <xf numFmtId="169" fontId="8" fillId="0" borderId="60" xfId="2" applyNumberFormat="1" applyFont="1" applyBorder="1" applyAlignment="1">
      <alignment horizontal="right" vertical="center"/>
    </xf>
    <xf numFmtId="169" fontId="8" fillId="0" borderId="58" xfId="2" applyNumberFormat="1" applyFont="1" applyBorder="1" applyAlignment="1">
      <alignment horizontal="right" vertical="center"/>
    </xf>
    <xf numFmtId="169" fontId="8" fillId="0" borderId="61" xfId="2" applyNumberFormat="1" applyFont="1" applyBorder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8" fillId="2" borderId="58" xfId="2" applyFont="1" applyFill="1" applyBorder="1" applyAlignment="1">
      <alignment horizontal="left" vertical="center" wrapText="1"/>
    </xf>
    <xf numFmtId="0" fontId="8" fillId="2" borderId="61" xfId="2" applyFont="1" applyFill="1" applyBorder="1" applyAlignment="1">
      <alignment horizontal="left" vertical="center" wrapText="1"/>
    </xf>
    <xf numFmtId="0" fontId="42" fillId="0" borderId="0" xfId="2" applyFont="1" applyAlignment="1">
      <alignment horizontal="center" vertical="center"/>
    </xf>
    <xf numFmtId="3" fontId="8" fillId="0" borderId="60" xfId="2" applyNumberFormat="1" applyFont="1" applyBorder="1" applyAlignment="1">
      <alignment horizontal="right" vertical="center"/>
    </xf>
    <xf numFmtId="3" fontId="8" fillId="0" borderId="58" xfId="2" applyNumberFormat="1" applyFont="1" applyBorder="1" applyAlignment="1">
      <alignment horizontal="right" vertical="center"/>
    </xf>
    <xf numFmtId="3" fontId="8" fillId="0" borderId="61" xfId="2" applyNumberFormat="1" applyFont="1" applyBorder="1" applyAlignment="1">
      <alignment horizontal="right" vertical="center"/>
    </xf>
    <xf numFmtId="0" fontId="8" fillId="0" borderId="55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0" fontId="8" fillId="0" borderId="32" xfId="2" applyFont="1" applyBorder="1" applyAlignment="1">
      <alignment wrapText="1"/>
    </xf>
    <xf numFmtId="0" fontId="8" fillId="0" borderId="32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 wrapText="1"/>
    </xf>
    <xf numFmtId="3" fontId="8" fillId="0" borderId="32" xfId="2" applyNumberFormat="1" applyFont="1" applyBorder="1" applyAlignment="1">
      <alignment horizontal="center" vertical="center"/>
    </xf>
    <xf numFmtId="0" fontId="8" fillId="0" borderId="32" xfId="3" applyFont="1" applyBorder="1" applyAlignment="1" applyProtection="1">
      <alignment horizontal="left" vertical="center"/>
    </xf>
    <xf numFmtId="0" fontId="37" fillId="0" borderId="32" xfId="2" applyFont="1" applyBorder="1" applyAlignment="1">
      <alignment horizontal="center"/>
    </xf>
    <xf numFmtId="0" fontId="3" fillId="0" borderId="55" xfId="2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6" fillId="0" borderId="55" xfId="2" applyFont="1" applyBorder="1" applyAlignment="1">
      <alignment horizontal="center" vertical="center" wrapText="1"/>
    </xf>
    <xf numFmtId="0" fontId="36" fillId="0" borderId="56" xfId="2" applyFont="1" applyBorder="1" applyAlignment="1">
      <alignment horizontal="center" vertical="center" wrapText="1"/>
    </xf>
    <xf numFmtId="0" fontId="36" fillId="0" borderId="57" xfId="2" applyFont="1" applyBorder="1" applyAlignment="1">
      <alignment horizontal="center" vertical="center" wrapText="1"/>
    </xf>
    <xf numFmtId="0" fontId="38" fillId="4" borderId="30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wrapText="1"/>
    </xf>
    <xf numFmtId="0" fontId="14" fillId="0" borderId="32" xfId="2" applyFont="1" applyBorder="1" applyAlignment="1">
      <alignment horizontal="center" wrapText="1"/>
    </xf>
    <xf numFmtId="0" fontId="14" fillId="0" borderId="33" xfId="2" applyFont="1" applyBorder="1" applyAlignment="1">
      <alignment horizontal="center" wrapText="1"/>
    </xf>
    <xf numFmtId="170" fontId="3" fillId="2" borderId="0" xfId="0" applyNumberFormat="1" applyFont="1" applyFill="1" applyAlignment="1" applyProtection="1">
      <alignment horizontal="right" vertical="center" shrinkToFit="1"/>
    </xf>
    <xf numFmtId="0" fontId="16" fillId="2" borderId="84" xfId="0" applyFont="1" applyFill="1" applyBorder="1" applyAlignment="1" applyProtection="1">
      <alignment horizontal="left"/>
    </xf>
    <xf numFmtId="0" fontId="16" fillId="2" borderId="83" xfId="0" applyFont="1" applyFill="1" applyBorder="1" applyAlignment="1" applyProtection="1">
      <alignment horizontal="left"/>
    </xf>
    <xf numFmtId="0" fontId="8" fillId="0" borderId="83" xfId="0" applyFont="1" applyBorder="1" applyProtection="1"/>
    <xf numFmtId="0" fontId="16" fillId="2" borderId="0" xfId="0" applyFont="1" applyFill="1" applyAlignment="1" applyProtection="1">
      <alignment horizontal="left"/>
    </xf>
    <xf numFmtId="0" fontId="8" fillId="0" borderId="0" xfId="0" applyFont="1" applyProtection="1"/>
    <xf numFmtId="0" fontId="3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left"/>
    </xf>
    <xf numFmtId="0" fontId="2" fillId="6" borderId="86" xfId="0" applyFont="1" applyFill="1" applyBorder="1" applyAlignment="1" applyProtection="1">
      <alignment horizontal="center" vertical="center" wrapText="1"/>
    </xf>
    <xf numFmtId="0" fontId="2" fillId="6" borderId="87" xfId="0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169" fontId="2" fillId="2" borderId="77" xfId="0" applyNumberFormat="1" applyFont="1" applyFill="1" applyBorder="1" applyAlignment="1" applyProtection="1">
      <alignment horizontal="right" vertical="center" shrinkToFit="1"/>
    </xf>
    <xf numFmtId="169" fontId="2" fillId="2" borderId="79" xfId="0" applyNumberFormat="1" applyFont="1" applyFill="1" applyBorder="1" applyAlignment="1" applyProtection="1">
      <alignment horizontal="right" vertical="center" shrinkToFit="1"/>
    </xf>
    <xf numFmtId="169" fontId="2" fillId="0" borderId="21" xfId="0" applyNumberFormat="1" applyFont="1" applyBorder="1" applyAlignment="1" applyProtection="1">
      <alignment horizontal="right" vertical="center" shrinkToFit="1"/>
    </xf>
    <xf numFmtId="169" fontId="2" fillId="0" borderId="0" xfId="0" applyNumberFormat="1" applyFont="1" applyAlignment="1" applyProtection="1">
      <alignment horizontal="right" vertical="center" shrinkToFit="1"/>
    </xf>
    <xf numFmtId="0" fontId="2" fillId="5" borderId="0" xfId="0" applyFont="1" applyFill="1" applyAlignment="1" applyProtection="1">
      <alignment horizontal="left" vertical="center"/>
    </xf>
    <xf numFmtId="0" fontId="2" fillId="2" borderId="77" xfId="0" applyFont="1" applyFill="1" applyBorder="1" applyAlignment="1" applyProtection="1">
      <alignment horizontal="left" vertical="center"/>
    </xf>
    <xf numFmtId="0" fontId="2" fillId="2" borderId="78" xfId="0" applyFont="1" applyFill="1" applyBorder="1" applyAlignment="1" applyProtection="1">
      <alignment horizontal="left" vertical="center"/>
    </xf>
    <xf numFmtId="0" fontId="2" fillId="2" borderId="79" xfId="0" applyFont="1" applyFill="1" applyBorder="1" applyAlignment="1" applyProtection="1">
      <alignment horizontal="left" vertical="center"/>
    </xf>
    <xf numFmtId="0" fontId="2" fillId="4" borderId="77" xfId="0" applyFont="1" applyFill="1" applyBorder="1" applyAlignment="1" applyProtection="1">
      <alignment horizontal="left" vertical="center"/>
    </xf>
    <xf numFmtId="0" fontId="2" fillId="4" borderId="78" xfId="0" applyFont="1" applyFill="1" applyBorder="1" applyAlignment="1" applyProtection="1">
      <alignment horizontal="left" vertical="center"/>
    </xf>
    <xf numFmtId="0" fontId="2" fillId="4" borderId="79" xfId="0" applyFont="1" applyFill="1" applyBorder="1" applyAlignment="1" applyProtection="1">
      <alignment horizontal="left" vertical="center"/>
    </xf>
    <xf numFmtId="0" fontId="2" fillId="7" borderId="77" xfId="0" applyFont="1" applyFill="1" applyBorder="1" applyAlignment="1" applyProtection="1">
      <alignment horizontal="left" vertical="center"/>
    </xf>
    <xf numFmtId="0" fontId="2" fillId="7" borderId="78" xfId="0" applyFont="1" applyFill="1" applyBorder="1" applyAlignment="1" applyProtection="1">
      <alignment horizontal="left" vertical="center"/>
    </xf>
    <xf numFmtId="0" fontId="2" fillId="7" borderId="79" xfId="0" applyFont="1" applyFill="1" applyBorder="1" applyAlignment="1" applyProtection="1">
      <alignment horizontal="left" vertical="center"/>
    </xf>
    <xf numFmtId="169" fontId="2" fillId="7" borderId="77" xfId="0" applyNumberFormat="1" applyFont="1" applyFill="1" applyBorder="1" applyAlignment="1" applyProtection="1">
      <alignment horizontal="right" vertical="center" shrinkToFit="1"/>
    </xf>
    <xf numFmtId="169" fontId="2" fillId="7" borderId="79" xfId="0" applyNumberFormat="1" applyFont="1" applyFill="1" applyBorder="1" applyAlignment="1" applyProtection="1">
      <alignment horizontal="right" vertical="center" shrinkToFit="1"/>
    </xf>
    <xf numFmtId="0" fontId="2" fillId="10" borderId="77" xfId="0" applyFont="1" applyFill="1" applyBorder="1" applyAlignment="1" applyProtection="1">
      <alignment horizontal="left" vertical="center"/>
    </xf>
    <xf numFmtId="0" fontId="2" fillId="10" borderId="78" xfId="0" applyFont="1" applyFill="1" applyBorder="1" applyAlignment="1" applyProtection="1">
      <alignment horizontal="left" vertical="center"/>
    </xf>
    <xf numFmtId="0" fontId="2" fillId="10" borderId="79" xfId="0" applyFont="1" applyFill="1" applyBorder="1" applyAlignment="1" applyProtection="1">
      <alignment horizontal="left" vertical="center"/>
    </xf>
    <xf numFmtId="169" fontId="2" fillId="8" borderId="77" xfId="0" applyNumberFormat="1" applyFont="1" applyFill="1" applyBorder="1" applyAlignment="1" applyProtection="1">
      <alignment horizontal="right" vertical="center" shrinkToFit="1"/>
    </xf>
    <xf numFmtId="169" fontId="2" fillId="8" borderId="79" xfId="0" applyNumberFormat="1" applyFont="1" applyFill="1" applyBorder="1" applyAlignment="1" applyProtection="1">
      <alignment horizontal="right" vertical="center" shrinkToFit="1"/>
    </xf>
    <xf numFmtId="0" fontId="16" fillId="4" borderId="88" xfId="0" applyFont="1" applyFill="1" applyBorder="1" applyAlignment="1" applyProtection="1">
      <alignment horizontal="right" vertical="center"/>
    </xf>
    <xf numFmtId="0" fontId="16" fillId="4" borderId="89" xfId="0" applyFont="1" applyFill="1" applyBorder="1" applyAlignment="1" applyProtection="1">
      <alignment horizontal="right" vertical="center"/>
    </xf>
    <xf numFmtId="0" fontId="16" fillId="4" borderId="90" xfId="0" applyFont="1" applyFill="1" applyBorder="1" applyAlignment="1" applyProtection="1">
      <alignment horizontal="right" vertical="center"/>
    </xf>
    <xf numFmtId="169" fontId="16" fillId="4" borderId="88" xfId="0" applyNumberFormat="1" applyFont="1" applyFill="1" applyBorder="1" applyAlignment="1" applyProtection="1">
      <alignment vertical="center" shrinkToFit="1"/>
    </xf>
    <xf numFmtId="169" fontId="16" fillId="4" borderId="90" xfId="0" applyNumberFormat="1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horizontal="justify" vertical="justify"/>
    </xf>
    <xf numFmtId="169" fontId="16" fillId="0" borderId="21" xfId="0" applyNumberFormat="1" applyFont="1" applyBorder="1" applyAlignment="1" applyProtection="1">
      <alignment vertical="center" shrinkToFit="1"/>
    </xf>
    <xf numFmtId="169" fontId="16" fillId="0" borderId="0" xfId="0" applyNumberFormat="1" applyFont="1" applyAlignment="1" applyProtection="1">
      <alignment vertical="center" shrinkToFit="1"/>
    </xf>
    <xf numFmtId="0" fontId="3" fillId="0" borderId="6" xfId="0" applyFont="1" applyBorder="1" applyAlignment="1" applyProtection="1">
      <alignment horizontal="center" vertical="center"/>
    </xf>
    <xf numFmtId="171" fontId="13" fillId="2" borderId="0" xfId="0" applyNumberFormat="1" applyFont="1" applyFill="1" applyAlignment="1" applyProtection="1">
      <alignment horizontal="right" shrinkToFit="1"/>
    </xf>
    <xf numFmtId="0" fontId="13" fillId="2" borderId="84" xfId="0" applyFont="1" applyFill="1" applyBorder="1" applyAlignment="1" applyProtection="1">
      <alignment horizontal="center"/>
    </xf>
    <xf numFmtId="0" fontId="13" fillId="2" borderId="83" xfId="0" applyFont="1" applyFill="1" applyBorder="1" applyAlignment="1" applyProtection="1">
      <alignment horizontal="center"/>
    </xf>
    <xf numFmtId="0" fontId="13" fillId="2" borderId="76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4" fillId="4" borderId="0" xfId="0" applyFont="1" applyFill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justify" wrapText="1"/>
    </xf>
    <xf numFmtId="0" fontId="13" fillId="2" borderId="6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justify" vertical="justify" wrapText="1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3" fillId="0" borderId="0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4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130" name="Picture 23" descr="Uniao_Europeia_FSE">
          <a:extLst>
            <a:ext uri="{FF2B5EF4-FFF2-40B4-BE49-F238E27FC236}">
              <a16:creationId xmlns:a16="http://schemas.microsoft.com/office/drawing/2014/main" id="{8C077A02-99B0-4BBE-AE61-19BA5BBA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2131" name="Imagem 30">
          <a:extLst>
            <a:ext uri="{FF2B5EF4-FFF2-40B4-BE49-F238E27FC236}">
              <a16:creationId xmlns:a16="http://schemas.microsoft.com/office/drawing/2014/main" id="{CB2EDA4D-3B04-4176-B4D5-BD8675B3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81" y="674688"/>
          <a:ext cx="623454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4" name="Picture 23" descr="Uniao_Europeia_FSE">
          <a:extLst>
            <a:ext uri="{FF2B5EF4-FFF2-40B4-BE49-F238E27FC236}">
              <a16:creationId xmlns:a16="http://schemas.microsoft.com/office/drawing/2014/main" id="{2907926A-8327-4C99-8049-7CC2CDEE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" y="38100"/>
          <a:ext cx="61150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C05D06A2-03F0-43A0-B485-06204677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01" y="690563"/>
          <a:ext cx="632979" cy="69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851929-1106-4D46-8B82-5A335694F5EB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BC7FD8-CD2E-49C5-AF52-216A608B0DBF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BB6166-EA85-4FA5-B73B-A2EA82234C5E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A1906D2-7A0D-4721-A9D1-F696D132B67A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0D6D58D-4015-4F40-BCEF-32385651C72D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6600E46D-AA51-459A-ACBC-932E9DEBC143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B745B497-3A65-4FFB-8882-1893534AF1A3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FB33CA7-0FC8-4D70-AD33-9089F55B7958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604F1AF1-FFC8-442D-82F3-3358E13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BF12CA84-F955-43E7-AFE0-04DAAD975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51E9D0-0337-4BD7-8614-286D4EBC3A6C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25B6FD8-BF8A-4EBA-A434-A9334983C608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14B04E8-7614-4D64-9D38-CD081B83F23F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FAAB725-1586-46A1-A2DB-0F26B39436EC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1F42CAA-9D37-4783-8DA0-8FA6369E339C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1D9D51E5-4D1B-4DEC-A5A9-8C86D63D3F5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C4EC291-E3B1-4224-A419-69CAE834B956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1CF89FC5-1999-49C6-AB56-871ACBCA21E8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04CBED12-0F8B-4D04-9C6F-EE7C4AB2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C56EB2C-2610-4EBE-8B15-9E9014FB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F1A7A1-3487-42F9-BC34-1679498786AD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8D4EDA-A8C8-4179-9A61-C98E69C57C9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4C6DAA8-58B4-4B50-AC10-C605AF64B029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D3079D7-75F8-494F-AB24-FCA81F4884F1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BA02297B-CBC1-4898-8A5E-97C1A2F275AD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6BD6E2FD-0BB8-45EA-8B49-B773D4130117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7CC7192C-55EB-457A-BDBA-93D7B09CB80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47D9BC34-663B-49EB-890E-B7B7930462A7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C56ECAF2-346D-41F5-A68E-2487890F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C49450B8-A598-4E6A-A1AB-1B7708882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057EC40-09F8-48EF-AC91-3C9076B39368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8B929A7-5581-4ECA-A4FD-BB8BB252094C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F3A2E3A-EB35-4071-B30C-B79284665133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41A15E8-8D75-4E1C-9714-F0B7633FF261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18CFA33-B495-4947-95C8-6A58BA126786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7EDB9C27-9465-4306-8574-0520D804D420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D3026954-5187-4076-9224-0452DE2A044D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7799F00-12AB-4576-8D20-F71EBF1A4462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8C1191F9-0B74-4DC4-8B82-01CD786C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5A6E8E37-DA80-4767-9DDF-4C99BF43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8D8F24-702C-40C1-A351-DC32A295D894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15B7B5D-CD8F-44FC-ABF1-F955BD079060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A5FFFE0-8690-42AD-9FD9-EB40ABDAB112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23AC96E-B602-47F5-B799-C36AE54DB421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3736145-ADC5-4830-B8C8-5168F4F433B7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18457E85-98BD-4BC8-A33B-9B2F4901EBAC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8701A67F-80BC-446B-9FA4-10CDB20E32BB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B9109DD-5C30-4D7F-8935-7267A09AF79F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54E7D5BF-F680-4736-B20B-D5B8CAE5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CF135713-4816-49B7-86DF-E09BFA79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6451A4-8649-40B7-A76C-4476168D0C70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E950A3-58FB-45E7-BD75-0EF99620EAE9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7F385AA-BE64-4A81-A879-6F86B9AC432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D79E62D-D303-4EB6-BC2C-1E69D5FC9FD3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8718490-8082-45B7-853D-DC7CFC01CAF3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1316B309-7910-4ACC-9200-C7E7BDB76885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55A533F-EF6E-4884-94B7-BE9F1BCC2D6F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11938EFB-0862-4A33-8E55-CAD8F9848CE3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B968DE8D-D1C4-4BEC-AFBD-F0230DE1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4740C7B0-5B98-4887-BA2C-EBD61614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4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1ADAAD9F-1CD3-4A75-BF2D-97220320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4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0A332DA-D83E-4151-8CF4-408B21F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C0C3308-4179-427F-9E62-05B6CA4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A177C88E-8332-46A2-A7BF-0B1B09F5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1B993D2-40BB-4A2E-B436-08240B2E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07422E6-01F6-4528-BF35-2B1E52C5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114300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14300"/>
          <a:ext cx="71606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FE1CCA91-2872-49BB-9487-E1769D8E6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ECEA3FD3-A900-44A0-AF28-6D98D70C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2E761B1-EA0B-449E-89EF-A0B60038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D93B071F-F901-423E-B6F2-E836A56B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6C552D2-95CE-4836-A6A5-DAD45F93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6EEA43AF-C0AF-4E6A-869C-83BAC134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A825334-F50F-4F23-B7D5-12C4C309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9719EB7-A59B-439F-B100-9BA12E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9A7453B8-038F-4A5C-BF07-FD3F975C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95250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95250"/>
          <a:ext cx="7160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87147D0-987F-499A-8F3B-9AAA46DF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C2E1FDF3-7928-479A-82CF-F14EE573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CB162E4-0C66-49F9-8A75-44727CCA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239063C-69E3-48A2-A6D3-48B07A63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8D16BD5A-92C8-47BD-9F32-DE8AD9A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4BAF45F3-DCA2-4B0B-A85C-57515901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123825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23825"/>
          <a:ext cx="7160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94674A23-E006-4A70-B7D9-0908126B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4C6503AB-BAF9-4CA3-861F-C75E780D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FA743C40-2EE5-4825-A034-34E4E2DB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E578A53-CDD1-454E-A2DD-98AF6C43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0</xdr:row>
      <xdr:rowOff>180976</xdr:rowOff>
    </xdr:from>
    <xdr:to>
      <xdr:col>5</xdr:col>
      <xdr:colOff>276226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80976"/>
          <a:ext cx="1466850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8376DE6-9D08-4AC2-AB7E-8FED08A07B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A42ABD-5077-47A6-8886-54F30C1DB1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312ECD5-DBE3-4538-AAD8-EC983F70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6E8050F-A601-4583-81E9-1183865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804CC9F-2283-468C-95F0-CD94988E170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A9E45A-9139-4063-8FA2-118B0D25BC5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3708277-6914-4242-AB9C-A21F3E39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615BCDA-5EF4-4A67-9FDB-E3FC881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EEE9C789-37E3-4204-8E59-07402E5369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C45EFA-459A-47ED-81DE-464D4ED9BF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8D96E28-4BE9-4726-A034-D96230B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8EFFDC3-B700-421E-9294-10DCC1C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1C61EEE-A2BA-4F78-B8B6-74BED48481C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96F0C-B4F2-40EE-A869-A92E3727DFF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2BA6F6BC-DAD6-4669-AE31-37D1FF65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B39506BB-1AAB-4CE5-8BB9-4FFA3F0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52BF79F4-F26F-4365-9596-8C134BDFF96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EE4A56-A5F8-488D-B1EF-D0823428B1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6F990A-4B32-4536-B51E-307406B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CA5BC47D-1F4B-436B-A96F-754A9A06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/>
  <dimension ref="A1:X60"/>
  <sheetViews>
    <sheetView showGridLines="0" tabSelected="1" zoomScale="120" zoomScaleNormal="120" workbookViewId="0">
      <selection activeCell="AC4" sqref="AC4"/>
    </sheetView>
  </sheetViews>
  <sheetFormatPr defaultColWidth="7.90625" defaultRowHeight="10.5"/>
  <cols>
    <col min="1" max="1" width="3.453125" style="4" customWidth="1"/>
    <col min="2" max="2" width="5" style="4" customWidth="1"/>
    <col min="3" max="3" width="5.453125" style="4" customWidth="1"/>
    <col min="4" max="4" width="6.08984375" style="4" customWidth="1"/>
    <col min="5" max="5" width="3.08984375" style="4" customWidth="1"/>
    <col min="6" max="6" width="2.90625" style="4" customWidth="1"/>
    <col min="7" max="7" width="4.453125" style="4" customWidth="1"/>
    <col min="8" max="8" width="4" style="4" customWidth="1"/>
    <col min="9" max="9" width="5.90625" style="4" customWidth="1"/>
    <col min="10" max="10" width="4.453125" style="4" customWidth="1"/>
    <col min="11" max="11" width="1.6328125" style="4" customWidth="1"/>
    <col min="12" max="12" width="7.54296875" style="4" customWidth="1"/>
    <col min="13" max="13" width="4.08984375" style="4" customWidth="1"/>
    <col min="14" max="14" width="1.453125" style="4" customWidth="1"/>
    <col min="15" max="15" width="6" style="4" customWidth="1"/>
    <col min="16" max="16" width="4.453125" style="4" customWidth="1"/>
    <col min="17" max="17" width="3" style="4" customWidth="1"/>
    <col min="18" max="18" width="5.90625" style="4" customWidth="1"/>
    <col min="19" max="19" width="4.6328125" style="4" customWidth="1"/>
    <col min="20" max="20" width="2.90625" style="4" customWidth="1"/>
    <col min="21" max="21" width="2.54296875" style="4" customWidth="1"/>
    <col min="22" max="22" width="5.54296875" style="4" customWidth="1"/>
    <col min="23" max="23" width="4.36328125" style="4" customWidth="1"/>
    <col min="24" max="24" width="1" style="4" customWidth="1"/>
    <col min="25" max="16384" width="7.90625" style="4"/>
  </cols>
  <sheetData>
    <row r="1" spans="1:24" ht="20.25" customHeight="1">
      <c r="A1" s="156"/>
      <c r="B1" s="157"/>
      <c r="C1" s="157"/>
      <c r="D1" s="158"/>
      <c r="E1" s="317" t="s">
        <v>16</v>
      </c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9"/>
    </row>
    <row r="2" spans="1:24" ht="10.5" customHeight="1">
      <c r="A2" s="334"/>
      <c r="B2" s="335"/>
      <c r="C2" s="335"/>
      <c r="D2" s="336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6"/>
      <c r="V2" s="6"/>
      <c r="W2" s="6"/>
      <c r="X2" s="7"/>
    </row>
    <row r="3" spans="1:24" ht="36" customHeight="1">
      <c r="A3" s="342"/>
      <c r="B3" s="343"/>
      <c r="C3" s="343"/>
      <c r="D3" s="344"/>
      <c r="E3" s="324" t="s">
        <v>67</v>
      </c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6"/>
    </row>
    <row r="4" spans="1:24" ht="23.25" customHeight="1">
      <c r="A4" s="160"/>
      <c r="B4" s="161"/>
      <c r="C4" s="161"/>
      <c r="D4" s="162"/>
      <c r="E4" s="327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9"/>
    </row>
    <row r="5" spans="1:24" ht="30.75" customHeight="1">
      <c r="A5" s="337"/>
      <c r="B5" s="338"/>
      <c r="C5" s="338"/>
      <c r="D5" s="339"/>
      <c r="E5" s="320" t="s">
        <v>249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2"/>
    </row>
    <row r="6" spans="1:24" ht="15" customHeight="1">
      <c r="A6" s="313" t="s">
        <v>261</v>
      </c>
      <c r="B6" s="313"/>
      <c r="C6" s="313"/>
      <c r="D6" s="3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7.25" customHeight="1">
      <c r="A7" s="163" t="s">
        <v>0</v>
      </c>
      <c r="B7" s="312" t="s">
        <v>17</v>
      </c>
      <c r="C7" s="312"/>
      <c r="D7" s="312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</row>
    <row r="8" spans="1:24" ht="17.25" customHeight="1">
      <c r="A8" s="340" t="s">
        <v>68</v>
      </c>
      <c r="B8" s="341"/>
      <c r="C8" s="341"/>
      <c r="D8" s="34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166"/>
      <c r="Q8" s="166" t="s">
        <v>18</v>
      </c>
      <c r="R8" s="166"/>
      <c r="S8" s="166"/>
      <c r="T8" s="166"/>
      <c r="U8" s="330"/>
      <c r="V8" s="330"/>
      <c r="W8" s="330"/>
      <c r="X8" s="12"/>
    </row>
    <row r="9" spans="1:24" ht="9.75" customHeight="1">
      <c r="A9" s="167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2"/>
    </row>
    <row r="10" spans="1:24" ht="17.25" customHeight="1">
      <c r="A10" s="167" t="s">
        <v>2</v>
      </c>
      <c r="B10" s="166"/>
      <c r="C10" s="166"/>
      <c r="D10" s="166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166"/>
      <c r="Q10" s="166" t="s">
        <v>260</v>
      </c>
      <c r="R10" s="166"/>
      <c r="S10" s="166"/>
      <c r="T10" s="166"/>
      <c r="U10" s="311"/>
      <c r="V10" s="311"/>
      <c r="W10" s="311"/>
      <c r="X10" s="12"/>
    </row>
    <row r="11" spans="1:24" ht="11.25" customHeight="1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70"/>
    </row>
    <row r="12" spans="1:24" ht="9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2" customHeight="1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</row>
    <row r="14" spans="1:24" ht="12" customHeight="1">
      <c r="A14" s="174" t="s">
        <v>3</v>
      </c>
      <c r="B14" s="175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3"/>
    </row>
    <row r="15" spans="1:24" ht="12" customHeight="1">
      <c r="A15" s="17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3"/>
    </row>
    <row r="16" spans="1:24" ht="12" customHeight="1">
      <c r="A16" s="176"/>
      <c r="B16" s="11" t="s">
        <v>4</v>
      </c>
      <c r="C16" s="11"/>
      <c r="D16" s="11"/>
      <c r="E16" s="11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08" t="s">
        <v>5</v>
      </c>
      <c r="R16" s="308"/>
      <c r="S16" s="309"/>
      <c r="T16" s="309"/>
      <c r="U16" s="309"/>
      <c r="V16" s="309"/>
      <c r="W16" s="309"/>
      <c r="X16" s="13"/>
    </row>
    <row r="17" spans="1:24" ht="12" customHeight="1">
      <c r="A17" s="17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3"/>
    </row>
    <row r="18" spans="1:24" ht="12" customHeight="1">
      <c r="A18" s="176"/>
      <c r="B18" s="315" t="s">
        <v>29</v>
      </c>
      <c r="C18" s="315"/>
      <c r="D18" s="315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13"/>
    </row>
    <row r="19" spans="1:24" ht="12" customHeight="1">
      <c r="A19" s="17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3"/>
    </row>
    <row r="20" spans="1:24" ht="12" customHeight="1">
      <c r="A20" s="176"/>
      <c r="B20" s="308" t="s">
        <v>69</v>
      </c>
      <c r="C20" s="308"/>
      <c r="D20" s="332"/>
      <c r="E20" s="332"/>
      <c r="F20" s="177" t="s">
        <v>19</v>
      </c>
      <c r="G20" s="332"/>
      <c r="H20" s="332"/>
      <c r="I20" s="178"/>
      <c r="J20" s="178" t="s">
        <v>20</v>
      </c>
      <c r="K20" s="179"/>
      <c r="L20" s="333"/>
      <c r="M20" s="333"/>
      <c r="N20" s="333"/>
      <c r="O20" s="333"/>
      <c r="P20" s="333"/>
      <c r="Q20" s="333"/>
      <c r="R20" s="333"/>
      <c r="S20" s="63" t="s">
        <v>6</v>
      </c>
      <c r="T20" s="309"/>
      <c r="U20" s="309"/>
      <c r="V20" s="309"/>
      <c r="W20" s="309"/>
      <c r="X20" s="13"/>
    </row>
    <row r="21" spans="1:24" ht="12" customHeight="1">
      <c r="A21" s="17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3"/>
    </row>
    <row r="22" spans="1:24" ht="12" customHeight="1">
      <c r="A22" s="176"/>
      <c r="B22" s="315" t="s">
        <v>7</v>
      </c>
      <c r="C22" s="315"/>
      <c r="D22" s="315"/>
      <c r="E22" s="316"/>
      <c r="F22" s="316"/>
      <c r="G22" s="316"/>
      <c r="H22" s="316"/>
      <c r="I22" s="316"/>
      <c r="J22" s="180" t="s">
        <v>8</v>
      </c>
      <c r="K22" s="309"/>
      <c r="L22" s="309"/>
      <c r="M22" s="11"/>
      <c r="N22" s="315" t="s">
        <v>26</v>
      </c>
      <c r="O22" s="315"/>
      <c r="P22" s="315"/>
      <c r="Q22" s="315"/>
      <c r="R22" s="315"/>
      <c r="S22" s="323"/>
      <c r="T22" s="323"/>
      <c r="U22" s="323"/>
      <c r="V22" s="323"/>
      <c r="W22" s="323"/>
      <c r="X22" s="13"/>
    </row>
    <row r="23" spans="1:24" ht="12" customHeight="1">
      <c r="A23" s="17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3"/>
    </row>
    <row r="24" spans="1:24" ht="12" customHeight="1">
      <c r="A24" s="176"/>
      <c r="B24" s="315" t="s">
        <v>15</v>
      </c>
      <c r="C24" s="315"/>
      <c r="D24" s="315"/>
      <c r="E24" s="309"/>
      <c r="F24" s="309"/>
      <c r="G24" s="309"/>
      <c r="H24" s="309"/>
      <c r="I24" s="309"/>
      <c r="J24" s="308" t="s">
        <v>9</v>
      </c>
      <c r="K24" s="308"/>
      <c r="L24" s="308"/>
      <c r="M24" s="308"/>
      <c r="N24" s="308"/>
      <c r="O24" s="316"/>
      <c r="P24" s="316"/>
      <c r="Q24" s="316"/>
      <c r="R24" s="316"/>
      <c r="S24" s="316"/>
      <c r="T24" s="316"/>
      <c r="U24" s="316"/>
      <c r="V24" s="316"/>
      <c r="W24" s="316"/>
      <c r="X24" s="13"/>
    </row>
    <row r="25" spans="1:24" ht="12" customHeight="1">
      <c r="A25" s="176"/>
      <c r="B25" s="11"/>
      <c r="C25" s="11"/>
      <c r="D25" s="11"/>
      <c r="E25" s="11"/>
      <c r="F25" s="11"/>
      <c r="G25" s="18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3"/>
    </row>
    <row r="26" spans="1:24" ht="12" customHeight="1">
      <c r="A26" s="176"/>
      <c r="B26" s="315" t="s">
        <v>10</v>
      </c>
      <c r="C26" s="315"/>
      <c r="D26" s="315"/>
      <c r="E26" s="315"/>
      <c r="F26" s="345"/>
      <c r="G26" s="345"/>
      <c r="H26" s="345"/>
      <c r="I26" s="11"/>
      <c r="J26" s="308" t="s">
        <v>22</v>
      </c>
      <c r="K26" s="308"/>
      <c r="L26" s="308"/>
      <c r="M26" s="308"/>
      <c r="N26" s="308"/>
      <c r="O26" s="345"/>
      <c r="P26" s="345"/>
      <c r="Q26" s="345"/>
      <c r="R26" s="11"/>
      <c r="S26" s="11"/>
      <c r="T26" s="11"/>
      <c r="U26" s="11"/>
      <c r="V26" s="11"/>
      <c r="W26" s="11"/>
      <c r="X26" s="13"/>
    </row>
    <row r="27" spans="1:24" ht="12" customHeight="1">
      <c r="A27" s="17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3"/>
    </row>
    <row r="28" spans="1:24" ht="12" customHeight="1">
      <c r="A28" s="176"/>
      <c r="B28" s="315" t="s">
        <v>21</v>
      </c>
      <c r="C28" s="315"/>
      <c r="D28" s="315"/>
      <c r="E28" s="315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180" t="s">
        <v>11</v>
      </c>
      <c r="T28" s="309"/>
      <c r="U28" s="309"/>
      <c r="V28" s="309"/>
      <c r="W28" s="309"/>
      <c r="X28" s="13"/>
    </row>
    <row r="29" spans="1:24" ht="12" customHeight="1">
      <c r="A29" s="17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3"/>
    </row>
    <row r="30" spans="1:24" ht="12" customHeight="1">
      <c r="A30" s="176"/>
      <c r="B30" s="315" t="s">
        <v>23</v>
      </c>
      <c r="C30" s="315"/>
      <c r="D30" s="315"/>
      <c r="E30" s="315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R30" s="32" t="s">
        <v>12</v>
      </c>
      <c r="S30" s="309"/>
      <c r="T30" s="309"/>
      <c r="U30" s="309"/>
      <c r="V30" s="309"/>
      <c r="W30" s="309"/>
      <c r="X30" s="13"/>
    </row>
    <row r="31" spans="1:24" ht="12" customHeight="1">
      <c r="A31" s="17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3"/>
    </row>
    <row r="32" spans="1:24" ht="12" customHeight="1">
      <c r="A32" s="17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308" t="s">
        <v>6</v>
      </c>
      <c r="R32" s="308"/>
      <c r="S32" s="309"/>
      <c r="T32" s="309"/>
      <c r="U32" s="309"/>
      <c r="V32" s="309"/>
      <c r="W32" s="309"/>
      <c r="X32" s="13"/>
    </row>
    <row r="33" spans="1:24" ht="12" customHeight="1">
      <c r="A33" s="176"/>
      <c r="B33" s="182" t="s">
        <v>70</v>
      </c>
      <c r="C33" s="11"/>
      <c r="D33" s="183"/>
      <c r="E33" s="183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X33" s="13"/>
    </row>
    <row r="34" spans="1:24" ht="12" customHeight="1">
      <c r="A34" s="17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3"/>
    </row>
    <row r="35" spans="1:24" ht="12" customHeight="1">
      <c r="A35" s="176"/>
      <c r="B35" s="182" t="s">
        <v>71</v>
      </c>
      <c r="C35" s="11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Q35" s="308"/>
      <c r="R35" s="308"/>
      <c r="S35" s="184"/>
      <c r="T35" s="184"/>
      <c r="U35" s="184"/>
      <c r="V35" s="184"/>
      <c r="W35" s="184"/>
      <c r="X35" s="13"/>
    </row>
    <row r="36" spans="1:24" ht="12" customHeight="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3"/>
    </row>
    <row r="37" spans="1:24" ht="9" customHeight="1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</row>
    <row r="38" spans="1:24" ht="10.5" customHeight="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3"/>
    </row>
    <row r="39" spans="1:24">
      <c r="A39" s="174" t="s">
        <v>13</v>
      </c>
      <c r="B39" s="314" t="s">
        <v>27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3"/>
    </row>
    <row r="40" spans="1:24" ht="3.75" customHeight="1">
      <c r="A40" s="176"/>
      <c r="B40" s="11"/>
      <c r="F40" s="310"/>
      <c r="G40" s="310"/>
      <c r="H40" s="3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3"/>
    </row>
    <row r="41" spans="1:24" ht="6" hidden="1" customHeight="1">
      <c r="A41" s="176"/>
      <c r="B41" s="11"/>
      <c r="F41" s="187"/>
      <c r="G41" s="187"/>
      <c r="H41" s="187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3"/>
    </row>
    <row r="42" spans="1:24" ht="3.75" customHeight="1">
      <c r="A42" s="176"/>
      <c r="B42" s="11"/>
      <c r="F42" s="187"/>
      <c r="G42" s="187"/>
      <c r="H42" s="187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3"/>
    </row>
    <row r="43" spans="1:24" ht="22.5" customHeight="1">
      <c r="A43" s="176"/>
      <c r="B43" s="11"/>
      <c r="F43" s="187"/>
      <c r="G43" s="187"/>
      <c r="H43" s="187"/>
      <c r="I43" s="11"/>
      <c r="J43" s="11"/>
      <c r="K43" s="11"/>
      <c r="L43" s="11"/>
      <c r="M43" s="11"/>
      <c r="N43" s="348" t="s">
        <v>250</v>
      </c>
      <c r="O43" s="348"/>
      <c r="P43" s="11"/>
      <c r="Q43" s="348" t="s">
        <v>251</v>
      </c>
      <c r="R43" s="348"/>
      <c r="S43" s="175"/>
      <c r="T43" s="175"/>
      <c r="U43" s="175"/>
      <c r="V43" s="175"/>
      <c r="W43" s="11"/>
      <c r="X43" s="13"/>
    </row>
    <row r="44" spans="1:24" ht="3.75" customHeight="1">
      <c r="A44" s="176"/>
      <c r="B44" s="11"/>
      <c r="F44" s="187"/>
      <c r="G44" s="187"/>
      <c r="H44" s="187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3"/>
    </row>
    <row r="45" spans="1:24" ht="3.75" customHeight="1">
      <c r="A45" s="176"/>
      <c r="B45" s="11"/>
      <c r="F45" s="187"/>
      <c r="G45" s="187"/>
      <c r="H45" s="187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3"/>
    </row>
    <row r="46" spans="1:24" ht="22.5" customHeight="1">
      <c r="A46" s="176"/>
      <c r="B46" s="346" t="s">
        <v>28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11"/>
      <c r="N46" s="347"/>
      <c r="O46" s="347"/>
      <c r="P46" s="11"/>
      <c r="Q46" s="347"/>
      <c r="R46" s="347"/>
      <c r="S46" s="175"/>
      <c r="T46" s="175"/>
      <c r="U46" s="175"/>
      <c r="V46" s="175"/>
      <c r="W46" s="11"/>
      <c r="X46" s="13"/>
    </row>
    <row r="47" spans="1:24" ht="15.75" customHeight="1">
      <c r="A47" s="176"/>
      <c r="B47" s="182"/>
      <c r="C47" s="23"/>
      <c r="D47" s="23"/>
      <c r="E47" s="23"/>
      <c r="F47" s="349"/>
      <c r="G47" s="349"/>
      <c r="H47" s="349"/>
      <c r="I47" s="182"/>
      <c r="J47" s="182"/>
      <c r="K47" s="182"/>
      <c r="L47" s="182"/>
      <c r="M47" s="11"/>
      <c r="N47" s="11"/>
      <c r="O47" s="11"/>
      <c r="P47" s="11"/>
      <c r="Q47" s="11"/>
      <c r="R47" s="11"/>
      <c r="S47" s="175"/>
      <c r="T47" s="175"/>
      <c r="U47" s="175"/>
      <c r="V47" s="175"/>
      <c r="W47" s="11"/>
      <c r="X47" s="13"/>
    </row>
    <row r="48" spans="1:24" ht="25.5" customHeight="1">
      <c r="A48" s="176"/>
      <c r="B48" s="346" t="s">
        <v>252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11"/>
      <c r="N48" s="347"/>
      <c r="O48" s="347"/>
      <c r="P48" s="11"/>
      <c r="Q48" s="347"/>
      <c r="R48" s="347"/>
      <c r="S48" s="175"/>
      <c r="T48" s="175"/>
      <c r="U48" s="175"/>
      <c r="V48" s="175"/>
      <c r="W48" s="11"/>
      <c r="X48" s="13"/>
    </row>
    <row r="49" spans="1:24" ht="14.25" customHeight="1">
      <c r="A49" s="176"/>
      <c r="B49" s="315"/>
      <c r="C49" s="315"/>
      <c r="D49" s="315"/>
      <c r="E49" s="315"/>
      <c r="F49" s="315"/>
      <c r="G49" s="315"/>
      <c r="H49" s="182"/>
      <c r="I49" s="182"/>
      <c r="J49" s="182"/>
      <c r="K49" s="182"/>
      <c r="L49" s="182"/>
      <c r="M49" s="11"/>
      <c r="N49" s="11"/>
      <c r="O49" s="11"/>
      <c r="P49" s="175"/>
      <c r="Q49" s="11"/>
      <c r="R49" s="11"/>
      <c r="S49" s="175"/>
      <c r="T49" s="175"/>
      <c r="U49" s="175"/>
      <c r="V49" s="175"/>
      <c r="W49" s="11"/>
      <c r="X49" s="13"/>
    </row>
    <row r="50" spans="1:24" ht="27.75" customHeight="1">
      <c r="A50" s="176"/>
      <c r="B50" s="346" t="s">
        <v>253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11"/>
      <c r="N50" s="347"/>
      <c r="O50" s="347"/>
      <c r="P50" s="175"/>
      <c r="Q50" s="347"/>
      <c r="R50" s="347"/>
      <c r="S50" s="175"/>
      <c r="T50" s="175"/>
      <c r="U50" s="175"/>
      <c r="V50" s="175"/>
      <c r="W50" s="11"/>
      <c r="X50" s="13"/>
    </row>
    <row r="51" spans="1:24" ht="17.25" customHeight="1">
      <c r="A51" s="176"/>
      <c r="B51" s="314"/>
      <c r="C51" s="314"/>
      <c r="D51" s="314"/>
      <c r="E51" s="314"/>
      <c r="F51" s="314"/>
      <c r="G51" s="314"/>
      <c r="H51" s="11"/>
      <c r="I51" s="11"/>
      <c r="J51" s="11"/>
      <c r="K51" s="11"/>
      <c r="L51" s="11"/>
      <c r="M51" s="11"/>
      <c r="N51" s="11"/>
      <c r="O51" s="11"/>
      <c r="P51" s="175"/>
      <c r="Q51" s="175"/>
      <c r="R51" s="175"/>
      <c r="S51" s="175"/>
      <c r="T51" s="175"/>
      <c r="U51" s="175"/>
      <c r="V51" s="175"/>
      <c r="W51" s="11"/>
      <c r="X51" s="13"/>
    </row>
    <row r="52" spans="1:24" ht="6.75" customHeight="1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</row>
    <row r="53" spans="1:24" ht="10.5" customHeight="1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3"/>
    </row>
    <row r="54" spans="1:24">
      <c r="A54" s="174" t="s">
        <v>72</v>
      </c>
      <c r="B54" s="314" t="s">
        <v>262</v>
      </c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11"/>
      <c r="N54" s="351" t="s">
        <v>263</v>
      </c>
      <c r="O54" s="351"/>
      <c r="P54" s="175"/>
      <c r="Q54" s="351" t="s">
        <v>264</v>
      </c>
      <c r="R54" s="351"/>
      <c r="S54" s="11"/>
      <c r="T54" s="11"/>
      <c r="U54" s="11"/>
      <c r="V54" s="11"/>
      <c r="W54" s="11"/>
      <c r="X54" s="13"/>
    </row>
    <row r="55" spans="1:24" ht="10.5" customHeight="1">
      <c r="A55" s="176"/>
      <c r="B55" s="11"/>
      <c r="F55" s="310"/>
      <c r="G55" s="310"/>
      <c r="H55" s="3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3"/>
    </row>
    <row r="56" spans="1:24" ht="22.5" customHeight="1">
      <c r="A56" s="189"/>
      <c r="B56" s="346" t="s">
        <v>265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11"/>
      <c r="N56" s="350"/>
      <c r="O56" s="350"/>
      <c r="P56" s="11"/>
      <c r="Q56" s="350"/>
      <c r="R56" s="350"/>
      <c r="S56" s="175"/>
      <c r="T56" s="175"/>
      <c r="U56" s="175"/>
      <c r="V56" s="175"/>
      <c r="W56" s="11"/>
      <c r="X56" s="13"/>
    </row>
    <row r="57" spans="1:24" ht="11.25" customHeight="1">
      <c r="A57" s="176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1"/>
      <c r="N57" s="188"/>
      <c r="O57" s="188"/>
      <c r="P57" s="11"/>
      <c r="Q57" s="188"/>
      <c r="R57" s="188"/>
      <c r="S57" s="175"/>
      <c r="T57" s="175"/>
      <c r="U57" s="175"/>
      <c r="V57" s="175"/>
      <c r="W57" s="11"/>
      <c r="X57" s="13"/>
    </row>
    <row r="58" spans="1:24" ht="5.25" customHeight="1">
      <c r="A58" s="176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1"/>
      <c r="N58" s="188"/>
      <c r="O58" s="188"/>
      <c r="P58" s="11"/>
      <c r="Q58" s="188"/>
      <c r="R58" s="188"/>
      <c r="S58" s="175"/>
      <c r="T58" s="175"/>
      <c r="U58" s="175"/>
      <c r="V58" s="175"/>
      <c r="W58" s="11"/>
      <c r="X58" s="13"/>
    </row>
    <row r="59" spans="1:24" ht="22.25" customHeight="1">
      <c r="A59" s="62"/>
      <c r="B59" s="346" t="s">
        <v>266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11"/>
      <c r="N59" s="350"/>
      <c r="O59" s="350"/>
      <c r="P59" s="11"/>
      <c r="Q59" s="350"/>
      <c r="R59" s="350"/>
      <c r="X59" s="31"/>
    </row>
    <row r="60" spans="1:24">
      <c r="A60" s="191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3"/>
    </row>
  </sheetData>
  <mergeCells count="73">
    <mergeCell ref="B59:L59"/>
    <mergeCell ref="N59:O59"/>
    <mergeCell ref="Q59:R59"/>
    <mergeCell ref="B54:L54"/>
    <mergeCell ref="N54:O54"/>
    <mergeCell ref="Q54:R54"/>
    <mergeCell ref="F55:H55"/>
    <mergeCell ref="B56:L56"/>
    <mergeCell ref="N56:O56"/>
    <mergeCell ref="Q56:R56"/>
    <mergeCell ref="B50:L50"/>
    <mergeCell ref="N50:O50"/>
    <mergeCell ref="Q50:R50"/>
    <mergeCell ref="B51:G51"/>
    <mergeCell ref="E24:I24"/>
    <mergeCell ref="J24:N24"/>
    <mergeCell ref="N43:O43"/>
    <mergeCell ref="Q43:R43"/>
    <mergeCell ref="B46:L46"/>
    <mergeCell ref="N46:O46"/>
    <mergeCell ref="Q46:R46"/>
    <mergeCell ref="F47:H47"/>
    <mergeCell ref="B48:L48"/>
    <mergeCell ref="N48:O48"/>
    <mergeCell ref="Q48:R48"/>
    <mergeCell ref="B49:G49"/>
    <mergeCell ref="O26:Q26"/>
    <mergeCell ref="J26:N26"/>
    <mergeCell ref="B26:E26"/>
    <mergeCell ref="B24:D24"/>
    <mergeCell ref="F26:H26"/>
    <mergeCell ref="B20:C20"/>
    <mergeCell ref="A3:D3"/>
    <mergeCell ref="E18:W18"/>
    <mergeCell ref="T20:W20"/>
    <mergeCell ref="B22:D22"/>
    <mergeCell ref="E1:X1"/>
    <mergeCell ref="E5:X5"/>
    <mergeCell ref="Q16:R16"/>
    <mergeCell ref="S16:W16"/>
    <mergeCell ref="S22:W22"/>
    <mergeCell ref="E3:X4"/>
    <mergeCell ref="U8:W8"/>
    <mergeCell ref="E10:O10"/>
    <mergeCell ref="E8:O8"/>
    <mergeCell ref="D20:E20"/>
    <mergeCell ref="G20:H20"/>
    <mergeCell ref="L20:R20"/>
    <mergeCell ref="E22:I22"/>
    <mergeCell ref="A2:D2"/>
    <mergeCell ref="A5:D5"/>
    <mergeCell ref="A8:D8"/>
    <mergeCell ref="F40:H40"/>
    <mergeCell ref="U10:W10"/>
    <mergeCell ref="B7:D7"/>
    <mergeCell ref="A6:D6"/>
    <mergeCell ref="B39:L39"/>
    <mergeCell ref="B28:E28"/>
    <mergeCell ref="B30:E30"/>
    <mergeCell ref="F30:P30"/>
    <mergeCell ref="Q35:R35"/>
    <mergeCell ref="F16:P16"/>
    <mergeCell ref="N22:R22"/>
    <mergeCell ref="K22:L22"/>
    <mergeCell ref="F28:R28"/>
    <mergeCell ref="O24:W24"/>
    <mergeCell ref="T28:W28"/>
    <mergeCell ref="B18:D18"/>
    <mergeCell ref="F33:O33"/>
    <mergeCell ref="Q32:R32"/>
    <mergeCell ref="S32:W32"/>
    <mergeCell ref="D35:O35"/>
    <mergeCell ref="S30:W30"/>
  </mergeCells>
  <phoneticPr fontId="0" type="noConversion"/>
  <printOptions horizontalCentered="1"/>
  <pageMargins left="0.35433070866141736" right="0.15748031496062992" top="0.39370078740157483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3A74-AD76-4283-9326-86C5762347C1}">
  <dimension ref="A1:XFD48"/>
  <sheetViews>
    <sheetView showGridLines="0" topLeftCell="F2" zoomScale="120" zoomScaleNormal="120" zoomScaleSheetLayoutView="100" workbookViewId="0">
      <selection activeCell="AO15" sqref="AO15"/>
    </sheetView>
  </sheetViews>
  <sheetFormatPr defaultRowHeight="10.5"/>
  <cols>
    <col min="1" max="7" width="4.453125" style="242" customWidth="1"/>
    <col min="8" max="8" width="2.54296875" style="242" customWidth="1"/>
    <col min="9" max="9" width="3" style="242" customWidth="1"/>
    <col min="10" max="10" width="4.453125" style="242" customWidth="1"/>
    <col min="11" max="11" width="3.6328125" style="242" customWidth="1"/>
    <col min="12" max="12" width="2.54296875" style="242" customWidth="1"/>
    <col min="13" max="13" width="0.6328125" style="242" hidden="1" customWidth="1"/>
    <col min="14" max="14" width="4" style="242" hidden="1" customWidth="1"/>
    <col min="15" max="15" width="3.08984375" style="242" customWidth="1"/>
    <col min="16" max="18" width="2.54296875" style="242" customWidth="1"/>
    <col min="19" max="21" width="3.6328125" style="242" customWidth="1"/>
    <col min="22" max="22" width="6.90625" style="242" customWidth="1"/>
    <col min="23" max="23" width="14.6328125" style="242" customWidth="1"/>
    <col min="24" max="24" width="4.36328125" style="242" customWidth="1"/>
    <col min="25" max="33" width="3.90625" style="242" customWidth="1"/>
    <col min="34" max="38" width="3.54296875" style="242" customWidth="1"/>
    <col min="39" max="39" width="6.08984375" style="242" customWidth="1"/>
    <col min="40" max="40" width="3.54296875" style="242" customWidth="1"/>
    <col min="41" max="41" width="9.81640625" style="242" customWidth="1"/>
    <col min="42" max="42" width="10.1796875" style="242" customWidth="1"/>
    <col min="43" max="43" width="14" style="242" customWidth="1"/>
    <col min="44" max="44" width="3" style="242" customWidth="1"/>
    <col min="45" max="45" width="13.90625" style="242" customWidth="1"/>
    <col min="46" max="47" width="2.54296875" style="242" customWidth="1"/>
    <col min="48" max="48" width="18.453125" style="242" customWidth="1"/>
    <col min="49" max="72" width="2.54296875" style="242" customWidth="1"/>
    <col min="73" max="73" width="2.54296875" style="243" customWidth="1"/>
    <col min="74" max="98" width="2.54296875" style="242" customWidth="1"/>
    <col min="99" max="16377" width="8.90625" style="242"/>
    <col min="16378" max="16381" width="9.08984375" style="242" customWidth="1"/>
    <col min="16382" max="16382" width="27.36328125" style="242" customWidth="1"/>
    <col min="16383" max="16384" width="8.90625" style="242"/>
  </cols>
  <sheetData>
    <row r="1" spans="1:73 16382:16384" ht="17" customHeight="1">
      <c r="A1" s="238"/>
      <c r="B1" s="239"/>
      <c r="C1" s="239"/>
      <c r="D1" s="239"/>
      <c r="E1" s="239"/>
      <c r="F1" s="239"/>
      <c r="G1" s="240"/>
      <c r="H1" s="381" t="s">
        <v>30</v>
      </c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241"/>
      <c r="BU1" s="243" t="s">
        <v>80</v>
      </c>
      <c r="XFB1" s="242" t="s">
        <v>101</v>
      </c>
      <c r="XFD1" s="242" t="s">
        <v>80</v>
      </c>
    </row>
    <row r="2" spans="1:73 16382:16384" ht="16.25" customHeight="1">
      <c r="A2" s="244"/>
      <c r="G2" s="245"/>
      <c r="H2" s="383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246"/>
      <c r="BU2" s="243" t="s">
        <v>81</v>
      </c>
      <c r="XFB2" s="242" t="s">
        <v>102</v>
      </c>
      <c r="XFD2" s="242" t="s">
        <v>81</v>
      </c>
    </row>
    <row r="3" spans="1:73 16382:16384" ht="42.75" customHeight="1">
      <c r="A3" s="244"/>
      <c r="G3" s="245"/>
      <c r="H3" s="385" t="s">
        <v>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247"/>
    </row>
    <row r="4" spans="1:73 16382:16384" ht="23.25" customHeight="1">
      <c r="A4" s="244"/>
      <c r="G4" s="245"/>
      <c r="H4" s="387" t="s">
        <v>66</v>
      </c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247"/>
      <c r="XFB4" s="242" t="s">
        <v>82</v>
      </c>
    </row>
    <row r="5" spans="1:73 16382:16384" s="249" customFormat="1" ht="21" customHeight="1">
      <c r="A5" s="389"/>
      <c r="B5" s="390"/>
      <c r="C5" s="390"/>
      <c r="D5" s="390"/>
      <c r="E5" s="390"/>
      <c r="F5" s="390"/>
      <c r="G5" s="391"/>
      <c r="H5" s="392" t="s">
        <v>78</v>
      </c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248"/>
      <c r="AR5" s="242"/>
      <c r="AS5" s="242"/>
      <c r="AT5" s="242"/>
      <c r="AU5" s="242"/>
      <c r="AV5" s="242"/>
      <c r="AW5" s="242"/>
      <c r="BU5" s="250"/>
      <c r="XFB5" s="242" t="s">
        <v>83</v>
      </c>
    </row>
    <row r="6" spans="1:73 16382:16384" ht="5.25" customHeight="1">
      <c r="A6" s="251"/>
      <c r="B6" s="252"/>
      <c r="C6" s="252"/>
      <c r="D6" s="252"/>
      <c r="E6" s="252"/>
      <c r="F6" s="252"/>
      <c r="G6" s="253"/>
      <c r="H6" s="394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254"/>
    </row>
    <row r="7" spans="1:73 16382:16384" s="256" customFormat="1" ht="15" customHeight="1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40"/>
      <c r="AR7" s="244"/>
      <c r="AS7" s="242"/>
      <c r="AT7" s="242"/>
      <c r="AU7" s="242"/>
      <c r="AV7" s="352"/>
      <c r="AW7" s="352"/>
      <c r="AX7" s="255"/>
      <c r="AY7" s="255"/>
      <c r="AZ7" s="242"/>
      <c r="BU7" s="257"/>
      <c r="XFB7" s="256" t="s">
        <v>84</v>
      </c>
    </row>
    <row r="8" spans="1:73 16382:16384" s="259" customFormat="1" ht="12" customHeight="1">
      <c r="A8" s="258"/>
      <c r="B8" s="353" t="s">
        <v>31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59" t="s">
        <v>5</v>
      </c>
      <c r="Y8" s="30"/>
      <c r="Z8" s="30"/>
      <c r="AA8" s="30"/>
      <c r="AB8" s="30"/>
      <c r="AC8" s="30"/>
      <c r="AD8" s="30"/>
      <c r="AE8" s="30"/>
      <c r="AF8" s="30"/>
      <c r="AG8" s="30"/>
      <c r="AK8" s="260" t="s">
        <v>32</v>
      </c>
      <c r="AQ8" s="261" t="s">
        <v>107</v>
      </c>
      <c r="AR8" s="262"/>
      <c r="AS8" s="263"/>
      <c r="AT8" s="264"/>
      <c r="AV8" s="352"/>
      <c r="AW8" s="352"/>
      <c r="AX8" s="265"/>
      <c r="AY8" s="265"/>
      <c r="BU8" s="266"/>
      <c r="XFB8" s="242" t="s">
        <v>85</v>
      </c>
    </row>
    <row r="9" spans="1:73 16382:16384" s="259" customFormat="1" ht="12" customHeight="1">
      <c r="A9" s="258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7"/>
      <c r="AR9" s="262"/>
      <c r="AS9" s="263"/>
      <c r="AT9" s="264"/>
      <c r="AV9" s="352"/>
      <c r="AW9" s="352"/>
      <c r="AX9" s="265"/>
      <c r="AY9" s="265"/>
      <c r="BU9" s="266"/>
      <c r="XFB9" s="242" t="s">
        <v>86</v>
      </c>
    </row>
    <row r="10" spans="1:73 16382:16384" s="259" customFormat="1" ht="12" customHeight="1">
      <c r="A10" s="355" t="s">
        <v>77</v>
      </c>
      <c r="B10" s="356"/>
      <c r="C10" s="356"/>
      <c r="D10" s="356"/>
      <c r="E10" s="356"/>
      <c r="F10" s="356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Y10" s="353" t="s">
        <v>73</v>
      </c>
      <c r="Z10" s="353"/>
      <c r="AA10" s="353"/>
      <c r="AB10" s="402" t="s">
        <v>76</v>
      </c>
      <c r="AC10" s="402"/>
      <c r="AD10" s="402"/>
      <c r="AE10" s="402"/>
      <c r="AF10" s="268"/>
      <c r="AG10" s="264"/>
      <c r="AI10" s="259" t="s">
        <v>64</v>
      </c>
      <c r="AL10" s="402" t="s">
        <v>76</v>
      </c>
      <c r="AM10" s="402"/>
      <c r="AN10" s="402"/>
      <c r="AO10" s="402"/>
      <c r="AP10" s="269" t="s">
        <v>188</v>
      </c>
      <c r="AQ10" s="61"/>
      <c r="AR10" s="270"/>
      <c r="AS10" s="270"/>
      <c r="AT10" s="264"/>
      <c r="AV10" s="352"/>
      <c r="AW10" s="352"/>
      <c r="AX10" s="265"/>
      <c r="AY10" s="265"/>
      <c r="BU10" s="266"/>
      <c r="XFB10" s="242" t="s">
        <v>87</v>
      </c>
    </row>
    <row r="11" spans="1:73 16382:16384" ht="15.75" customHeight="1">
      <c r="A11" s="357"/>
      <c r="B11" s="358"/>
      <c r="C11" s="358"/>
      <c r="D11" s="358"/>
      <c r="E11" s="358"/>
      <c r="F11" s="358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 t="s">
        <v>74</v>
      </c>
      <c r="Z11" s="252"/>
      <c r="AA11" s="252"/>
      <c r="AB11" s="252"/>
      <c r="AC11" s="252"/>
      <c r="AD11" s="252"/>
      <c r="AE11" s="252"/>
      <c r="AF11" s="252"/>
      <c r="AG11" s="252"/>
      <c r="AH11" s="252"/>
      <c r="AI11" s="252" t="s">
        <v>75</v>
      </c>
      <c r="AJ11" s="252"/>
      <c r="AK11" s="252"/>
      <c r="AL11" s="252"/>
      <c r="AQ11" s="253"/>
      <c r="AR11" s="244"/>
      <c r="AV11" s="352"/>
      <c r="AW11" s="352"/>
      <c r="AX11" s="255"/>
      <c r="AY11" s="255"/>
      <c r="XFB11" s="242" t="s">
        <v>88</v>
      </c>
    </row>
    <row r="12" spans="1:73 16382:16384" s="271" customFormat="1" ht="17" customHeight="1">
      <c r="A12" s="360" t="s">
        <v>124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2"/>
      <c r="O12" s="369" t="s">
        <v>33</v>
      </c>
      <c r="P12" s="370"/>
      <c r="Q12" s="370"/>
      <c r="R12" s="371"/>
      <c r="S12" s="369" t="s">
        <v>34</v>
      </c>
      <c r="T12" s="370"/>
      <c r="U12" s="371"/>
      <c r="V12" s="378" t="s">
        <v>35</v>
      </c>
      <c r="W12" s="378" t="s">
        <v>37</v>
      </c>
      <c r="X12" s="369" t="s">
        <v>36</v>
      </c>
      <c r="Y12" s="370"/>
      <c r="Z12" s="371"/>
      <c r="AA12" s="369" t="s">
        <v>65</v>
      </c>
      <c r="AB12" s="370"/>
      <c r="AC12" s="371"/>
      <c r="AD12" s="369" t="s">
        <v>38</v>
      </c>
      <c r="AE12" s="370"/>
      <c r="AF12" s="371"/>
      <c r="AG12" s="369" t="s">
        <v>39</v>
      </c>
      <c r="AH12" s="370"/>
      <c r="AI12" s="371"/>
      <c r="AJ12" s="369" t="s">
        <v>40</v>
      </c>
      <c r="AK12" s="370"/>
      <c r="AL12" s="370"/>
      <c r="AM12" s="396" t="s">
        <v>273</v>
      </c>
      <c r="AN12" s="396"/>
      <c r="AO12" s="396" t="s">
        <v>271</v>
      </c>
      <c r="AP12" s="396"/>
      <c r="AQ12" s="398" t="s">
        <v>42</v>
      </c>
      <c r="AR12" s="244"/>
      <c r="AS12" s="242"/>
      <c r="AT12" s="242"/>
      <c r="BU12" s="272"/>
      <c r="XFB12" s="271" t="s">
        <v>89</v>
      </c>
    </row>
    <row r="13" spans="1:73 16382:16384" s="271" customFormat="1" ht="19" customHeight="1">
      <c r="A13" s="36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372"/>
      <c r="P13" s="373"/>
      <c r="Q13" s="373"/>
      <c r="R13" s="374"/>
      <c r="S13" s="372"/>
      <c r="T13" s="373"/>
      <c r="U13" s="374"/>
      <c r="V13" s="379"/>
      <c r="W13" s="379"/>
      <c r="X13" s="372"/>
      <c r="Y13" s="373"/>
      <c r="Z13" s="374"/>
      <c r="AA13" s="372"/>
      <c r="AB13" s="373"/>
      <c r="AC13" s="374"/>
      <c r="AD13" s="372"/>
      <c r="AE13" s="373"/>
      <c r="AF13" s="374"/>
      <c r="AG13" s="372"/>
      <c r="AH13" s="373"/>
      <c r="AI13" s="374"/>
      <c r="AJ13" s="372"/>
      <c r="AK13" s="373"/>
      <c r="AL13" s="373"/>
      <c r="AM13" s="397"/>
      <c r="AN13" s="397"/>
      <c r="AO13" s="401" t="s">
        <v>272</v>
      </c>
      <c r="AP13" s="397" t="s">
        <v>41</v>
      </c>
      <c r="AQ13" s="399"/>
      <c r="AR13" s="273"/>
      <c r="AS13" s="242"/>
      <c r="AT13" s="242"/>
      <c r="BU13" s="272"/>
      <c r="XFB13" s="271" t="s">
        <v>90</v>
      </c>
    </row>
    <row r="14" spans="1:73 16382:16384" s="271" customFormat="1" ht="17" customHeight="1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8"/>
      <c r="O14" s="375"/>
      <c r="P14" s="376"/>
      <c r="Q14" s="376"/>
      <c r="R14" s="377"/>
      <c r="S14" s="375"/>
      <c r="T14" s="376"/>
      <c r="U14" s="377"/>
      <c r="V14" s="380"/>
      <c r="W14" s="380"/>
      <c r="X14" s="375"/>
      <c r="Y14" s="376"/>
      <c r="Z14" s="377"/>
      <c r="AA14" s="375"/>
      <c r="AB14" s="376"/>
      <c r="AC14" s="377"/>
      <c r="AD14" s="375"/>
      <c r="AE14" s="376"/>
      <c r="AF14" s="377"/>
      <c r="AG14" s="375"/>
      <c r="AH14" s="376"/>
      <c r="AI14" s="377"/>
      <c r="AJ14" s="375"/>
      <c r="AK14" s="376"/>
      <c r="AL14" s="376"/>
      <c r="AM14" s="397"/>
      <c r="AN14" s="397"/>
      <c r="AO14" s="401"/>
      <c r="AP14" s="397"/>
      <c r="AQ14" s="400"/>
      <c r="AR14" s="273"/>
      <c r="AS14" s="242"/>
      <c r="AT14" s="242"/>
      <c r="BU14" s="272"/>
      <c r="XFB14" s="271" t="s">
        <v>91</v>
      </c>
    </row>
    <row r="15" spans="1:73 16382:16384" s="278" customFormat="1" ht="18" customHeight="1">
      <c r="A15" s="407"/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9"/>
      <c r="O15" s="403"/>
      <c r="P15" s="404"/>
      <c r="Q15" s="404"/>
      <c r="R15" s="405"/>
      <c r="S15" s="403"/>
      <c r="T15" s="404"/>
      <c r="U15" s="405"/>
      <c r="V15" s="194"/>
      <c r="W15" s="194"/>
      <c r="X15" s="410"/>
      <c r="Y15" s="411"/>
      <c r="Z15" s="412"/>
      <c r="AA15" s="410"/>
      <c r="AB15" s="411"/>
      <c r="AC15" s="412"/>
      <c r="AD15" s="403"/>
      <c r="AE15" s="404"/>
      <c r="AF15" s="405"/>
      <c r="AG15" s="403"/>
      <c r="AH15" s="404"/>
      <c r="AI15" s="405"/>
      <c r="AJ15" s="403"/>
      <c r="AK15" s="404"/>
      <c r="AL15" s="404"/>
      <c r="AM15" s="406">
        <f>IF(AJ15&gt;=132,(30%*438.81),(+(30%*438.81)/132*AJ15))</f>
        <v>0</v>
      </c>
      <c r="AN15" s="406"/>
      <c r="AO15" s="289"/>
      <c r="AP15" s="274">
        <f>IF(AO15="",0,IF(AO15="Sim",0,IF(AG15&gt;=3,AD15*4.77,IF(AG15&lt;3,0))))</f>
        <v>0</v>
      </c>
      <c r="AQ15" s="275">
        <f>+AM15+AP15</f>
        <v>0</v>
      </c>
      <c r="AR15" s="276"/>
      <c r="AS15" s="277"/>
      <c r="BU15" s="279"/>
      <c r="XFB15" s="242" t="s">
        <v>92</v>
      </c>
    </row>
    <row r="16" spans="1:73 16382:16384" s="278" customFormat="1" ht="18" customHeight="1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9"/>
      <c r="O16" s="403"/>
      <c r="P16" s="404"/>
      <c r="Q16" s="404"/>
      <c r="R16" s="405"/>
      <c r="S16" s="403"/>
      <c r="T16" s="404"/>
      <c r="U16" s="405"/>
      <c r="V16" s="194"/>
      <c r="W16" s="194"/>
      <c r="X16" s="410"/>
      <c r="Y16" s="411"/>
      <c r="Z16" s="412"/>
      <c r="AA16" s="410"/>
      <c r="AB16" s="411"/>
      <c r="AC16" s="412"/>
      <c r="AD16" s="403"/>
      <c r="AE16" s="404"/>
      <c r="AF16" s="405"/>
      <c r="AG16" s="403"/>
      <c r="AH16" s="404"/>
      <c r="AI16" s="405"/>
      <c r="AJ16" s="403"/>
      <c r="AK16" s="404"/>
      <c r="AL16" s="404"/>
      <c r="AM16" s="406">
        <f t="shared" ref="AM16:AM44" si="0">IF(AJ16&gt;=132,(30%*438.81),(+(30%*438.81)/132*AJ16))</f>
        <v>0</v>
      </c>
      <c r="AN16" s="406"/>
      <c r="AO16" s="289"/>
      <c r="AP16" s="274">
        <f t="shared" ref="AP16:AP44" si="1">IF(AO16="",0,IF(AO16="Sim",0,IF(AG16&gt;=3,AD16*4.77,IF(AG16&lt;3,0))))</f>
        <v>0</v>
      </c>
      <c r="AQ16" s="275">
        <f t="shared" ref="AQ16:AQ44" si="2">+AM16+AP16</f>
        <v>0</v>
      </c>
      <c r="AR16" s="276"/>
      <c r="AS16" s="280"/>
      <c r="BU16" s="279"/>
      <c r="XFB16" s="242" t="s">
        <v>93</v>
      </c>
    </row>
    <row r="17" spans="1:73 16382:16382" s="278" customFormat="1" ht="18" customHeight="1">
      <c r="A17" s="407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9"/>
      <c r="O17" s="403"/>
      <c r="P17" s="404"/>
      <c r="Q17" s="404"/>
      <c r="R17" s="405"/>
      <c r="S17" s="403"/>
      <c r="T17" s="404"/>
      <c r="U17" s="405"/>
      <c r="V17" s="194"/>
      <c r="W17" s="194"/>
      <c r="X17" s="410"/>
      <c r="Y17" s="411"/>
      <c r="Z17" s="412"/>
      <c r="AA17" s="410"/>
      <c r="AB17" s="411"/>
      <c r="AC17" s="412"/>
      <c r="AD17" s="403"/>
      <c r="AE17" s="404"/>
      <c r="AF17" s="405"/>
      <c r="AG17" s="403"/>
      <c r="AH17" s="404"/>
      <c r="AI17" s="405"/>
      <c r="AJ17" s="403"/>
      <c r="AK17" s="404"/>
      <c r="AL17" s="404"/>
      <c r="AM17" s="406">
        <f t="shared" si="0"/>
        <v>0</v>
      </c>
      <c r="AN17" s="406"/>
      <c r="AO17" s="289"/>
      <c r="AP17" s="274">
        <f t="shared" si="1"/>
        <v>0</v>
      </c>
      <c r="AQ17" s="275">
        <f t="shared" si="2"/>
        <v>0</v>
      </c>
      <c r="AR17" s="276"/>
      <c r="AS17" s="280"/>
      <c r="BU17" s="279"/>
      <c r="XFB17" s="242" t="s">
        <v>94</v>
      </c>
    </row>
    <row r="18" spans="1:73 16382:16382" s="278" customFormat="1" ht="18" customHeight="1">
      <c r="A18" s="407"/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9"/>
      <c r="O18" s="403"/>
      <c r="P18" s="404"/>
      <c r="Q18" s="404"/>
      <c r="R18" s="405"/>
      <c r="S18" s="403"/>
      <c r="T18" s="404"/>
      <c r="U18" s="405"/>
      <c r="V18" s="194"/>
      <c r="W18" s="194"/>
      <c r="X18" s="410"/>
      <c r="Y18" s="411"/>
      <c r="Z18" s="412"/>
      <c r="AA18" s="410"/>
      <c r="AB18" s="411"/>
      <c r="AC18" s="412"/>
      <c r="AD18" s="403"/>
      <c r="AE18" s="404"/>
      <c r="AF18" s="405"/>
      <c r="AG18" s="403"/>
      <c r="AH18" s="404"/>
      <c r="AI18" s="405"/>
      <c r="AJ18" s="403"/>
      <c r="AK18" s="404"/>
      <c r="AL18" s="404"/>
      <c r="AM18" s="406">
        <f t="shared" si="0"/>
        <v>0</v>
      </c>
      <c r="AN18" s="406"/>
      <c r="AO18" s="289"/>
      <c r="AP18" s="274">
        <f t="shared" si="1"/>
        <v>0</v>
      </c>
      <c r="AQ18" s="275">
        <f t="shared" si="2"/>
        <v>0</v>
      </c>
      <c r="AR18" s="276"/>
      <c r="AS18" s="280"/>
      <c r="AV18" s="281"/>
      <c r="BU18" s="279"/>
      <c r="XFB18" s="242" t="s">
        <v>95</v>
      </c>
    </row>
    <row r="19" spans="1:73 16382:16382" s="278" customFormat="1" ht="18" customHeight="1">
      <c r="A19" s="407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9"/>
      <c r="O19" s="403"/>
      <c r="P19" s="404"/>
      <c r="Q19" s="404"/>
      <c r="R19" s="405"/>
      <c r="S19" s="403"/>
      <c r="T19" s="404"/>
      <c r="U19" s="405"/>
      <c r="V19" s="194"/>
      <c r="W19" s="194"/>
      <c r="X19" s="410"/>
      <c r="Y19" s="411"/>
      <c r="Z19" s="412"/>
      <c r="AA19" s="410"/>
      <c r="AB19" s="411"/>
      <c r="AC19" s="412"/>
      <c r="AD19" s="403"/>
      <c r="AE19" s="404"/>
      <c r="AF19" s="405"/>
      <c r="AG19" s="403"/>
      <c r="AH19" s="404"/>
      <c r="AI19" s="405"/>
      <c r="AJ19" s="403"/>
      <c r="AK19" s="404"/>
      <c r="AL19" s="404"/>
      <c r="AM19" s="406">
        <f t="shared" si="0"/>
        <v>0</v>
      </c>
      <c r="AN19" s="406"/>
      <c r="AO19" s="289"/>
      <c r="AP19" s="274">
        <f t="shared" si="1"/>
        <v>0</v>
      </c>
      <c r="AQ19" s="275">
        <f t="shared" si="2"/>
        <v>0</v>
      </c>
      <c r="AR19" s="276"/>
      <c r="AS19" s="280"/>
      <c r="BU19" s="279"/>
      <c r="XFB19" s="242" t="s">
        <v>96</v>
      </c>
    </row>
    <row r="20" spans="1:73 16382:16382" s="278" customFormat="1" ht="18" customHeight="1">
      <c r="A20" s="407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9"/>
      <c r="O20" s="403"/>
      <c r="P20" s="404"/>
      <c r="Q20" s="404"/>
      <c r="R20" s="405"/>
      <c r="S20" s="403"/>
      <c r="T20" s="404"/>
      <c r="U20" s="405"/>
      <c r="V20" s="194"/>
      <c r="W20" s="194"/>
      <c r="X20" s="410"/>
      <c r="Y20" s="411"/>
      <c r="Z20" s="412"/>
      <c r="AA20" s="410"/>
      <c r="AB20" s="411"/>
      <c r="AC20" s="412"/>
      <c r="AD20" s="403"/>
      <c r="AE20" s="404"/>
      <c r="AF20" s="405"/>
      <c r="AG20" s="403"/>
      <c r="AH20" s="404"/>
      <c r="AI20" s="405"/>
      <c r="AJ20" s="403"/>
      <c r="AK20" s="404"/>
      <c r="AL20" s="404"/>
      <c r="AM20" s="406">
        <f t="shared" si="0"/>
        <v>0</v>
      </c>
      <c r="AN20" s="406"/>
      <c r="AO20" s="289"/>
      <c r="AP20" s="274">
        <f t="shared" si="1"/>
        <v>0</v>
      </c>
      <c r="AQ20" s="275">
        <f t="shared" si="2"/>
        <v>0</v>
      </c>
      <c r="AR20" s="276"/>
      <c r="AS20" s="280"/>
      <c r="BU20" s="279"/>
      <c r="XFB20" s="242" t="s">
        <v>97</v>
      </c>
    </row>
    <row r="21" spans="1:73 16382:16382" s="278" customFormat="1" ht="18" customHeight="1">
      <c r="A21" s="407"/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9"/>
      <c r="O21" s="403"/>
      <c r="P21" s="404"/>
      <c r="Q21" s="404"/>
      <c r="R21" s="405"/>
      <c r="S21" s="403"/>
      <c r="T21" s="404"/>
      <c r="U21" s="405"/>
      <c r="V21" s="194"/>
      <c r="W21" s="194"/>
      <c r="X21" s="410"/>
      <c r="Y21" s="411"/>
      <c r="Z21" s="412"/>
      <c r="AA21" s="410"/>
      <c r="AB21" s="411"/>
      <c r="AC21" s="412"/>
      <c r="AD21" s="403"/>
      <c r="AE21" s="404"/>
      <c r="AF21" s="405"/>
      <c r="AG21" s="403"/>
      <c r="AH21" s="404"/>
      <c r="AI21" s="405"/>
      <c r="AJ21" s="403"/>
      <c r="AK21" s="404"/>
      <c r="AL21" s="404"/>
      <c r="AM21" s="406">
        <f t="shared" si="0"/>
        <v>0</v>
      </c>
      <c r="AN21" s="406"/>
      <c r="AO21" s="289"/>
      <c r="AP21" s="274">
        <f t="shared" si="1"/>
        <v>0</v>
      </c>
      <c r="AQ21" s="275">
        <f t="shared" si="2"/>
        <v>0</v>
      </c>
      <c r="AR21" s="276"/>
      <c r="AS21" s="280"/>
      <c r="BU21" s="279"/>
      <c r="XFB21" s="242" t="s">
        <v>98</v>
      </c>
    </row>
    <row r="22" spans="1:73 16382:16382" s="278" customFormat="1" ht="18" customHeight="1">
      <c r="A22" s="407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9"/>
      <c r="O22" s="403"/>
      <c r="P22" s="404"/>
      <c r="Q22" s="404"/>
      <c r="R22" s="405"/>
      <c r="S22" s="403"/>
      <c r="T22" s="404"/>
      <c r="U22" s="405"/>
      <c r="V22" s="194"/>
      <c r="W22" s="194"/>
      <c r="X22" s="410"/>
      <c r="Y22" s="411"/>
      <c r="Z22" s="412"/>
      <c r="AA22" s="410"/>
      <c r="AB22" s="411"/>
      <c r="AC22" s="412"/>
      <c r="AD22" s="403"/>
      <c r="AE22" s="404"/>
      <c r="AF22" s="405"/>
      <c r="AG22" s="403"/>
      <c r="AH22" s="404"/>
      <c r="AI22" s="405"/>
      <c r="AJ22" s="403"/>
      <c r="AK22" s="404"/>
      <c r="AL22" s="404"/>
      <c r="AM22" s="406">
        <f t="shared" si="0"/>
        <v>0</v>
      </c>
      <c r="AN22" s="406"/>
      <c r="AO22" s="289"/>
      <c r="AP22" s="274">
        <f t="shared" si="1"/>
        <v>0</v>
      </c>
      <c r="AQ22" s="275">
        <f t="shared" si="2"/>
        <v>0</v>
      </c>
      <c r="AR22" s="276"/>
      <c r="AS22" s="280"/>
      <c r="BU22" s="279"/>
    </row>
    <row r="23" spans="1:73 16382:16382" s="278" customFormat="1" ht="18" customHeight="1">
      <c r="A23" s="407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9"/>
      <c r="O23" s="403"/>
      <c r="P23" s="404"/>
      <c r="Q23" s="404"/>
      <c r="R23" s="405"/>
      <c r="S23" s="403"/>
      <c r="T23" s="404"/>
      <c r="U23" s="405"/>
      <c r="V23" s="194"/>
      <c r="W23" s="194"/>
      <c r="X23" s="410"/>
      <c r="Y23" s="411"/>
      <c r="Z23" s="412"/>
      <c r="AA23" s="410"/>
      <c r="AB23" s="411"/>
      <c r="AC23" s="412"/>
      <c r="AD23" s="403"/>
      <c r="AE23" s="404"/>
      <c r="AF23" s="405"/>
      <c r="AG23" s="403"/>
      <c r="AH23" s="404"/>
      <c r="AI23" s="405"/>
      <c r="AJ23" s="403"/>
      <c r="AK23" s="404"/>
      <c r="AL23" s="404"/>
      <c r="AM23" s="406">
        <f t="shared" si="0"/>
        <v>0</v>
      </c>
      <c r="AN23" s="406"/>
      <c r="AO23" s="289"/>
      <c r="AP23" s="274">
        <f t="shared" si="1"/>
        <v>0</v>
      </c>
      <c r="AQ23" s="275">
        <f t="shared" si="2"/>
        <v>0</v>
      </c>
      <c r="AR23" s="276"/>
      <c r="AS23" s="280"/>
      <c r="BU23" s="279"/>
    </row>
    <row r="24" spans="1:73 16382:16382" s="278" customFormat="1" ht="18" customHeight="1">
      <c r="A24" s="407"/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9"/>
      <c r="O24" s="403"/>
      <c r="P24" s="404"/>
      <c r="Q24" s="404"/>
      <c r="R24" s="405"/>
      <c r="S24" s="403"/>
      <c r="T24" s="404"/>
      <c r="U24" s="405"/>
      <c r="V24" s="194"/>
      <c r="W24" s="194"/>
      <c r="X24" s="410"/>
      <c r="Y24" s="411"/>
      <c r="Z24" s="412"/>
      <c r="AA24" s="410"/>
      <c r="AB24" s="411"/>
      <c r="AC24" s="412"/>
      <c r="AD24" s="403"/>
      <c r="AE24" s="404"/>
      <c r="AF24" s="405"/>
      <c r="AG24" s="403"/>
      <c r="AH24" s="404"/>
      <c r="AI24" s="405"/>
      <c r="AJ24" s="403"/>
      <c r="AK24" s="404"/>
      <c r="AL24" s="404"/>
      <c r="AM24" s="406">
        <f t="shared" si="0"/>
        <v>0</v>
      </c>
      <c r="AN24" s="406"/>
      <c r="AO24" s="289"/>
      <c r="AP24" s="274">
        <f t="shared" si="1"/>
        <v>0</v>
      </c>
      <c r="AQ24" s="275">
        <f t="shared" si="2"/>
        <v>0</v>
      </c>
      <c r="AR24" s="276"/>
      <c r="AS24" s="280"/>
      <c r="BU24" s="279"/>
    </row>
    <row r="25" spans="1:73 16382:16382" s="278" customFormat="1" ht="18" customHeight="1">
      <c r="A25" s="407"/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9"/>
      <c r="O25" s="403"/>
      <c r="P25" s="404"/>
      <c r="Q25" s="404"/>
      <c r="R25" s="405"/>
      <c r="S25" s="403"/>
      <c r="T25" s="404"/>
      <c r="U25" s="405"/>
      <c r="V25" s="194"/>
      <c r="W25" s="194"/>
      <c r="X25" s="410"/>
      <c r="Y25" s="411"/>
      <c r="Z25" s="412"/>
      <c r="AA25" s="410"/>
      <c r="AB25" s="411"/>
      <c r="AC25" s="412"/>
      <c r="AD25" s="403"/>
      <c r="AE25" s="404"/>
      <c r="AF25" s="405"/>
      <c r="AG25" s="403"/>
      <c r="AH25" s="404"/>
      <c r="AI25" s="405"/>
      <c r="AJ25" s="403"/>
      <c r="AK25" s="404"/>
      <c r="AL25" s="404"/>
      <c r="AM25" s="406">
        <f t="shared" si="0"/>
        <v>0</v>
      </c>
      <c r="AN25" s="406"/>
      <c r="AO25" s="289"/>
      <c r="AP25" s="274">
        <f t="shared" si="1"/>
        <v>0</v>
      </c>
      <c r="AQ25" s="275">
        <f t="shared" si="2"/>
        <v>0</v>
      </c>
      <c r="AR25" s="276"/>
      <c r="AS25" s="280"/>
      <c r="BU25" s="279"/>
    </row>
    <row r="26" spans="1:73 16382:16382" s="278" customFormat="1" ht="18" customHeight="1">
      <c r="A26" s="407"/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9"/>
      <c r="O26" s="403"/>
      <c r="P26" s="404"/>
      <c r="Q26" s="404"/>
      <c r="R26" s="405"/>
      <c r="S26" s="403"/>
      <c r="T26" s="404"/>
      <c r="U26" s="405"/>
      <c r="V26" s="194"/>
      <c r="W26" s="194"/>
      <c r="X26" s="410"/>
      <c r="Y26" s="411"/>
      <c r="Z26" s="412"/>
      <c r="AA26" s="410"/>
      <c r="AB26" s="411"/>
      <c r="AC26" s="412"/>
      <c r="AD26" s="403"/>
      <c r="AE26" s="404"/>
      <c r="AF26" s="405"/>
      <c r="AG26" s="403"/>
      <c r="AH26" s="404"/>
      <c r="AI26" s="405"/>
      <c r="AJ26" s="403"/>
      <c r="AK26" s="404"/>
      <c r="AL26" s="404"/>
      <c r="AM26" s="406">
        <f t="shared" si="0"/>
        <v>0</v>
      </c>
      <c r="AN26" s="406"/>
      <c r="AO26" s="289"/>
      <c r="AP26" s="274">
        <f t="shared" si="1"/>
        <v>0</v>
      </c>
      <c r="AQ26" s="275">
        <f t="shared" si="2"/>
        <v>0</v>
      </c>
      <c r="AR26" s="276"/>
      <c r="AS26" s="280"/>
      <c r="BU26" s="279"/>
    </row>
    <row r="27" spans="1:73 16382:16382" s="278" customFormat="1" ht="18" customHeight="1">
      <c r="A27" s="407"/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9"/>
      <c r="O27" s="403"/>
      <c r="P27" s="404"/>
      <c r="Q27" s="404"/>
      <c r="R27" s="405"/>
      <c r="S27" s="403"/>
      <c r="T27" s="404"/>
      <c r="U27" s="405"/>
      <c r="V27" s="194"/>
      <c r="W27" s="194"/>
      <c r="X27" s="410"/>
      <c r="Y27" s="411"/>
      <c r="Z27" s="412"/>
      <c r="AA27" s="410"/>
      <c r="AB27" s="411"/>
      <c r="AC27" s="412"/>
      <c r="AD27" s="403"/>
      <c r="AE27" s="404"/>
      <c r="AF27" s="405"/>
      <c r="AG27" s="403"/>
      <c r="AH27" s="404"/>
      <c r="AI27" s="405"/>
      <c r="AJ27" s="403"/>
      <c r="AK27" s="404"/>
      <c r="AL27" s="404"/>
      <c r="AM27" s="406">
        <f t="shared" si="0"/>
        <v>0</v>
      </c>
      <c r="AN27" s="406"/>
      <c r="AO27" s="289"/>
      <c r="AP27" s="274">
        <f t="shared" si="1"/>
        <v>0</v>
      </c>
      <c r="AQ27" s="275">
        <f t="shared" si="2"/>
        <v>0</v>
      </c>
      <c r="AR27" s="276"/>
      <c r="AS27" s="280"/>
      <c r="BU27" s="279"/>
    </row>
    <row r="28" spans="1:73 16382:16382" s="278" customFormat="1" ht="18" customHeight="1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9"/>
      <c r="O28" s="403"/>
      <c r="P28" s="404"/>
      <c r="Q28" s="404"/>
      <c r="R28" s="405"/>
      <c r="S28" s="403"/>
      <c r="T28" s="404"/>
      <c r="U28" s="405"/>
      <c r="V28" s="194"/>
      <c r="W28" s="194"/>
      <c r="X28" s="410"/>
      <c r="Y28" s="411"/>
      <c r="Z28" s="412"/>
      <c r="AA28" s="410"/>
      <c r="AB28" s="411"/>
      <c r="AC28" s="412"/>
      <c r="AD28" s="403"/>
      <c r="AE28" s="404"/>
      <c r="AF28" s="405"/>
      <c r="AG28" s="403"/>
      <c r="AH28" s="404"/>
      <c r="AI28" s="405"/>
      <c r="AJ28" s="403"/>
      <c r="AK28" s="404"/>
      <c r="AL28" s="404"/>
      <c r="AM28" s="406">
        <f t="shared" si="0"/>
        <v>0</v>
      </c>
      <c r="AN28" s="406"/>
      <c r="AO28" s="289"/>
      <c r="AP28" s="274">
        <f t="shared" si="1"/>
        <v>0</v>
      </c>
      <c r="AQ28" s="275">
        <f t="shared" si="2"/>
        <v>0</v>
      </c>
      <c r="AR28" s="276"/>
      <c r="AS28" s="280"/>
      <c r="BU28" s="279"/>
    </row>
    <row r="29" spans="1:73 16382:16382" s="278" customFormat="1" ht="18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9"/>
      <c r="O29" s="403"/>
      <c r="P29" s="404"/>
      <c r="Q29" s="404"/>
      <c r="R29" s="405"/>
      <c r="S29" s="403"/>
      <c r="T29" s="404"/>
      <c r="U29" s="405"/>
      <c r="V29" s="194"/>
      <c r="W29" s="194"/>
      <c r="X29" s="410"/>
      <c r="Y29" s="411"/>
      <c r="Z29" s="412"/>
      <c r="AA29" s="410"/>
      <c r="AB29" s="411"/>
      <c r="AC29" s="412"/>
      <c r="AD29" s="403"/>
      <c r="AE29" s="404"/>
      <c r="AF29" s="405"/>
      <c r="AG29" s="403"/>
      <c r="AH29" s="404"/>
      <c r="AI29" s="405"/>
      <c r="AJ29" s="403"/>
      <c r="AK29" s="404"/>
      <c r="AL29" s="404"/>
      <c r="AM29" s="406">
        <f t="shared" si="0"/>
        <v>0</v>
      </c>
      <c r="AN29" s="406"/>
      <c r="AO29" s="289"/>
      <c r="AP29" s="274">
        <f t="shared" si="1"/>
        <v>0</v>
      </c>
      <c r="AQ29" s="275">
        <f t="shared" si="2"/>
        <v>0</v>
      </c>
      <c r="AR29" s="276"/>
      <c r="AS29" s="280"/>
      <c r="BU29" s="279"/>
    </row>
    <row r="30" spans="1:73 16382:16382" s="278" customFormat="1" ht="18" customHeight="1">
      <c r="A30" s="407"/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9"/>
      <c r="O30" s="403"/>
      <c r="P30" s="404"/>
      <c r="Q30" s="404"/>
      <c r="R30" s="405"/>
      <c r="S30" s="403"/>
      <c r="T30" s="404"/>
      <c r="U30" s="405"/>
      <c r="V30" s="194"/>
      <c r="W30" s="194"/>
      <c r="X30" s="410"/>
      <c r="Y30" s="411"/>
      <c r="Z30" s="412"/>
      <c r="AA30" s="410"/>
      <c r="AB30" s="411"/>
      <c r="AC30" s="412"/>
      <c r="AD30" s="403"/>
      <c r="AE30" s="404"/>
      <c r="AF30" s="405"/>
      <c r="AG30" s="403"/>
      <c r="AH30" s="404"/>
      <c r="AI30" s="405"/>
      <c r="AJ30" s="403"/>
      <c r="AK30" s="404"/>
      <c r="AL30" s="404"/>
      <c r="AM30" s="406">
        <f t="shared" si="0"/>
        <v>0</v>
      </c>
      <c r="AN30" s="406"/>
      <c r="AO30" s="289"/>
      <c r="AP30" s="274">
        <f t="shared" si="1"/>
        <v>0</v>
      </c>
      <c r="AQ30" s="275">
        <f t="shared" si="2"/>
        <v>0</v>
      </c>
      <c r="AR30" s="276"/>
      <c r="AS30" s="280"/>
      <c r="BU30" s="279"/>
    </row>
    <row r="31" spans="1:73 16382:16382" s="278" customFormat="1" ht="18" customHeight="1">
      <c r="A31" s="407"/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9"/>
      <c r="O31" s="403"/>
      <c r="P31" s="404"/>
      <c r="Q31" s="404"/>
      <c r="R31" s="405"/>
      <c r="S31" s="403"/>
      <c r="T31" s="404"/>
      <c r="U31" s="405"/>
      <c r="V31" s="194"/>
      <c r="W31" s="194"/>
      <c r="X31" s="410"/>
      <c r="Y31" s="411"/>
      <c r="Z31" s="412"/>
      <c r="AA31" s="410"/>
      <c r="AB31" s="411"/>
      <c r="AC31" s="412"/>
      <c r="AD31" s="403"/>
      <c r="AE31" s="404"/>
      <c r="AF31" s="405"/>
      <c r="AG31" s="403"/>
      <c r="AH31" s="404"/>
      <c r="AI31" s="405"/>
      <c r="AJ31" s="403"/>
      <c r="AK31" s="404"/>
      <c r="AL31" s="404"/>
      <c r="AM31" s="406">
        <f t="shared" si="0"/>
        <v>0</v>
      </c>
      <c r="AN31" s="406"/>
      <c r="AO31" s="289"/>
      <c r="AP31" s="274">
        <f t="shared" si="1"/>
        <v>0</v>
      </c>
      <c r="AQ31" s="275">
        <f t="shared" si="2"/>
        <v>0</v>
      </c>
      <c r="AR31" s="276"/>
      <c r="AS31" s="280"/>
      <c r="BU31" s="279"/>
    </row>
    <row r="32" spans="1:73 16382:16382" s="278" customFormat="1" ht="18" customHeight="1">
      <c r="A32" s="407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9"/>
      <c r="O32" s="403"/>
      <c r="P32" s="404"/>
      <c r="Q32" s="404"/>
      <c r="R32" s="405"/>
      <c r="S32" s="403"/>
      <c r="T32" s="404"/>
      <c r="U32" s="405"/>
      <c r="V32" s="194"/>
      <c r="W32" s="194"/>
      <c r="X32" s="410"/>
      <c r="Y32" s="411"/>
      <c r="Z32" s="412"/>
      <c r="AA32" s="410"/>
      <c r="AB32" s="411"/>
      <c r="AC32" s="412"/>
      <c r="AD32" s="403"/>
      <c r="AE32" s="404"/>
      <c r="AF32" s="405"/>
      <c r="AG32" s="403"/>
      <c r="AH32" s="404"/>
      <c r="AI32" s="405"/>
      <c r="AJ32" s="403"/>
      <c r="AK32" s="404"/>
      <c r="AL32" s="404"/>
      <c r="AM32" s="406">
        <f t="shared" si="0"/>
        <v>0</v>
      </c>
      <c r="AN32" s="406"/>
      <c r="AO32" s="289"/>
      <c r="AP32" s="274">
        <f t="shared" si="1"/>
        <v>0</v>
      </c>
      <c r="AQ32" s="275">
        <f t="shared" si="2"/>
        <v>0</v>
      </c>
      <c r="AR32" s="276"/>
      <c r="AS32" s="280"/>
      <c r="BU32" s="279"/>
    </row>
    <row r="33" spans="1:73" s="278" customFormat="1" ht="18" customHeight="1">
      <c r="A33" s="407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9"/>
      <c r="O33" s="403"/>
      <c r="P33" s="404"/>
      <c r="Q33" s="404"/>
      <c r="R33" s="405"/>
      <c r="S33" s="403"/>
      <c r="T33" s="404"/>
      <c r="U33" s="405"/>
      <c r="V33" s="194"/>
      <c r="W33" s="194"/>
      <c r="X33" s="410"/>
      <c r="Y33" s="411"/>
      <c r="Z33" s="412"/>
      <c r="AA33" s="410"/>
      <c r="AB33" s="411"/>
      <c r="AC33" s="412"/>
      <c r="AD33" s="403"/>
      <c r="AE33" s="404"/>
      <c r="AF33" s="405"/>
      <c r="AG33" s="403"/>
      <c r="AH33" s="404"/>
      <c r="AI33" s="405"/>
      <c r="AJ33" s="403"/>
      <c r="AK33" s="404"/>
      <c r="AL33" s="404"/>
      <c r="AM33" s="406">
        <f t="shared" si="0"/>
        <v>0</v>
      </c>
      <c r="AN33" s="406"/>
      <c r="AO33" s="289"/>
      <c r="AP33" s="274">
        <f t="shared" si="1"/>
        <v>0</v>
      </c>
      <c r="AQ33" s="275">
        <f t="shared" si="2"/>
        <v>0</v>
      </c>
      <c r="AR33" s="276"/>
      <c r="AS33" s="280"/>
      <c r="BU33" s="279"/>
    </row>
    <row r="34" spans="1:73" s="278" customFormat="1" ht="18" customHeight="1">
      <c r="A34" s="407"/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9"/>
      <c r="O34" s="403"/>
      <c r="P34" s="404"/>
      <c r="Q34" s="404"/>
      <c r="R34" s="405"/>
      <c r="S34" s="403"/>
      <c r="T34" s="404"/>
      <c r="U34" s="405"/>
      <c r="V34" s="194"/>
      <c r="W34" s="194"/>
      <c r="X34" s="410"/>
      <c r="Y34" s="411"/>
      <c r="Z34" s="412"/>
      <c r="AA34" s="410"/>
      <c r="AB34" s="411"/>
      <c r="AC34" s="412"/>
      <c r="AD34" s="403"/>
      <c r="AE34" s="404"/>
      <c r="AF34" s="405"/>
      <c r="AG34" s="403"/>
      <c r="AH34" s="404"/>
      <c r="AI34" s="405"/>
      <c r="AJ34" s="403"/>
      <c r="AK34" s="404"/>
      <c r="AL34" s="404"/>
      <c r="AM34" s="406">
        <f t="shared" si="0"/>
        <v>0</v>
      </c>
      <c r="AN34" s="406"/>
      <c r="AO34" s="289"/>
      <c r="AP34" s="274">
        <f t="shared" si="1"/>
        <v>0</v>
      </c>
      <c r="AQ34" s="275">
        <f t="shared" si="2"/>
        <v>0</v>
      </c>
      <c r="AR34" s="276"/>
      <c r="AS34" s="280"/>
      <c r="BU34" s="279"/>
    </row>
    <row r="35" spans="1:73" s="278" customFormat="1" ht="18" customHeight="1">
      <c r="A35" s="407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9"/>
      <c r="O35" s="403"/>
      <c r="P35" s="404"/>
      <c r="Q35" s="404"/>
      <c r="R35" s="405"/>
      <c r="S35" s="403"/>
      <c r="T35" s="404"/>
      <c r="U35" s="405"/>
      <c r="V35" s="194"/>
      <c r="W35" s="194"/>
      <c r="X35" s="410"/>
      <c r="Y35" s="411"/>
      <c r="Z35" s="412"/>
      <c r="AA35" s="410"/>
      <c r="AB35" s="411"/>
      <c r="AC35" s="412"/>
      <c r="AD35" s="403"/>
      <c r="AE35" s="404"/>
      <c r="AF35" s="405"/>
      <c r="AG35" s="403"/>
      <c r="AH35" s="404"/>
      <c r="AI35" s="405"/>
      <c r="AJ35" s="403"/>
      <c r="AK35" s="404"/>
      <c r="AL35" s="404"/>
      <c r="AM35" s="406">
        <f t="shared" si="0"/>
        <v>0</v>
      </c>
      <c r="AN35" s="406"/>
      <c r="AO35" s="289"/>
      <c r="AP35" s="274">
        <f t="shared" si="1"/>
        <v>0</v>
      </c>
      <c r="AQ35" s="275">
        <f t="shared" si="2"/>
        <v>0</v>
      </c>
      <c r="AR35" s="276"/>
      <c r="AS35" s="280"/>
      <c r="BU35" s="279"/>
    </row>
    <row r="36" spans="1:73" s="278" customFormat="1" ht="18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3"/>
      <c r="P36" s="404"/>
      <c r="Q36" s="404"/>
      <c r="R36" s="405"/>
      <c r="S36" s="403"/>
      <c r="T36" s="404"/>
      <c r="U36" s="405"/>
      <c r="V36" s="194"/>
      <c r="W36" s="194"/>
      <c r="X36" s="410"/>
      <c r="Y36" s="411"/>
      <c r="Z36" s="412"/>
      <c r="AA36" s="410"/>
      <c r="AB36" s="411"/>
      <c r="AC36" s="412"/>
      <c r="AD36" s="403"/>
      <c r="AE36" s="404"/>
      <c r="AF36" s="405"/>
      <c r="AG36" s="403"/>
      <c r="AH36" s="404"/>
      <c r="AI36" s="405"/>
      <c r="AJ36" s="403"/>
      <c r="AK36" s="404"/>
      <c r="AL36" s="404"/>
      <c r="AM36" s="406">
        <f t="shared" si="0"/>
        <v>0</v>
      </c>
      <c r="AN36" s="406"/>
      <c r="AO36" s="289"/>
      <c r="AP36" s="274">
        <f t="shared" si="1"/>
        <v>0</v>
      </c>
      <c r="AQ36" s="275">
        <f t="shared" si="2"/>
        <v>0</v>
      </c>
      <c r="AR36" s="276"/>
      <c r="AS36" s="280"/>
      <c r="BU36" s="279"/>
    </row>
    <row r="37" spans="1:73" s="278" customFormat="1" ht="18" customHeight="1">
      <c r="A37" s="407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9"/>
      <c r="O37" s="403"/>
      <c r="P37" s="404"/>
      <c r="Q37" s="404"/>
      <c r="R37" s="405"/>
      <c r="S37" s="403"/>
      <c r="T37" s="404"/>
      <c r="U37" s="405"/>
      <c r="V37" s="194"/>
      <c r="W37" s="194"/>
      <c r="X37" s="410"/>
      <c r="Y37" s="411"/>
      <c r="Z37" s="412"/>
      <c r="AA37" s="410"/>
      <c r="AB37" s="411"/>
      <c r="AC37" s="412"/>
      <c r="AD37" s="403"/>
      <c r="AE37" s="404"/>
      <c r="AF37" s="405"/>
      <c r="AG37" s="403"/>
      <c r="AH37" s="404"/>
      <c r="AI37" s="405"/>
      <c r="AJ37" s="403"/>
      <c r="AK37" s="404"/>
      <c r="AL37" s="404"/>
      <c r="AM37" s="406">
        <f t="shared" si="0"/>
        <v>0</v>
      </c>
      <c r="AN37" s="406"/>
      <c r="AO37" s="289"/>
      <c r="AP37" s="274">
        <f t="shared" si="1"/>
        <v>0</v>
      </c>
      <c r="AQ37" s="275">
        <f t="shared" si="2"/>
        <v>0</v>
      </c>
      <c r="AR37" s="276"/>
      <c r="AS37" s="280"/>
      <c r="BU37" s="279"/>
    </row>
    <row r="38" spans="1:73" s="278" customFormat="1" ht="18" customHeight="1">
      <c r="A38" s="407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9"/>
      <c r="O38" s="403"/>
      <c r="P38" s="404"/>
      <c r="Q38" s="404"/>
      <c r="R38" s="405"/>
      <c r="S38" s="403"/>
      <c r="T38" s="404"/>
      <c r="U38" s="405"/>
      <c r="V38" s="194"/>
      <c r="W38" s="194"/>
      <c r="X38" s="410"/>
      <c r="Y38" s="411"/>
      <c r="Z38" s="412"/>
      <c r="AA38" s="410"/>
      <c r="AB38" s="411"/>
      <c r="AC38" s="412"/>
      <c r="AD38" s="403"/>
      <c r="AE38" s="404"/>
      <c r="AF38" s="405"/>
      <c r="AG38" s="403"/>
      <c r="AH38" s="404"/>
      <c r="AI38" s="405"/>
      <c r="AJ38" s="403"/>
      <c r="AK38" s="404"/>
      <c r="AL38" s="404"/>
      <c r="AM38" s="406">
        <f t="shared" si="0"/>
        <v>0</v>
      </c>
      <c r="AN38" s="406"/>
      <c r="AO38" s="289"/>
      <c r="AP38" s="274">
        <f t="shared" si="1"/>
        <v>0</v>
      </c>
      <c r="AQ38" s="275">
        <f t="shared" si="2"/>
        <v>0</v>
      </c>
      <c r="AR38" s="276"/>
      <c r="AS38" s="280"/>
      <c r="BU38" s="279"/>
    </row>
    <row r="39" spans="1:73" s="278" customFormat="1" ht="18" customHeight="1">
      <c r="A39" s="407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9"/>
      <c r="O39" s="403"/>
      <c r="P39" s="404"/>
      <c r="Q39" s="404"/>
      <c r="R39" s="405"/>
      <c r="S39" s="403"/>
      <c r="T39" s="404"/>
      <c r="U39" s="405"/>
      <c r="V39" s="194"/>
      <c r="W39" s="194"/>
      <c r="X39" s="410"/>
      <c r="Y39" s="411"/>
      <c r="Z39" s="412"/>
      <c r="AA39" s="410"/>
      <c r="AB39" s="411"/>
      <c r="AC39" s="412"/>
      <c r="AD39" s="403"/>
      <c r="AE39" s="404"/>
      <c r="AF39" s="405"/>
      <c r="AG39" s="403"/>
      <c r="AH39" s="404"/>
      <c r="AI39" s="405"/>
      <c r="AJ39" s="403"/>
      <c r="AK39" s="404"/>
      <c r="AL39" s="404"/>
      <c r="AM39" s="406">
        <f t="shared" si="0"/>
        <v>0</v>
      </c>
      <c r="AN39" s="406"/>
      <c r="AO39" s="289"/>
      <c r="AP39" s="274">
        <f t="shared" si="1"/>
        <v>0</v>
      </c>
      <c r="AQ39" s="275">
        <f t="shared" si="2"/>
        <v>0</v>
      </c>
      <c r="AR39" s="276"/>
      <c r="AS39" s="280"/>
      <c r="BU39" s="279"/>
    </row>
    <row r="40" spans="1:73" s="278" customFormat="1" ht="18" customHeight="1">
      <c r="A40" s="407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9"/>
      <c r="O40" s="403"/>
      <c r="P40" s="404"/>
      <c r="Q40" s="404"/>
      <c r="R40" s="405"/>
      <c r="S40" s="403"/>
      <c r="T40" s="404"/>
      <c r="U40" s="405"/>
      <c r="V40" s="194"/>
      <c r="W40" s="194"/>
      <c r="X40" s="410"/>
      <c r="Y40" s="411"/>
      <c r="Z40" s="412"/>
      <c r="AA40" s="410"/>
      <c r="AB40" s="411"/>
      <c r="AC40" s="412"/>
      <c r="AD40" s="403"/>
      <c r="AE40" s="404"/>
      <c r="AF40" s="405"/>
      <c r="AG40" s="403"/>
      <c r="AH40" s="404"/>
      <c r="AI40" s="405"/>
      <c r="AJ40" s="403"/>
      <c r="AK40" s="404"/>
      <c r="AL40" s="404"/>
      <c r="AM40" s="406">
        <f t="shared" si="0"/>
        <v>0</v>
      </c>
      <c r="AN40" s="406"/>
      <c r="AO40" s="289"/>
      <c r="AP40" s="274">
        <f t="shared" si="1"/>
        <v>0</v>
      </c>
      <c r="AQ40" s="275">
        <f t="shared" si="2"/>
        <v>0</v>
      </c>
      <c r="AR40" s="276"/>
      <c r="AS40" s="280"/>
      <c r="BU40" s="279"/>
    </row>
    <row r="41" spans="1:73" s="278" customFormat="1" ht="18" customHeight="1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9"/>
      <c r="O41" s="403"/>
      <c r="P41" s="404"/>
      <c r="Q41" s="404"/>
      <c r="R41" s="405"/>
      <c r="S41" s="403"/>
      <c r="T41" s="404"/>
      <c r="U41" s="405"/>
      <c r="V41" s="194"/>
      <c r="W41" s="194"/>
      <c r="X41" s="410"/>
      <c r="Y41" s="411"/>
      <c r="Z41" s="412"/>
      <c r="AA41" s="410"/>
      <c r="AB41" s="411"/>
      <c r="AC41" s="412"/>
      <c r="AD41" s="403"/>
      <c r="AE41" s="404"/>
      <c r="AF41" s="405"/>
      <c r="AG41" s="403"/>
      <c r="AH41" s="404"/>
      <c r="AI41" s="405"/>
      <c r="AJ41" s="403"/>
      <c r="AK41" s="404"/>
      <c r="AL41" s="404"/>
      <c r="AM41" s="406">
        <f t="shared" si="0"/>
        <v>0</v>
      </c>
      <c r="AN41" s="406"/>
      <c r="AO41" s="289"/>
      <c r="AP41" s="274">
        <f t="shared" si="1"/>
        <v>0</v>
      </c>
      <c r="AQ41" s="275">
        <f t="shared" si="2"/>
        <v>0</v>
      </c>
      <c r="AR41" s="276"/>
      <c r="AS41" s="280"/>
      <c r="BU41" s="279"/>
    </row>
    <row r="42" spans="1:73" s="278" customFormat="1" ht="18" customHeight="1">
      <c r="A42" s="407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9"/>
      <c r="O42" s="403"/>
      <c r="P42" s="404"/>
      <c r="Q42" s="404"/>
      <c r="R42" s="405"/>
      <c r="S42" s="403"/>
      <c r="T42" s="404"/>
      <c r="U42" s="405"/>
      <c r="V42" s="194"/>
      <c r="W42" s="194"/>
      <c r="X42" s="410"/>
      <c r="Y42" s="411"/>
      <c r="Z42" s="412"/>
      <c r="AA42" s="410"/>
      <c r="AB42" s="411"/>
      <c r="AC42" s="412"/>
      <c r="AD42" s="403"/>
      <c r="AE42" s="404"/>
      <c r="AF42" s="405"/>
      <c r="AG42" s="403"/>
      <c r="AH42" s="404"/>
      <c r="AI42" s="405"/>
      <c r="AJ42" s="403"/>
      <c r="AK42" s="404"/>
      <c r="AL42" s="404"/>
      <c r="AM42" s="406">
        <f t="shared" si="0"/>
        <v>0</v>
      </c>
      <c r="AN42" s="406"/>
      <c r="AO42" s="289"/>
      <c r="AP42" s="274">
        <f t="shared" si="1"/>
        <v>0</v>
      </c>
      <c r="AQ42" s="275">
        <f t="shared" si="2"/>
        <v>0</v>
      </c>
      <c r="AR42" s="276"/>
      <c r="AS42" s="280"/>
      <c r="BU42" s="279"/>
    </row>
    <row r="43" spans="1:73" s="278" customFormat="1" ht="18" customHeight="1">
      <c r="A43" s="407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9"/>
      <c r="O43" s="403"/>
      <c r="P43" s="404"/>
      <c r="Q43" s="404"/>
      <c r="R43" s="405"/>
      <c r="S43" s="403"/>
      <c r="T43" s="404"/>
      <c r="U43" s="405"/>
      <c r="V43" s="194"/>
      <c r="W43" s="194"/>
      <c r="X43" s="410"/>
      <c r="Y43" s="411"/>
      <c r="Z43" s="412"/>
      <c r="AA43" s="410"/>
      <c r="AB43" s="411"/>
      <c r="AC43" s="412"/>
      <c r="AD43" s="403"/>
      <c r="AE43" s="404"/>
      <c r="AF43" s="405"/>
      <c r="AG43" s="403"/>
      <c r="AH43" s="404"/>
      <c r="AI43" s="405"/>
      <c r="AJ43" s="403"/>
      <c r="AK43" s="404"/>
      <c r="AL43" s="404"/>
      <c r="AM43" s="406">
        <f t="shared" si="0"/>
        <v>0</v>
      </c>
      <c r="AN43" s="406"/>
      <c r="AO43" s="289"/>
      <c r="AP43" s="274">
        <f t="shared" si="1"/>
        <v>0</v>
      </c>
      <c r="AQ43" s="275">
        <f t="shared" si="2"/>
        <v>0</v>
      </c>
      <c r="AR43" s="276"/>
      <c r="AS43" s="280"/>
      <c r="BU43" s="279"/>
    </row>
    <row r="44" spans="1:73" s="278" customFormat="1" ht="18" customHeight="1">
      <c r="A44" s="407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9"/>
      <c r="O44" s="403"/>
      <c r="P44" s="404"/>
      <c r="Q44" s="404"/>
      <c r="R44" s="405"/>
      <c r="S44" s="403"/>
      <c r="T44" s="404"/>
      <c r="U44" s="405"/>
      <c r="V44" s="194"/>
      <c r="W44" s="194"/>
      <c r="X44" s="410"/>
      <c r="Y44" s="411"/>
      <c r="Z44" s="412"/>
      <c r="AA44" s="410"/>
      <c r="AB44" s="411"/>
      <c r="AC44" s="412"/>
      <c r="AD44" s="403"/>
      <c r="AE44" s="404"/>
      <c r="AF44" s="405"/>
      <c r="AG44" s="403"/>
      <c r="AH44" s="404"/>
      <c r="AI44" s="405"/>
      <c r="AJ44" s="403"/>
      <c r="AK44" s="404"/>
      <c r="AL44" s="404"/>
      <c r="AM44" s="406">
        <f t="shared" si="0"/>
        <v>0</v>
      </c>
      <c r="AN44" s="406"/>
      <c r="AO44" s="289"/>
      <c r="AP44" s="274">
        <f t="shared" si="1"/>
        <v>0</v>
      </c>
      <c r="AQ44" s="275">
        <f t="shared" si="2"/>
        <v>0</v>
      </c>
      <c r="AR44" s="276"/>
      <c r="AS44" s="280"/>
      <c r="BU44" s="279"/>
    </row>
    <row r="45" spans="1:73" s="278" customFormat="1" ht="18" customHeight="1">
      <c r="A45" s="282" t="s">
        <v>189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413" t="s">
        <v>43</v>
      </c>
      <c r="AK45" s="413"/>
      <c r="AL45" s="413"/>
      <c r="AM45" s="414">
        <f>SUM(AM15:AO44)</f>
        <v>0</v>
      </c>
      <c r="AN45" s="414"/>
      <c r="AO45" s="283"/>
      <c r="AP45" s="284">
        <f>SUM(AP15:AP44)</f>
        <v>0</v>
      </c>
      <c r="AQ45" s="284">
        <f>SUM(AQ15:AQ44)</f>
        <v>0</v>
      </c>
      <c r="AR45" s="249"/>
      <c r="AS45" s="280"/>
      <c r="BU45" s="279"/>
    </row>
    <row r="46" spans="1:73" s="278" customFormat="1" ht="18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85"/>
      <c r="AO46" s="285"/>
      <c r="AP46" s="285"/>
      <c r="AQ46" s="286"/>
      <c r="AR46" s="276"/>
      <c r="AS46" s="280"/>
      <c r="BU46" s="279"/>
    </row>
    <row r="47" spans="1:73" s="278" customFormat="1" ht="18" customHeight="1">
      <c r="A47" s="287" t="s">
        <v>44</v>
      </c>
      <c r="B47" s="288"/>
      <c r="C47" s="415" t="s">
        <v>45</v>
      </c>
      <c r="D47" s="415"/>
      <c r="E47" s="415"/>
      <c r="F47" s="415"/>
      <c r="G47" s="415"/>
      <c r="H47" s="415"/>
      <c r="I47" s="415"/>
      <c r="J47" s="287"/>
      <c r="K47" s="287"/>
      <c r="L47" s="287"/>
      <c r="M47" s="287"/>
      <c r="N47" s="287"/>
      <c r="O47" s="287" t="s">
        <v>46</v>
      </c>
      <c r="P47" s="287"/>
      <c r="Q47" s="287"/>
      <c r="R47" s="287"/>
      <c r="S47" s="416" t="s">
        <v>47</v>
      </c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245"/>
      <c r="BU47" s="279"/>
    </row>
    <row r="48" spans="1:73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</row>
  </sheetData>
  <sheetProtection algorithmName="SHA-512" hashValue="HgsDi2kU26pB22+TGRERlNI531smfI79r8zMJ9YTb7OCyWDaD7ioiNeB9JHtOL62u7CCHqsGJdpgOut39MCWxw==" saltValue="lNgXY8KLwul3KN8mQWpqrQ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AO15:AO44" xr:uid="{C2A0B87E-AC73-44C1-80DC-6ED705D1474E}">
      <formula1>$BU$1:$BU$2</formula1>
    </dataValidation>
    <dataValidation type="list" allowBlank="1" showInputMessage="1" showErrorMessage="1" sqref="AA15:AC44" xr:uid="{3F928BA0-90A1-4D11-8832-368717964517}">
      <formula1>$XFD$1:$XFD$2</formula1>
    </dataValidation>
    <dataValidation type="list" allowBlank="1" showInputMessage="1" showErrorMessage="1" sqref="V15:V44" xr:uid="{9F720A52-A92C-481D-8085-0E6C507153C0}">
      <formula1>$XFB$1:$XFB$2</formula1>
    </dataValidation>
    <dataValidation type="list" allowBlank="1" showInputMessage="1" showErrorMessage="1" sqref="X15:Z44" xr:uid="{D5139DB2-7A76-4664-AB4E-3EA622432A97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50CB-716D-4461-8BCB-0FF1B67373DE}">
  <dimension ref="A1:XFD48"/>
  <sheetViews>
    <sheetView showGridLines="0" topLeftCell="F2" zoomScale="120" zoomScaleNormal="120" zoomScaleSheetLayoutView="100" workbookViewId="0">
      <selection activeCell="A16" sqref="A16:N16"/>
    </sheetView>
  </sheetViews>
  <sheetFormatPr defaultRowHeight="10.5"/>
  <cols>
    <col min="1" max="7" width="4.453125" style="242" customWidth="1"/>
    <col min="8" max="8" width="2.54296875" style="242" customWidth="1"/>
    <col min="9" max="9" width="3" style="242" customWidth="1"/>
    <col min="10" max="10" width="4.453125" style="242" customWidth="1"/>
    <col min="11" max="11" width="3.6328125" style="242" customWidth="1"/>
    <col min="12" max="12" width="2.54296875" style="242" customWidth="1"/>
    <col min="13" max="13" width="0.6328125" style="242" hidden="1" customWidth="1"/>
    <col min="14" max="14" width="4" style="242" hidden="1" customWidth="1"/>
    <col min="15" max="15" width="3.08984375" style="242" customWidth="1"/>
    <col min="16" max="18" width="2.54296875" style="242" customWidth="1"/>
    <col min="19" max="21" width="3.6328125" style="242" customWidth="1"/>
    <col min="22" max="22" width="6.90625" style="242" customWidth="1"/>
    <col min="23" max="23" width="14.6328125" style="242" customWidth="1"/>
    <col min="24" max="24" width="4.36328125" style="242" customWidth="1"/>
    <col min="25" max="33" width="3.90625" style="242" customWidth="1"/>
    <col min="34" max="38" width="3.54296875" style="242" customWidth="1"/>
    <col min="39" max="39" width="6.08984375" style="242" customWidth="1"/>
    <col min="40" max="40" width="3.54296875" style="242" customWidth="1"/>
    <col min="41" max="41" width="9.81640625" style="242" customWidth="1"/>
    <col min="42" max="42" width="10.1796875" style="242" customWidth="1"/>
    <col min="43" max="43" width="14" style="242" customWidth="1"/>
    <col min="44" max="44" width="3" style="242" customWidth="1"/>
    <col min="45" max="45" width="13.90625" style="242" customWidth="1"/>
    <col min="46" max="47" width="2.54296875" style="242" customWidth="1"/>
    <col min="48" max="48" width="18.453125" style="242" customWidth="1"/>
    <col min="49" max="72" width="2.54296875" style="242" customWidth="1"/>
    <col min="73" max="73" width="2.54296875" style="243" customWidth="1"/>
    <col min="74" max="98" width="2.54296875" style="242" customWidth="1"/>
    <col min="99" max="16377" width="8.90625" style="242"/>
    <col min="16378" max="16381" width="9.08984375" style="242" customWidth="1"/>
    <col min="16382" max="16382" width="27.36328125" style="242" customWidth="1"/>
    <col min="16383" max="16384" width="8.90625" style="242"/>
  </cols>
  <sheetData>
    <row r="1" spans="1:73 16382:16384" ht="17" customHeight="1">
      <c r="A1" s="290"/>
      <c r="B1" s="291"/>
      <c r="C1" s="291"/>
      <c r="D1" s="291"/>
      <c r="E1" s="291"/>
      <c r="F1" s="291"/>
      <c r="G1" s="292"/>
      <c r="H1" s="425" t="s">
        <v>30</v>
      </c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293"/>
      <c r="BU1" s="243" t="s">
        <v>80</v>
      </c>
      <c r="XFB1" s="242" t="s">
        <v>101</v>
      </c>
      <c r="XFD1" s="242" t="s">
        <v>80</v>
      </c>
    </row>
    <row r="2" spans="1:73 16382:16384" ht="16.25" customHeight="1">
      <c r="A2" s="273"/>
      <c r="G2" s="245"/>
      <c r="H2" s="427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246"/>
      <c r="BU2" s="243" t="s">
        <v>81</v>
      </c>
      <c r="XFB2" s="242" t="s">
        <v>102</v>
      </c>
      <c r="XFD2" s="242" t="s">
        <v>81</v>
      </c>
    </row>
    <row r="3" spans="1:73 16382:16384" ht="42.75" customHeight="1">
      <c r="A3" s="273"/>
      <c r="G3" s="245"/>
      <c r="H3" s="385" t="s">
        <v>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247"/>
    </row>
    <row r="4" spans="1:73 16382:16384" ht="23.25" customHeight="1">
      <c r="A4" s="273"/>
      <c r="G4" s="245"/>
      <c r="H4" s="428" t="s">
        <v>66</v>
      </c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247"/>
      <c r="XFB4" s="242" t="s">
        <v>82</v>
      </c>
    </row>
    <row r="5" spans="1:73 16382:16384" s="249" customFormat="1" ht="21" customHeight="1">
      <c r="A5" s="430"/>
      <c r="B5" s="390"/>
      <c r="C5" s="390"/>
      <c r="D5" s="390"/>
      <c r="E5" s="390"/>
      <c r="F5" s="390"/>
      <c r="G5" s="391"/>
      <c r="H5" s="431" t="s">
        <v>78</v>
      </c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248"/>
      <c r="AR5" s="242"/>
      <c r="AS5" s="242"/>
      <c r="AT5" s="242"/>
      <c r="AU5" s="242"/>
      <c r="AV5" s="242"/>
      <c r="AW5" s="242"/>
      <c r="BU5" s="250"/>
      <c r="XFB5" s="242" t="s">
        <v>83</v>
      </c>
    </row>
    <row r="6" spans="1:73 16382:16384" ht="5.25" customHeight="1">
      <c r="A6" s="251"/>
      <c r="B6" s="252"/>
      <c r="C6" s="252"/>
      <c r="D6" s="252"/>
      <c r="E6" s="252"/>
      <c r="F6" s="252"/>
      <c r="G6" s="253"/>
      <c r="H6" s="394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254"/>
    </row>
    <row r="7" spans="1:73 16382:16384" s="256" customFormat="1" ht="15" customHeight="1">
      <c r="A7" s="290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2"/>
      <c r="AR7" s="273"/>
      <c r="AS7" s="242"/>
      <c r="AT7" s="242"/>
      <c r="AU7" s="242"/>
      <c r="AV7" s="352"/>
      <c r="AW7" s="352"/>
      <c r="AX7" s="255"/>
      <c r="AY7" s="255"/>
      <c r="AZ7" s="242"/>
      <c r="BU7" s="257"/>
      <c r="XFB7" s="256" t="s">
        <v>84</v>
      </c>
    </row>
    <row r="8" spans="1:73 16382:16384" s="259" customFormat="1" ht="12" customHeight="1">
      <c r="A8" s="294"/>
      <c r="B8" s="353" t="s">
        <v>31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59" t="s">
        <v>5</v>
      </c>
      <c r="Y8" s="30"/>
      <c r="Z8" s="30"/>
      <c r="AA8" s="30"/>
      <c r="AB8" s="30"/>
      <c r="AC8" s="30"/>
      <c r="AD8" s="30"/>
      <c r="AE8" s="30"/>
      <c r="AF8" s="30"/>
      <c r="AG8" s="30"/>
      <c r="AK8" s="260" t="s">
        <v>32</v>
      </c>
      <c r="AQ8" s="261" t="s">
        <v>106</v>
      </c>
      <c r="AR8" s="295"/>
      <c r="AS8" s="263"/>
      <c r="AT8" s="264"/>
      <c r="AV8" s="352"/>
      <c r="AW8" s="352"/>
      <c r="AX8" s="265"/>
      <c r="AY8" s="265"/>
      <c r="BU8" s="266"/>
      <c r="XFB8" s="242" t="s">
        <v>85</v>
      </c>
    </row>
    <row r="9" spans="1:73 16382:16384" s="259" customFormat="1" ht="12" customHeight="1">
      <c r="A9" s="294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96"/>
      <c r="AR9" s="295"/>
      <c r="AS9" s="263"/>
      <c r="AT9" s="264"/>
      <c r="AV9" s="352"/>
      <c r="AW9" s="352"/>
      <c r="AX9" s="265"/>
      <c r="AY9" s="265"/>
      <c r="BU9" s="266"/>
      <c r="XFB9" s="242" t="s">
        <v>86</v>
      </c>
    </row>
    <row r="10" spans="1:73 16382:16384" s="259" customFormat="1" ht="12" customHeight="1">
      <c r="A10" s="417" t="s">
        <v>77</v>
      </c>
      <c r="B10" s="356"/>
      <c r="C10" s="356"/>
      <c r="D10" s="356"/>
      <c r="E10" s="356"/>
      <c r="F10" s="356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Y10" s="353" t="s">
        <v>73</v>
      </c>
      <c r="Z10" s="353"/>
      <c r="AA10" s="353"/>
      <c r="AB10" s="402" t="s">
        <v>76</v>
      </c>
      <c r="AC10" s="402"/>
      <c r="AD10" s="402"/>
      <c r="AE10" s="402"/>
      <c r="AF10" s="268"/>
      <c r="AG10" s="264"/>
      <c r="AI10" s="259" t="s">
        <v>64</v>
      </c>
      <c r="AL10" s="402" t="s">
        <v>76</v>
      </c>
      <c r="AM10" s="402"/>
      <c r="AN10" s="402"/>
      <c r="AO10" s="402"/>
      <c r="AP10" s="269" t="s">
        <v>188</v>
      </c>
      <c r="AQ10" s="61"/>
      <c r="AR10" s="270"/>
      <c r="AS10" s="270"/>
      <c r="AT10" s="264"/>
      <c r="AV10" s="352"/>
      <c r="AW10" s="352"/>
      <c r="AX10" s="265"/>
      <c r="AY10" s="265"/>
      <c r="BU10" s="266"/>
      <c r="XFB10" s="242" t="s">
        <v>87</v>
      </c>
    </row>
    <row r="11" spans="1:73 16382:16384" ht="15.75" customHeight="1">
      <c r="A11" s="357"/>
      <c r="B11" s="358"/>
      <c r="C11" s="358"/>
      <c r="D11" s="358"/>
      <c r="E11" s="358"/>
      <c r="F11" s="358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 t="s">
        <v>74</v>
      </c>
      <c r="Z11" s="252"/>
      <c r="AA11" s="252"/>
      <c r="AB11" s="252"/>
      <c r="AC11" s="252"/>
      <c r="AD11" s="252"/>
      <c r="AE11" s="252"/>
      <c r="AF11" s="252"/>
      <c r="AG11" s="252"/>
      <c r="AH11" s="252"/>
      <c r="AI11" s="252" t="s">
        <v>75</v>
      </c>
      <c r="AJ11" s="252"/>
      <c r="AK11" s="252"/>
      <c r="AL11" s="252"/>
      <c r="AQ11" s="253"/>
      <c r="AR11" s="273"/>
      <c r="AV11" s="352"/>
      <c r="AW11" s="352"/>
      <c r="AX11" s="255"/>
      <c r="AY11" s="255"/>
      <c r="XFB11" s="242" t="s">
        <v>88</v>
      </c>
    </row>
    <row r="12" spans="1:73 16382:16384" s="271" customFormat="1" ht="17" customHeight="1">
      <c r="A12" s="418" t="s">
        <v>124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20"/>
      <c r="O12" s="421" t="s">
        <v>33</v>
      </c>
      <c r="P12" s="422"/>
      <c r="Q12" s="422"/>
      <c r="R12" s="423"/>
      <c r="S12" s="421" t="s">
        <v>34</v>
      </c>
      <c r="T12" s="422"/>
      <c r="U12" s="423"/>
      <c r="V12" s="424" t="s">
        <v>35</v>
      </c>
      <c r="W12" s="424" t="s">
        <v>37</v>
      </c>
      <c r="X12" s="421" t="s">
        <v>36</v>
      </c>
      <c r="Y12" s="422"/>
      <c r="Z12" s="423"/>
      <c r="AA12" s="421" t="s">
        <v>65</v>
      </c>
      <c r="AB12" s="422"/>
      <c r="AC12" s="423"/>
      <c r="AD12" s="421" t="s">
        <v>38</v>
      </c>
      <c r="AE12" s="422"/>
      <c r="AF12" s="423"/>
      <c r="AG12" s="421" t="s">
        <v>39</v>
      </c>
      <c r="AH12" s="422"/>
      <c r="AI12" s="423"/>
      <c r="AJ12" s="421" t="s">
        <v>40</v>
      </c>
      <c r="AK12" s="422"/>
      <c r="AL12" s="422"/>
      <c r="AM12" s="396" t="s">
        <v>273</v>
      </c>
      <c r="AN12" s="396"/>
      <c r="AO12" s="396" t="s">
        <v>271</v>
      </c>
      <c r="AP12" s="396"/>
      <c r="AQ12" s="433" t="s">
        <v>42</v>
      </c>
      <c r="AR12" s="273"/>
      <c r="AS12" s="242"/>
      <c r="AT12" s="242"/>
      <c r="BU12" s="272"/>
      <c r="XFB12" s="271" t="s">
        <v>89</v>
      </c>
    </row>
    <row r="13" spans="1:73 16382:16384" s="271" customFormat="1" ht="19" customHeight="1">
      <c r="A13" s="36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372"/>
      <c r="P13" s="373"/>
      <c r="Q13" s="373"/>
      <c r="R13" s="374"/>
      <c r="S13" s="372"/>
      <c r="T13" s="373"/>
      <c r="U13" s="374"/>
      <c r="V13" s="379"/>
      <c r="W13" s="379"/>
      <c r="X13" s="372"/>
      <c r="Y13" s="373"/>
      <c r="Z13" s="374"/>
      <c r="AA13" s="372"/>
      <c r="AB13" s="373"/>
      <c r="AC13" s="374"/>
      <c r="AD13" s="372"/>
      <c r="AE13" s="373"/>
      <c r="AF13" s="374"/>
      <c r="AG13" s="372"/>
      <c r="AH13" s="373"/>
      <c r="AI13" s="374"/>
      <c r="AJ13" s="372"/>
      <c r="AK13" s="373"/>
      <c r="AL13" s="373"/>
      <c r="AM13" s="397"/>
      <c r="AN13" s="397"/>
      <c r="AO13" s="401" t="s">
        <v>272</v>
      </c>
      <c r="AP13" s="397" t="s">
        <v>41</v>
      </c>
      <c r="AQ13" s="399"/>
      <c r="AR13" s="273"/>
      <c r="AS13" s="242"/>
      <c r="AT13" s="242"/>
      <c r="BU13" s="272"/>
      <c r="XFB13" s="271" t="s">
        <v>90</v>
      </c>
    </row>
    <row r="14" spans="1:73 16382:16384" s="271" customFormat="1" ht="17" customHeight="1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8"/>
      <c r="O14" s="375"/>
      <c r="P14" s="376"/>
      <c r="Q14" s="376"/>
      <c r="R14" s="377"/>
      <c r="S14" s="375"/>
      <c r="T14" s="376"/>
      <c r="U14" s="377"/>
      <c r="V14" s="380"/>
      <c r="W14" s="380"/>
      <c r="X14" s="375"/>
      <c r="Y14" s="376"/>
      <c r="Z14" s="377"/>
      <c r="AA14" s="375"/>
      <c r="AB14" s="376"/>
      <c r="AC14" s="377"/>
      <c r="AD14" s="375"/>
      <c r="AE14" s="376"/>
      <c r="AF14" s="377"/>
      <c r="AG14" s="375"/>
      <c r="AH14" s="376"/>
      <c r="AI14" s="377"/>
      <c r="AJ14" s="375"/>
      <c r="AK14" s="376"/>
      <c r="AL14" s="376"/>
      <c r="AM14" s="397"/>
      <c r="AN14" s="397"/>
      <c r="AO14" s="401"/>
      <c r="AP14" s="397"/>
      <c r="AQ14" s="400"/>
      <c r="AR14" s="273"/>
      <c r="AS14" s="242"/>
      <c r="AT14" s="242"/>
      <c r="BU14" s="272"/>
      <c r="XFB14" s="271" t="s">
        <v>91</v>
      </c>
    </row>
    <row r="15" spans="1:73 16382:16384" s="278" customFormat="1" ht="18" customHeight="1">
      <c r="A15" s="437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9"/>
      <c r="O15" s="434"/>
      <c r="P15" s="435"/>
      <c r="Q15" s="435"/>
      <c r="R15" s="436"/>
      <c r="S15" s="434"/>
      <c r="T15" s="435"/>
      <c r="U15" s="436"/>
      <c r="V15" s="195"/>
      <c r="W15" s="195"/>
      <c r="X15" s="440"/>
      <c r="Y15" s="441"/>
      <c r="Z15" s="442"/>
      <c r="AA15" s="440"/>
      <c r="AB15" s="441"/>
      <c r="AC15" s="442"/>
      <c r="AD15" s="434"/>
      <c r="AE15" s="435"/>
      <c r="AF15" s="436"/>
      <c r="AG15" s="434"/>
      <c r="AH15" s="435"/>
      <c r="AI15" s="436"/>
      <c r="AJ15" s="434"/>
      <c r="AK15" s="435"/>
      <c r="AL15" s="435"/>
      <c r="AM15" s="406">
        <f>IF(AJ15&gt;=132,(30%*438.81),(+(30%*438.81)/132*AJ15))</f>
        <v>0</v>
      </c>
      <c r="AN15" s="406"/>
      <c r="AO15" s="289"/>
      <c r="AP15" s="274">
        <f>IF(AO15="",0,IF(AO15="Sim",0,IF(AG15&gt;=3,AD15*4.77,IF(AG15&lt;3,0))))</f>
        <v>0</v>
      </c>
      <c r="AQ15" s="297">
        <f>+AM15+AP15</f>
        <v>0</v>
      </c>
      <c r="AR15" s="276"/>
      <c r="AS15" s="277"/>
      <c r="BU15" s="279"/>
      <c r="XFB15" s="242" t="s">
        <v>92</v>
      </c>
    </row>
    <row r="16" spans="1:73 16382:16384" s="278" customFormat="1" ht="18" customHeight="1">
      <c r="A16" s="437"/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9"/>
      <c r="O16" s="434"/>
      <c r="P16" s="435"/>
      <c r="Q16" s="435"/>
      <c r="R16" s="436"/>
      <c r="S16" s="434"/>
      <c r="T16" s="435"/>
      <c r="U16" s="436"/>
      <c r="V16" s="195"/>
      <c r="W16" s="195"/>
      <c r="X16" s="440"/>
      <c r="Y16" s="441"/>
      <c r="Z16" s="442"/>
      <c r="AA16" s="440"/>
      <c r="AB16" s="441"/>
      <c r="AC16" s="442"/>
      <c r="AD16" s="434"/>
      <c r="AE16" s="435"/>
      <c r="AF16" s="436"/>
      <c r="AG16" s="434"/>
      <c r="AH16" s="435"/>
      <c r="AI16" s="436"/>
      <c r="AJ16" s="434"/>
      <c r="AK16" s="435"/>
      <c r="AL16" s="435"/>
      <c r="AM16" s="406">
        <f t="shared" ref="AM16:AM44" si="0">IF(AJ16&gt;=132,(30%*438.81),(+(30%*438.81)/132*AJ16))</f>
        <v>0</v>
      </c>
      <c r="AN16" s="406"/>
      <c r="AO16" s="289"/>
      <c r="AP16" s="274">
        <f t="shared" ref="AP16:AP44" si="1">IF(AO16="",0,IF(AO16="Sim",0,IF(AG16&gt;=3,AD16*4.77,IF(AG16&lt;3,0))))</f>
        <v>0</v>
      </c>
      <c r="AQ16" s="297">
        <f t="shared" ref="AQ16:AQ44" si="2">+AM16+AP16</f>
        <v>0</v>
      </c>
      <c r="AR16" s="276"/>
      <c r="AS16" s="280"/>
      <c r="BU16" s="279"/>
      <c r="XFB16" s="242" t="s">
        <v>93</v>
      </c>
    </row>
    <row r="17" spans="1:73 16382:16382" s="278" customFormat="1" ht="18" customHeight="1">
      <c r="A17" s="437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9"/>
      <c r="O17" s="434"/>
      <c r="P17" s="435"/>
      <c r="Q17" s="435"/>
      <c r="R17" s="436"/>
      <c r="S17" s="434"/>
      <c r="T17" s="435"/>
      <c r="U17" s="436"/>
      <c r="V17" s="195"/>
      <c r="W17" s="195"/>
      <c r="X17" s="440"/>
      <c r="Y17" s="441"/>
      <c r="Z17" s="442"/>
      <c r="AA17" s="440"/>
      <c r="AB17" s="441"/>
      <c r="AC17" s="442"/>
      <c r="AD17" s="434"/>
      <c r="AE17" s="435"/>
      <c r="AF17" s="436"/>
      <c r="AG17" s="434"/>
      <c r="AH17" s="435"/>
      <c r="AI17" s="436"/>
      <c r="AJ17" s="434"/>
      <c r="AK17" s="435"/>
      <c r="AL17" s="435"/>
      <c r="AM17" s="406">
        <f t="shared" si="0"/>
        <v>0</v>
      </c>
      <c r="AN17" s="406"/>
      <c r="AO17" s="289"/>
      <c r="AP17" s="274">
        <f t="shared" si="1"/>
        <v>0</v>
      </c>
      <c r="AQ17" s="297">
        <f t="shared" si="2"/>
        <v>0</v>
      </c>
      <c r="AR17" s="276"/>
      <c r="AS17" s="280"/>
      <c r="BU17" s="279"/>
      <c r="XFB17" s="242" t="s">
        <v>94</v>
      </c>
    </row>
    <row r="18" spans="1:73 16382:16382" s="278" customFormat="1" ht="18" customHeight="1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9"/>
      <c r="O18" s="434"/>
      <c r="P18" s="435"/>
      <c r="Q18" s="435"/>
      <c r="R18" s="436"/>
      <c r="S18" s="434"/>
      <c r="T18" s="435"/>
      <c r="U18" s="436"/>
      <c r="V18" s="195"/>
      <c r="W18" s="195"/>
      <c r="X18" s="440"/>
      <c r="Y18" s="441"/>
      <c r="Z18" s="442"/>
      <c r="AA18" s="440"/>
      <c r="AB18" s="441"/>
      <c r="AC18" s="442"/>
      <c r="AD18" s="434"/>
      <c r="AE18" s="435"/>
      <c r="AF18" s="436"/>
      <c r="AG18" s="434"/>
      <c r="AH18" s="435"/>
      <c r="AI18" s="436"/>
      <c r="AJ18" s="434"/>
      <c r="AK18" s="435"/>
      <c r="AL18" s="435"/>
      <c r="AM18" s="406">
        <f t="shared" si="0"/>
        <v>0</v>
      </c>
      <c r="AN18" s="406"/>
      <c r="AO18" s="289"/>
      <c r="AP18" s="274">
        <f t="shared" si="1"/>
        <v>0</v>
      </c>
      <c r="AQ18" s="297">
        <f t="shared" si="2"/>
        <v>0</v>
      </c>
      <c r="AR18" s="276"/>
      <c r="AS18" s="280"/>
      <c r="AV18" s="281"/>
      <c r="BU18" s="279"/>
      <c r="XFB18" s="242" t="s">
        <v>95</v>
      </c>
    </row>
    <row r="19" spans="1:73 16382:16382" s="278" customFormat="1" ht="18" customHeight="1">
      <c r="A19" s="437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9"/>
      <c r="O19" s="434"/>
      <c r="P19" s="435"/>
      <c r="Q19" s="435"/>
      <c r="R19" s="436"/>
      <c r="S19" s="434"/>
      <c r="T19" s="435"/>
      <c r="U19" s="436"/>
      <c r="V19" s="195"/>
      <c r="W19" s="195"/>
      <c r="X19" s="440"/>
      <c r="Y19" s="441"/>
      <c r="Z19" s="442"/>
      <c r="AA19" s="440"/>
      <c r="AB19" s="441"/>
      <c r="AC19" s="442"/>
      <c r="AD19" s="434"/>
      <c r="AE19" s="435"/>
      <c r="AF19" s="436"/>
      <c r="AG19" s="434"/>
      <c r="AH19" s="435"/>
      <c r="AI19" s="436"/>
      <c r="AJ19" s="434"/>
      <c r="AK19" s="435"/>
      <c r="AL19" s="435"/>
      <c r="AM19" s="406">
        <f t="shared" si="0"/>
        <v>0</v>
      </c>
      <c r="AN19" s="406"/>
      <c r="AO19" s="289"/>
      <c r="AP19" s="274">
        <f t="shared" si="1"/>
        <v>0</v>
      </c>
      <c r="AQ19" s="297">
        <f t="shared" si="2"/>
        <v>0</v>
      </c>
      <c r="AR19" s="276"/>
      <c r="AS19" s="280"/>
      <c r="BU19" s="279"/>
      <c r="XFB19" s="242" t="s">
        <v>96</v>
      </c>
    </row>
    <row r="20" spans="1:73 16382:16382" s="278" customFormat="1" ht="18" customHeight="1">
      <c r="A20" s="437"/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9"/>
      <c r="O20" s="434"/>
      <c r="P20" s="435"/>
      <c r="Q20" s="435"/>
      <c r="R20" s="436"/>
      <c r="S20" s="434"/>
      <c r="T20" s="435"/>
      <c r="U20" s="436"/>
      <c r="V20" s="195"/>
      <c r="W20" s="195"/>
      <c r="X20" s="440"/>
      <c r="Y20" s="441"/>
      <c r="Z20" s="442"/>
      <c r="AA20" s="440"/>
      <c r="AB20" s="441"/>
      <c r="AC20" s="442"/>
      <c r="AD20" s="434"/>
      <c r="AE20" s="435"/>
      <c r="AF20" s="436"/>
      <c r="AG20" s="434"/>
      <c r="AH20" s="435"/>
      <c r="AI20" s="436"/>
      <c r="AJ20" s="434"/>
      <c r="AK20" s="435"/>
      <c r="AL20" s="435"/>
      <c r="AM20" s="406">
        <f t="shared" si="0"/>
        <v>0</v>
      </c>
      <c r="AN20" s="406"/>
      <c r="AO20" s="289"/>
      <c r="AP20" s="274">
        <f t="shared" si="1"/>
        <v>0</v>
      </c>
      <c r="AQ20" s="297">
        <f t="shared" si="2"/>
        <v>0</v>
      </c>
      <c r="AR20" s="276"/>
      <c r="AS20" s="280"/>
      <c r="BU20" s="279"/>
      <c r="XFB20" s="242" t="s">
        <v>97</v>
      </c>
    </row>
    <row r="21" spans="1:73 16382:16382" s="278" customFormat="1" ht="18" customHeight="1">
      <c r="A21" s="437"/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434"/>
      <c r="P21" s="435"/>
      <c r="Q21" s="435"/>
      <c r="R21" s="436"/>
      <c r="S21" s="434"/>
      <c r="T21" s="435"/>
      <c r="U21" s="436"/>
      <c r="V21" s="195"/>
      <c r="W21" s="195"/>
      <c r="X21" s="440"/>
      <c r="Y21" s="441"/>
      <c r="Z21" s="442"/>
      <c r="AA21" s="440"/>
      <c r="AB21" s="441"/>
      <c r="AC21" s="442"/>
      <c r="AD21" s="434"/>
      <c r="AE21" s="435"/>
      <c r="AF21" s="436"/>
      <c r="AG21" s="434"/>
      <c r="AH21" s="435"/>
      <c r="AI21" s="436"/>
      <c r="AJ21" s="434"/>
      <c r="AK21" s="435"/>
      <c r="AL21" s="435"/>
      <c r="AM21" s="406">
        <f t="shared" si="0"/>
        <v>0</v>
      </c>
      <c r="AN21" s="406"/>
      <c r="AO21" s="289"/>
      <c r="AP21" s="274">
        <f t="shared" si="1"/>
        <v>0</v>
      </c>
      <c r="AQ21" s="297">
        <f t="shared" si="2"/>
        <v>0</v>
      </c>
      <c r="AR21" s="276"/>
      <c r="AS21" s="280"/>
      <c r="BU21" s="279"/>
      <c r="XFB21" s="242" t="s">
        <v>98</v>
      </c>
    </row>
    <row r="22" spans="1:73 16382:16382" s="278" customFormat="1" ht="18" customHeight="1">
      <c r="A22" s="437"/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9"/>
      <c r="O22" s="434"/>
      <c r="P22" s="435"/>
      <c r="Q22" s="435"/>
      <c r="R22" s="436"/>
      <c r="S22" s="434"/>
      <c r="T22" s="435"/>
      <c r="U22" s="436"/>
      <c r="V22" s="195"/>
      <c r="W22" s="195"/>
      <c r="X22" s="440"/>
      <c r="Y22" s="441"/>
      <c r="Z22" s="442"/>
      <c r="AA22" s="440"/>
      <c r="AB22" s="441"/>
      <c r="AC22" s="442"/>
      <c r="AD22" s="434"/>
      <c r="AE22" s="435"/>
      <c r="AF22" s="436"/>
      <c r="AG22" s="434"/>
      <c r="AH22" s="435"/>
      <c r="AI22" s="436"/>
      <c r="AJ22" s="434"/>
      <c r="AK22" s="435"/>
      <c r="AL22" s="435"/>
      <c r="AM22" s="406">
        <f t="shared" si="0"/>
        <v>0</v>
      </c>
      <c r="AN22" s="406"/>
      <c r="AO22" s="289"/>
      <c r="AP22" s="274">
        <f t="shared" si="1"/>
        <v>0</v>
      </c>
      <c r="AQ22" s="297">
        <f t="shared" si="2"/>
        <v>0</v>
      </c>
      <c r="AR22" s="276"/>
      <c r="AS22" s="280"/>
      <c r="BU22" s="279"/>
    </row>
    <row r="23" spans="1:73 16382:16382" s="278" customFormat="1" ht="18" customHeight="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  <c r="O23" s="434"/>
      <c r="P23" s="435"/>
      <c r="Q23" s="435"/>
      <c r="R23" s="436"/>
      <c r="S23" s="434"/>
      <c r="T23" s="435"/>
      <c r="U23" s="436"/>
      <c r="V23" s="195"/>
      <c r="W23" s="195"/>
      <c r="X23" s="440"/>
      <c r="Y23" s="441"/>
      <c r="Z23" s="442"/>
      <c r="AA23" s="440"/>
      <c r="AB23" s="441"/>
      <c r="AC23" s="442"/>
      <c r="AD23" s="434"/>
      <c r="AE23" s="435"/>
      <c r="AF23" s="436"/>
      <c r="AG23" s="434"/>
      <c r="AH23" s="435"/>
      <c r="AI23" s="436"/>
      <c r="AJ23" s="434"/>
      <c r="AK23" s="435"/>
      <c r="AL23" s="435"/>
      <c r="AM23" s="406">
        <f t="shared" si="0"/>
        <v>0</v>
      </c>
      <c r="AN23" s="406"/>
      <c r="AO23" s="289"/>
      <c r="AP23" s="274">
        <f t="shared" si="1"/>
        <v>0</v>
      </c>
      <c r="AQ23" s="297">
        <f t="shared" si="2"/>
        <v>0</v>
      </c>
      <c r="AR23" s="276"/>
      <c r="AS23" s="280"/>
      <c r="BU23" s="279"/>
    </row>
    <row r="24" spans="1:73 16382:16382" s="278" customFormat="1" ht="18" customHeight="1">
      <c r="A24" s="437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9"/>
      <c r="O24" s="434"/>
      <c r="P24" s="435"/>
      <c r="Q24" s="435"/>
      <c r="R24" s="436"/>
      <c r="S24" s="434"/>
      <c r="T24" s="435"/>
      <c r="U24" s="436"/>
      <c r="V24" s="195"/>
      <c r="W24" s="195"/>
      <c r="X24" s="440"/>
      <c r="Y24" s="441"/>
      <c r="Z24" s="442"/>
      <c r="AA24" s="440"/>
      <c r="AB24" s="441"/>
      <c r="AC24" s="442"/>
      <c r="AD24" s="434"/>
      <c r="AE24" s="435"/>
      <c r="AF24" s="436"/>
      <c r="AG24" s="434"/>
      <c r="AH24" s="435"/>
      <c r="AI24" s="436"/>
      <c r="AJ24" s="434"/>
      <c r="AK24" s="435"/>
      <c r="AL24" s="435"/>
      <c r="AM24" s="406">
        <f t="shared" si="0"/>
        <v>0</v>
      </c>
      <c r="AN24" s="406"/>
      <c r="AO24" s="289"/>
      <c r="AP24" s="274">
        <f t="shared" si="1"/>
        <v>0</v>
      </c>
      <c r="AQ24" s="297">
        <f t="shared" si="2"/>
        <v>0</v>
      </c>
      <c r="AR24" s="276"/>
      <c r="AS24" s="280"/>
      <c r="BU24" s="279"/>
    </row>
    <row r="25" spans="1:73 16382:16382" s="278" customFormat="1" ht="18" customHeight="1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9"/>
      <c r="O25" s="434"/>
      <c r="P25" s="435"/>
      <c r="Q25" s="435"/>
      <c r="R25" s="436"/>
      <c r="S25" s="434"/>
      <c r="T25" s="435"/>
      <c r="U25" s="436"/>
      <c r="V25" s="195"/>
      <c r="W25" s="195"/>
      <c r="X25" s="440"/>
      <c r="Y25" s="441"/>
      <c r="Z25" s="442"/>
      <c r="AA25" s="440"/>
      <c r="AB25" s="441"/>
      <c r="AC25" s="442"/>
      <c r="AD25" s="434"/>
      <c r="AE25" s="435"/>
      <c r="AF25" s="436"/>
      <c r="AG25" s="434"/>
      <c r="AH25" s="435"/>
      <c r="AI25" s="436"/>
      <c r="AJ25" s="434"/>
      <c r="AK25" s="435"/>
      <c r="AL25" s="435"/>
      <c r="AM25" s="406">
        <f t="shared" si="0"/>
        <v>0</v>
      </c>
      <c r="AN25" s="406"/>
      <c r="AO25" s="289"/>
      <c r="AP25" s="274">
        <f t="shared" si="1"/>
        <v>0</v>
      </c>
      <c r="AQ25" s="297">
        <f t="shared" si="2"/>
        <v>0</v>
      </c>
      <c r="AR25" s="276"/>
      <c r="AS25" s="280"/>
      <c r="BU25" s="279"/>
    </row>
    <row r="26" spans="1:73 16382:16382" s="278" customFormat="1" ht="18" customHeight="1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9"/>
      <c r="O26" s="434"/>
      <c r="P26" s="435"/>
      <c r="Q26" s="435"/>
      <c r="R26" s="436"/>
      <c r="S26" s="434"/>
      <c r="T26" s="435"/>
      <c r="U26" s="436"/>
      <c r="V26" s="195"/>
      <c r="W26" s="195"/>
      <c r="X26" s="440"/>
      <c r="Y26" s="441"/>
      <c r="Z26" s="442"/>
      <c r="AA26" s="440"/>
      <c r="AB26" s="441"/>
      <c r="AC26" s="442"/>
      <c r="AD26" s="434"/>
      <c r="AE26" s="435"/>
      <c r="AF26" s="436"/>
      <c r="AG26" s="434"/>
      <c r="AH26" s="435"/>
      <c r="AI26" s="436"/>
      <c r="AJ26" s="434"/>
      <c r="AK26" s="435"/>
      <c r="AL26" s="435"/>
      <c r="AM26" s="406">
        <f t="shared" si="0"/>
        <v>0</v>
      </c>
      <c r="AN26" s="406"/>
      <c r="AO26" s="289"/>
      <c r="AP26" s="274">
        <f t="shared" si="1"/>
        <v>0</v>
      </c>
      <c r="AQ26" s="297">
        <f t="shared" si="2"/>
        <v>0</v>
      </c>
      <c r="AR26" s="276"/>
      <c r="AS26" s="280"/>
      <c r="BU26" s="279"/>
    </row>
    <row r="27" spans="1:73 16382:16382" s="278" customFormat="1" ht="18" customHeight="1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9"/>
      <c r="O27" s="434"/>
      <c r="P27" s="435"/>
      <c r="Q27" s="435"/>
      <c r="R27" s="436"/>
      <c r="S27" s="434"/>
      <c r="T27" s="435"/>
      <c r="U27" s="436"/>
      <c r="V27" s="195"/>
      <c r="W27" s="195"/>
      <c r="X27" s="440"/>
      <c r="Y27" s="441"/>
      <c r="Z27" s="442"/>
      <c r="AA27" s="440"/>
      <c r="AB27" s="441"/>
      <c r="AC27" s="442"/>
      <c r="AD27" s="434"/>
      <c r="AE27" s="435"/>
      <c r="AF27" s="436"/>
      <c r="AG27" s="434"/>
      <c r="AH27" s="435"/>
      <c r="AI27" s="436"/>
      <c r="AJ27" s="434"/>
      <c r="AK27" s="435"/>
      <c r="AL27" s="435"/>
      <c r="AM27" s="406">
        <f t="shared" si="0"/>
        <v>0</v>
      </c>
      <c r="AN27" s="406"/>
      <c r="AO27" s="289"/>
      <c r="AP27" s="274">
        <f t="shared" si="1"/>
        <v>0</v>
      </c>
      <c r="AQ27" s="297">
        <f t="shared" si="2"/>
        <v>0</v>
      </c>
      <c r="AR27" s="276"/>
      <c r="AS27" s="280"/>
      <c r="BU27" s="279"/>
    </row>
    <row r="28" spans="1:73 16382:16382" s="278" customFormat="1" ht="18" customHeight="1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9"/>
      <c r="O28" s="434"/>
      <c r="P28" s="435"/>
      <c r="Q28" s="435"/>
      <c r="R28" s="436"/>
      <c r="S28" s="434"/>
      <c r="T28" s="435"/>
      <c r="U28" s="436"/>
      <c r="V28" s="195"/>
      <c r="W28" s="195"/>
      <c r="X28" s="440"/>
      <c r="Y28" s="441"/>
      <c r="Z28" s="442"/>
      <c r="AA28" s="440"/>
      <c r="AB28" s="441"/>
      <c r="AC28" s="442"/>
      <c r="AD28" s="434"/>
      <c r="AE28" s="435"/>
      <c r="AF28" s="436"/>
      <c r="AG28" s="434"/>
      <c r="AH28" s="435"/>
      <c r="AI28" s="436"/>
      <c r="AJ28" s="434"/>
      <c r="AK28" s="435"/>
      <c r="AL28" s="435"/>
      <c r="AM28" s="406">
        <f t="shared" si="0"/>
        <v>0</v>
      </c>
      <c r="AN28" s="406"/>
      <c r="AO28" s="289"/>
      <c r="AP28" s="274">
        <f t="shared" si="1"/>
        <v>0</v>
      </c>
      <c r="AQ28" s="297">
        <f t="shared" si="2"/>
        <v>0</v>
      </c>
      <c r="AR28" s="276"/>
      <c r="AS28" s="280"/>
      <c r="BU28" s="279"/>
    </row>
    <row r="29" spans="1:73 16382:16382" s="278" customFormat="1" ht="18" customHeight="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9"/>
      <c r="O29" s="434"/>
      <c r="P29" s="435"/>
      <c r="Q29" s="435"/>
      <c r="R29" s="436"/>
      <c r="S29" s="434"/>
      <c r="T29" s="435"/>
      <c r="U29" s="436"/>
      <c r="V29" s="195"/>
      <c r="W29" s="195"/>
      <c r="X29" s="440"/>
      <c r="Y29" s="441"/>
      <c r="Z29" s="442"/>
      <c r="AA29" s="440"/>
      <c r="AB29" s="441"/>
      <c r="AC29" s="442"/>
      <c r="AD29" s="434"/>
      <c r="AE29" s="435"/>
      <c r="AF29" s="436"/>
      <c r="AG29" s="434"/>
      <c r="AH29" s="435"/>
      <c r="AI29" s="436"/>
      <c r="AJ29" s="434"/>
      <c r="AK29" s="435"/>
      <c r="AL29" s="435"/>
      <c r="AM29" s="406">
        <f t="shared" si="0"/>
        <v>0</v>
      </c>
      <c r="AN29" s="406"/>
      <c r="AO29" s="289"/>
      <c r="AP29" s="274">
        <f t="shared" si="1"/>
        <v>0</v>
      </c>
      <c r="AQ29" s="297">
        <f t="shared" si="2"/>
        <v>0</v>
      </c>
      <c r="AR29" s="276"/>
      <c r="AS29" s="280"/>
      <c r="BU29" s="279"/>
    </row>
    <row r="30" spans="1:73 16382:16382" s="278" customFormat="1" ht="18" customHeight="1">
      <c r="A30" s="437"/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9"/>
      <c r="O30" s="434"/>
      <c r="P30" s="435"/>
      <c r="Q30" s="435"/>
      <c r="R30" s="436"/>
      <c r="S30" s="434"/>
      <c r="T30" s="435"/>
      <c r="U30" s="436"/>
      <c r="V30" s="195"/>
      <c r="W30" s="195"/>
      <c r="X30" s="440"/>
      <c r="Y30" s="441"/>
      <c r="Z30" s="442"/>
      <c r="AA30" s="440"/>
      <c r="AB30" s="441"/>
      <c r="AC30" s="442"/>
      <c r="AD30" s="434"/>
      <c r="AE30" s="435"/>
      <c r="AF30" s="436"/>
      <c r="AG30" s="434"/>
      <c r="AH30" s="435"/>
      <c r="AI30" s="436"/>
      <c r="AJ30" s="434"/>
      <c r="AK30" s="435"/>
      <c r="AL30" s="435"/>
      <c r="AM30" s="406">
        <f t="shared" si="0"/>
        <v>0</v>
      </c>
      <c r="AN30" s="406"/>
      <c r="AO30" s="289"/>
      <c r="AP30" s="274">
        <f t="shared" si="1"/>
        <v>0</v>
      </c>
      <c r="AQ30" s="297">
        <f t="shared" si="2"/>
        <v>0</v>
      </c>
      <c r="AR30" s="276"/>
      <c r="AS30" s="280"/>
      <c r="BU30" s="279"/>
    </row>
    <row r="31" spans="1:73 16382:16382" s="278" customFormat="1" ht="18" customHeight="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9"/>
      <c r="O31" s="434"/>
      <c r="P31" s="435"/>
      <c r="Q31" s="435"/>
      <c r="R31" s="436"/>
      <c r="S31" s="434"/>
      <c r="T31" s="435"/>
      <c r="U31" s="436"/>
      <c r="V31" s="195"/>
      <c r="W31" s="195"/>
      <c r="X31" s="440"/>
      <c r="Y31" s="441"/>
      <c r="Z31" s="442"/>
      <c r="AA31" s="440"/>
      <c r="AB31" s="441"/>
      <c r="AC31" s="442"/>
      <c r="AD31" s="434"/>
      <c r="AE31" s="435"/>
      <c r="AF31" s="436"/>
      <c r="AG31" s="434"/>
      <c r="AH31" s="435"/>
      <c r="AI31" s="436"/>
      <c r="AJ31" s="434"/>
      <c r="AK31" s="435"/>
      <c r="AL31" s="435"/>
      <c r="AM31" s="406">
        <f t="shared" si="0"/>
        <v>0</v>
      </c>
      <c r="AN31" s="406"/>
      <c r="AO31" s="289"/>
      <c r="AP31" s="274">
        <f t="shared" si="1"/>
        <v>0</v>
      </c>
      <c r="AQ31" s="297">
        <f t="shared" si="2"/>
        <v>0</v>
      </c>
      <c r="AR31" s="276"/>
      <c r="AS31" s="280"/>
      <c r="BU31" s="279"/>
    </row>
    <row r="32" spans="1:73 16382:16382" s="278" customFormat="1" ht="18" customHeight="1">
      <c r="A32" s="437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434"/>
      <c r="P32" s="435"/>
      <c r="Q32" s="435"/>
      <c r="R32" s="436"/>
      <c r="S32" s="434"/>
      <c r="T32" s="435"/>
      <c r="U32" s="436"/>
      <c r="V32" s="195"/>
      <c r="W32" s="195"/>
      <c r="X32" s="440"/>
      <c r="Y32" s="441"/>
      <c r="Z32" s="442"/>
      <c r="AA32" s="440"/>
      <c r="AB32" s="441"/>
      <c r="AC32" s="442"/>
      <c r="AD32" s="434"/>
      <c r="AE32" s="435"/>
      <c r="AF32" s="436"/>
      <c r="AG32" s="434"/>
      <c r="AH32" s="435"/>
      <c r="AI32" s="436"/>
      <c r="AJ32" s="434"/>
      <c r="AK32" s="435"/>
      <c r="AL32" s="435"/>
      <c r="AM32" s="406">
        <f t="shared" si="0"/>
        <v>0</v>
      </c>
      <c r="AN32" s="406"/>
      <c r="AO32" s="289"/>
      <c r="AP32" s="274">
        <f t="shared" si="1"/>
        <v>0</v>
      </c>
      <c r="AQ32" s="297">
        <f t="shared" si="2"/>
        <v>0</v>
      </c>
      <c r="AR32" s="276"/>
      <c r="AS32" s="280"/>
      <c r="BU32" s="279"/>
    </row>
    <row r="33" spans="1:73" s="278" customFormat="1" ht="18" customHeight="1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434"/>
      <c r="P33" s="435"/>
      <c r="Q33" s="435"/>
      <c r="R33" s="436"/>
      <c r="S33" s="434"/>
      <c r="T33" s="435"/>
      <c r="U33" s="436"/>
      <c r="V33" s="195"/>
      <c r="W33" s="195"/>
      <c r="X33" s="440"/>
      <c r="Y33" s="441"/>
      <c r="Z33" s="442"/>
      <c r="AA33" s="440"/>
      <c r="AB33" s="441"/>
      <c r="AC33" s="442"/>
      <c r="AD33" s="434"/>
      <c r="AE33" s="435"/>
      <c r="AF33" s="436"/>
      <c r="AG33" s="434"/>
      <c r="AH33" s="435"/>
      <c r="AI33" s="436"/>
      <c r="AJ33" s="434"/>
      <c r="AK33" s="435"/>
      <c r="AL33" s="435"/>
      <c r="AM33" s="406">
        <f t="shared" si="0"/>
        <v>0</v>
      </c>
      <c r="AN33" s="406"/>
      <c r="AO33" s="289"/>
      <c r="AP33" s="274">
        <f t="shared" si="1"/>
        <v>0</v>
      </c>
      <c r="AQ33" s="297">
        <f t="shared" si="2"/>
        <v>0</v>
      </c>
      <c r="AR33" s="276"/>
      <c r="AS33" s="280"/>
      <c r="BU33" s="279"/>
    </row>
    <row r="34" spans="1:73" s="278" customFormat="1" ht="18" customHeight="1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434"/>
      <c r="P34" s="435"/>
      <c r="Q34" s="435"/>
      <c r="R34" s="436"/>
      <c r="S34" s="434"/>
      <c r="T34" s="435"/>
      <c r="U34" s="436"/>
      <c r="V34" s="195"/>
      <c r="W34" s="195"/>
      <c r="X34" s="440"/>
      <c r="Y34" s="441"/>
      <c r="Z34" s="442"/>
      <c r="AA34" s="440"/>
      <c r="AB34" s="441"/>
      <c r="AC34" s="442"/>
      <c r="AD34" s="434"/>
      <c r="AE34" s="435"/>
      <c r="AF34" s="436"/>
      <c r="AG34" s="434"/>
      <c r="AH34" s="435"/>
      <c r="AI34" s="436"/>
      <c r="AJ34" s="434"/>
      <c r="AK34" s="435"/>
      <c r="AL34" s="435"/>
      <c r="AM34" s="406">
        <f t="shared" si="0"/>
        <v>0</v>
      </c>
      <c r="AN34" s="406"/>
      <c r="AO34" s="289"/>
      <c r="AP34" s="274">
        <f t="shared" si="1"/>
        <v>0</v>
      </c>
      <c r="AQ34" s="297">
        <f t="shared" si="2"/>
        <v>0</v>
      </c>
      <c r="AR34" s="276"/>
      <c r="AS34" s="280"/>
      <c r="BU34" s="279"/>
    </row>
    <row r="35" spans="1:73" s="278" customFormat="1" ht="18" customHeight="1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434"/>
      <c r="P35" s="435"/>
      <c r="Q35" s="435"/>
      <c r="R35" s="436"/>
      <c r="S35" s="434"/>
      <c r="T35" s="435"/>
      <c r="U35" s="436"/>
      <c r="V35" s="195"/>
      <c r="W35" s="195"/>
      <c r="X35" s="440"/>
      <c r="Y35" s="441"/>
      <c r="Z35" s="442"/>
      <c r="AA35" s="440"/>
      <c r="AB35" s="441"/>
      <c r="AC35" s="442"/>
      <c r="AD35" s="434"/>
      <c r="AE35" s="435"/>
      <c r="AF35" s="436"/>
      <c r="AG35" s="434"/>
      <c r="AH35" s="435"/>
      <c r="AI35" s="436"/>
      <c r="AJ35" s="434"/>
      <c r="AK35" s="435"/>
      <c r="AL35" s="435"/>
      <c r="AM35" s="406">
        <f t="shared" si="0"/>
        <v>0</v>
      </c>
      <c r="AN35" s="406"/>
      <c r="AO35" s="289"/>
      <c r="AP35" s="274">
        <f t="shared" si="1"/>
        <v>0</v>
      </c>
      <c r="AQ35" s="297">
        <f t="shared" si="2"/>
        <v>0</v>
      </c>
      <c r="AR35" s="276"/>
      <c r="AS35" s="280"/>
      <c r="BU35" s="279"/>
    </row>
    <row r="36" spans="1:73" s="278" customFormat="1" ht="18" customHeight="1">
      <c r="A36" s="437"/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  <c r="O36" s="434"/>
      <c r="P36" s="435"/>
      <c r="Q36" s="435"/>
      <c r="R36" s="436"/>
      <c r="S36" s="434"/>
      <c r="T36" s="435"/>
      <c r="U36" s="436"/>
      <c r="V36" s="195"/>
      <c r="W36" s="195"/>
      <c r="X36" s="440"/>
      <c r="Y36" s="441"/>
      <c r="Z36" s="442"/>
      <c r="AA36" s="440"/>
      <c r="AB36" s="441"/>
      <c r="AC36" s="442"/>
      <c r="AD36" s="434"/>
      <c r="AE36" s="435"/>
      <c r="AF36" s="436"/>
      <c r="AG36" s="434"/>
      <c r="AH36" s="435"/>
      <c r="AI36" s="436"/>
      <c r="AJ36" s="434"/>
      <c r="AK36" s="435"/>
      <c r="AL36" s="435"/>
      <c r="AM36" s="406">
        <f t="shared" si="0"/>
        <v>0</v>
      </c>
      <c r="AN36" s="406"/>
      <c r="AO36" s="289"/>
      <c r="AP36" s="274">
        <f t="shared" si="1"/>
        <v>0</v>
      </c>
      <c r="AQ36" s="297">
        <f t="shared" si="2"/>
        <v>0</v>
      </c>
      <c r="AR36" s="276"/>
      <c r="AS36" s="280"/>
      <c r="BU36" s="279"/>
    </row>
    <row r="37" spans="1:73" s="278" customFormat="1" ht="18" customHeight="1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434"/>
      <c r="P37" s="435"/>
      <c r="Q37" s="435"/>
      <c r="R37" s="436"/>
      <c r="S37" s="434"/>
      <c r="T37" s="435"/>
      <c r="U37" s="436"/>
      <c r="V37" s="195"/>
      <c r="W37" s="195"/>
      <c r="X37" s="440"/>
      <c r="Y37" s="441"/>
      <c r="Z37" s="442"/>
      <c r="AA37" s="440"/>
      <c r="AB37" s="441"/>
      <c r="AC37" s="442"/>
      <c r="AD37" s="434"/>
      <c r="AE37" s="435"/>
      <c r="AF37" s="436"/>
      <c r="AG37" s="434"/>
      <c r="AH37" s="435"/>
      <c r="AI37" s="436"/>
      <c r="AJ37" s="434"/>
      <c r="AK37" s="435"/>
      <c r="AL37" s="435"/>
      <c r="AM37" s="406">
        <f t="shared" si="0"/>
        <v>0</v>
      </c>
      <c r="AN37" s="406"/>
      <c r="AO37" s="289"/>
      <c r="AP37" s="274">
        <f t="shared" si="1"/>
        <v>0</v>
      </c>
      <c r="AQ37" s="297">
        <f t="shared" si="2"/>
        <v>0</v>
      </c>
      <c r="AR37" s="276"/>
      <c r="AS37" s="280"/>
      <c r="BU37" s="279"/>
    </row>
    <row r="38" spans="1:73" s="278" customFormat="1" ht="18" customHeight="1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434"/>
      <c r="P38" s="435"/>
      <c r="Q38" s="435"/>
      <c r="R38" s="436"/>
      <c r="S38" s="434"/>
      <c r="T38" s="435"/>
      <c r="U38" s="436"/>
      <c r="V38" s="195"/>
      <c r="W38" s="195"/>
      <c r="X38" s="440"/>
      <c r="Y38" s="441"/>
      <c r="Z38" s="442"/>
      <c r="AA38" s="440"/>
      <c r="AB38" s="441"/>
      <c r="AC38" s="442"/>
      <c r="AD38" s="434"/>
      <c r="AE38" s="435"/>
      <c r="AF38" s="436"/>
      <c r="AG38" s="434"/>
      <c r="AH38" s="435"/>
      <c r="AI38" s="436"/>
      <c r="AJ38" s="434"/>
      <c r="AK38" s="435"/>
      <c r="AL38" s="435"/>
      <c r="AM38" s="406">
        <f t="shared" si="0"/>
        <v>0</v>
      </c>
      <c r="AN38" s="406"/>
      <c r="AO38" s="289"/>
      <c r="AP38" s="274">
        <f t="shared" si="1"/>
        <v>0</v>
      </c>
      <c r="AQ38" s="297">
        <f t="shared" si="2"/>
        <v>0</v>
      </c>
      <c r="AR38" s="276"/>
      <c r="AS38" s="280"/>
      <c r="BU38" s="279"/>
    </row>
    <row r="39" spans="1:73" s="278" customFormat="1" ht="18" customHeight="1">
      <c r="A39" s="437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434"/>
      <c r="P39" s="435"/>
      <c r="Q39" s="435"/>
      <c r="R39" s="436"/>
      <c r="S39" s="434"/>
      <c r="T39" s="435"/>
      <c r="U39" s="436"/>
      <c r="V39" s="195"/>
      <c r="W39" s="195"/>
      <c r="X39" s="440"/>
      <c r="Y39" s="441"/>
      <c r="Z39" s="442"/>
      <c r="AA39" s="440"/>
      <c r="AB39" s="441"/>
      <c r="AC39" s="442"/>
      <c r="AD39" s="434"/>
      <c r="AE39" s="435"/>
      <c r="AF39" s="436"/>
      <c r="AG39" s="434"/>
      <c r="AH39" s="435"/>
      <c r="AI39" s="436"/>
      <c r="AJ39" s="434"/>
      <c r="AK39" s="435"/>
      <c r="AL39" s="435"/>
      <c r="AM39" s="406">
        <f t="shared" si="0"/>
        <v>0</v>
      </c>
      <c r="AN39" s="406"/>
      <c r="AO39" s="289"/>
      <c r="AP39" s="274">
        <f t="shared" si="1"/>
        <v>0</v>
      </c>
      <c r="AQ39" s="297">
        <f t="shared" si="2"/>
        <v>0</v>
      </c>
      <c r="AR39" s="276"/>
      <c r="AS39" s="280"/>
      <c r="BU39" s="279"/>
    </row>
    <row r="40" spans="1:73" s="278" customFormat="1" ht="18" customHeight="1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434"/>
      <c r="P40" s="435"/>
      <c r="Q40" s="435"/>
      <c r="R40" s="436"/>
      <c r="S40" s="434"/>
      <c r="T40" s="435"/>
      <c r="U40" s="436"/>
      <c r="V40" s="195"/>
      <c r="W40" s="195"/>
      <c r="X40" s="440"/>
      <c r="Y40" s="441"/>
      <c r="Z40" s="442"/>
      <c r="AA40" s="440"/>
      <c r="AB40" s="441"/>
      <c r="AC40" s="442"/>
      <c r="AD40" s="434"/>
      <c r="AE40" s="435"/>
      <c r="AF40" s="436"/>
      <c r="AG40" s="434"/>
      <c r="AH40" s="435"/>
      <c r="AI40" s="436"/>
      <c r="AJ40" s="434"/>
      <c r="AK40" s="435"/>
      <c r="AL40" s="435"/>
      <c r="AM40" s="406">
        <f t="shared" si="0"/>
        <v>0</v>
      </c>
      <c r="AN40" s="406"/>
      <c r="AO40" s="289"/>
      <c r="AP40" s="274">
        <f t="shared" si="1"/>
        <v>0</v>
      </c>
      <c r="AQ40" s="297">
        <f t="shared" si="2"/>
        <v>0</v>
      </c>
      <c r="AR40" s="276"/>
      <c r="AS40" s="280"/>
      <c r="BU40" s="279"/>
    </row>
    <row r="41" spans="1:73" s="278" customFormat="1" ht="18" customHeight="1">
      <c r="A41" s="437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434"/>
      <c r="P41" s="435"/>
      <c r="Q41" s="435"/>
      <c r="R41" s="436"/>
      <c r="S41" s="434"/>
      <c r="T41" s="435"/>
      <c r="U41" s="436"/>
      <c r="V41" s="195"/>
      <c r="W41" s="195"/>
      <c r="X41" s="440"/>
      <c r="Y41" s="441"/>
      <c r="Z41" s="442"/>
      <c r="AA41" s="440"/>
      <c r="AB41" s="441"/>
      <c r="AC41" s="442"/>
      <c r="AD41" s="434"/>
      <c r="AE41" s="435"/>
      <c r="AF41" s="436"/>
      <c r="AG41" s="434"/>
      <c r="AH41" s="435"/>
      <c r="AI41" s="436"/>
      <c r="AJ41" s="434"/>
      <c r="AK41" s="435"/>
      <c r="AL41" s="435"/>
      <c r="AM41" s="406">
        <f t="shared" si="0"/>
        <v>0</v>
      </c>
      <c r="AN41" s="406"/>
      <c r="AO41" s="289"/>
      <c r="AP41" s="274">
        <f t="shared" si="1"/>
        <v>0</v>
      </c>
      <c r="AQ41" s="297">
        <f t="shared" si="2"/>
        <v>0</v>
      </c>
      <c r="AR41" s="276"/>
      <c r="AS41" s="280"/>
      <c r="BU41" s="279"/>
    </row>
    <row r="42" spans="1:73" s="278" customFormat="1" ht="18" customHeight="1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434"/>
      <c r="P42" s="435"/>
      <c r="Q42" s="435"/>
      <c r="R42" s="436"/>
      <c r="S42" s="434"/>
      <c r="T42" s="435"/>
      <c r="U42" s="436"/>
      <c r="V42" s="195"/>
      <c r="W42" s="195"/>
      <c r="X42" s="440"/>
      <c r="Y42" s="441"/>
      <c r="Z42" s="442"/>
      <c r="AA42" s="440"/>
      <c r="AB42" s="441"/>
      <c r="AC42" s="442"/>
      <c r="AD42" s="434"/>
      <c r="AE42" s="435"/>
      <c r="AF42" s="436"/>
      <c r="AG42" s="434"/>
      <c r="AH42" s="435"/>
      <c r="AI42" s="436"/>
      <c r="AJ42" s="434"/>
      <c r="AK42" s="435"/>
      <c r="AL42" s="435"/>
      <c r="AM42" s="406">
        <f t="shared" si="0"/>
        <v>0</v>
      </c>
      <c r="AN42" s="406"/>
      <c r="AO42" s="289"/>
      <c r="AP42" s="274">
        <f t="shared" si="1"/>
        <v>0</v>
      </c>
      <c r="AQ42" s="297">
        <f t="shared" si="2"/>
        <v>0</v>
      </c>
      <c r="AR42" s="276"/>
      <c r="AS42" s="280"/>
      <c r="BU42" s="279"/>
    </row>
    <row r="43" spans="1:73" s="278" customFormat="1" ht="18" customHeight="1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434"/>
      <c r="P43" s="435"/>
      <c r="Q43" s="435"/>
      <c r="R43" s="436"/>
      <c r="S43" s="434"/>
      <c r="T43" s="435"/>
      <c r="U43" s="436"/>
      <c r="V43" s="195"/>
      <c r="W43" s="195"/>
      <c r="X43" s="440"/>
      <c r="Y43" s="441"/>
      <c r="Z43" s="442"/>
      <c r="AA43" s="440"/>
      <c r="AB43" s="441"/>
      <c r="AC43" s="442"/>
      <c r="AD43" s="434"/>
      <c r="AE43" s="435"/>
      <c r="AF43" s="436"/>
      <c r="AG43" s="434"/>
      <c r="AH43" s="435"/>
      <c r="AI43" s="436"/>
      <c r="AJ43" s="434"/>
      <c r="AK43" s="435"/>
      <c r="AL43" s="435"/>
      <c r="AM43" s="406">
        <f t="shared" si="0"/>
        <v>0</v>
      </c>
      <c r="AN43" s="406"/>
      <c r="AO43" s="289"/>
      <c r="AP43" s="274">
        <f t="shared" si="1"/>
        <v>0</v>
      </c>
      <c r="AQ43" s="297">
        <f t="shared" si="2"/>
        <v>0</v>
      </c>
      <c r="AR43" s="276"/>
      <c r="AS43" s="280"/>
      <c r="BU43" s="279"/>
    </row>
    <row r="44" spans="1:73" s="278" customFormat="1" ht="18" customHeight="1">
      <c r="A44" s="437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9"/>
      <c r="O44" s="434"/>
      <c r="P44" s="435"/>
      <c r="Q44" s="435"/>
      <c r="R44" s="436"/>
      <c r="S44" s="434"/>
      <c r="T44" s="435"/>
      <c r="U44" s="436"/>
      <c r="V44" s="195"/>
      <c r="W44" s="195"/>
      <c r="X44" s="440"/>
      <c r="Y44" s="441"/>
      <c r="Z44" s="442"/>
      <c r="AA44" s="440"/>
      <c r="AB44" s="441"/>
      <c r="AC44" s="442"/>
      <c r="AD44" s="434"/>
      <c r="AE44" s="435"/>
      <c r="AF44" s="436"/>
      <c r="AG44" s="434"/>
      <c r="AH44" s="435"/>
      <c r="AI44" s="436"/>
      <c r="AJ44" s="434"/>
      <c r="AK44" s="435"/>
      <c r="AL44" s="435"/>
      <c r="AM44" s="406">
        <f t="shared" si="0"/>
        <v>0</v>
      </c>
      <c r="AN44" s="406"/>
      <c r="AO44" s="289"/>
      <c r="AP44" s="274">
        <f t="shared" si="1"/>
        <v>0</v>
      </c>
      <c r="AQ44" s="297">
        <f t="shared" si="2"/>
        <v>0</v>
      </c>
      <c r="AR44" s="276"/>
      <c r="AS44" s="280"/>
      <c r="BU44" s="279"/>
    </row>
    <row r="45" spans="1:73" s="278" customFormat="1" ht="18" customHeight="1">
      <c r="A45" s="282" t="s">
        <v>189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443" t="s">
        <v>43</v>
      </c>
      <c r="AK45" s="443"/>
      <c r="AL45" s="443"/>
      <c r="AM45" s="414">
        <f>SUM(AM15:AO44)</f>
        <v>0</v>
      </c>
      <c r="AN45" s="414"/>
      <c r="AO45" s="283"/>
      <c r="AP45" s="284">
        <f>SUM(AP15:AP44)</f>
        <v>0</v>
      </c>
      <c r="AQ45" s="284">
        <f>SUM(AQ15:AQ44)</f>
        <v>0</v>
      </c>
      <c r="AR45" s="249"/>
      <c r="AS45" s="280"/>
      <c r="BU45" s="279"/>
    </row>
    <row r="46" spans="1:73" s="278" customFormat="1" ht="18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85"/>
      <c r="AO46" s="285"/>
      <c r="AP46" s="285"/>
      <c r="AQ46" s="286"/>
      <c r="AR46" s="276"/>
      <c r="AS46" s="280"/>
      <c r="BU46" s="279"/>
    </row>
    <row r="47" spans="1:73" s="278" customFormat="1" ht="18" customHeight="1">
      <c r="A47" s="287" t="s">
        <v>44</v>
      </c>
      <c r="B47" s="288"/>
      <c r="C47" s="415" t="s">
        <v>45</v>
      </c>
      <c r="D47" s="415"/>
      <c r="E47" s="415"/>
      <c r="F47" s="415"/>
      <c r="G47" s="415"/>
      <c r="H47" s="415"/>
      <c r="I47" s="415"/>
      <c r="J47" s="287"/>
      <c r="K47" s="287"/>
      <c r="L47" s="287"/>
      <c r="M47" s="287"/>
      <c r="N47" s="287"/>
      <c r="O47" s="287" t="s">
        <v>46</v>
      </c>
      <c r="P47" s="287"/>
      <c r="Q47" s="287"/>
      <c r="R47" s="287"/>
      <c r="S47" s="416" t="s">
        <v>47</v>
      </c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245"/>
      <c r="BU47" s="279"/>
    </row>
    <row r="48" spans="1:73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</row>
  </sheetData>
  <sheetProtection algorithmName="SHA-512" hashValue="ac+HgZols87/sfQIfxVloJFq8zj6C5lq4wcK/i//sEK6m5YS+AoM8qz6TyHeg0D+R7iAKTX8MfetRWxFuvUVtQ==" saltValue="W6t8i/MYyEXIY8mNMvs8rg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X15:Z44" xr:uid="{9E53F52A-9A9B-4BEC-8E24-E46A9C82E6E9}">
      <formula1>$XFB$4:$XFB$21</formula1>
    </dataValidation>
    <dataValidation type="list" allowBlank="1" showInputMessage="1" showErrorMessage="1" sqref="V15:V44" xr:uid="{40D259E4-740D-44FA-A5E4-2E6B05F45B78}">
      <formula1>$XFB$1:$XFB$2</formula1>
    </dataValidation>
    <dataValidation type="list" allowBlank="1" showInputMessage="1" showErrorMessage="1" sqref="AA15:AC44" xr:uid="{BF85F30A-8F99-4B60-8647-8F51195493F0}">
      <formula1>$XFD$1:$XFD$2</formula1>
    </dataValidation>
    <dataValidation type="list" allowBlank="1" showInputMessage="1" showErrorMessage="1" sqref="AO15:AO44" xr:uid="{36C425B1-D6C3-413E-953F-5D42B6E3F693}">
      <formula1>$BU$1:$BU$2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0A24-8DDC-4EFD-945E-139AA213894C}">
  <dimension ref="A1:XFD48"/>
  <sheetViews>
    <sheetView showGridLines="0" topLeftCell="AM5" zoomScale="120" zoomScaleNormal="120" zoomScaleSheetLayoutView="100" workbookViewId="0">
      <selection activeCell="G8" sqref="G8:W8"/>
    </sheetView>
  </sheetViews>
  <sheetFormatPr defaultRowHeight="10.5"/>
  <cols>
    <col min="1" max="7" width="4.453125" style="242" customWidth="1"/>
    <col min="8" max="8" width="2.54296875" style="242" customWidth="1"/>
    <col min="9" max="9" width="3" style="242" customWidth="1"/>
    <col min="10" max="10" width="4.453125" style="242" customWidth="1"/>
    <col min="11" max="11" width="3.6328125" style="242" customWidth="1"/>
    <col min="12" max="12" width="2.54296875" style="242" customWidth="1"/>
    <col min="13" max="13" width="0.6328125" style="242" hidden="1" customWidth="1"/>
    <col min="14" max="14" width="4" style="242" hidden="1" customWidth="1"/>
    <col min="15" max="15" width="3.08984375" style="242" customWidth="1"/>
    <col min="16" max="18" width="2.54296875" style="242" customWidth="1"/>
    <col min="19" max="21" width="3.6328125" style="242" customWidth="1"/>
    <col min="22" max="22" width="6.90625" style="242" customWidth="1"/>
    <col min="23" max="23" width="14.6328125" style="242" customWidth="1"/>
    <col min="24" max="24" width="4.36328125" style="242" customWidth="1"/>
    <col min="25" max="33" width="3.90625" style="242" customWidth="1"/>
    <col min="34" max="38" width="3.54296875" style="242" customWidth="1"/>
    <col min="39" max="39" width="6.08984375" style="242" customWidth="1"/>
    <col min="40" max="40" width="3.54296875" style="242" customWidth="1"/>
    <col min="41" max="41" width="9.81640625" style="242" customWidth="1"/>
    <col min="42" max="42" width="10.1796875" style="242" customWidth="1"/>
    <col min="43" max="43" width="14" style="242" customWidth="1"/>
    <col min="44" max="44" width="3" style="242" customWidth="1"/>
    <col min="45" max="45" width="13.90625" style="242" customWidth="1"/>
    <col min="46" max="47" width="2.54296875" style="242" customWidth="1"/>
    <col min="48" max="48" width="18.453125" style="242" customWidth="1"/>
    <col min="49" max="72" width="2.54296875" style="242" customWidth="1"/>
    <col min="73" max="73" width="2.54296875" style="243" customWidth="1"/>
    <col min="74" max="98" width="2.54296875" style="242" customWidth="1"/>
    <col min="99" max="16377" width="8.90625" style="242"/>
    <col min="16378" max="16381" width="9.08984375" style="242" customWidth="1"/>
    <col min="16382" max="16382" width="27.36328125" style="242" customWidth="1"/>
    <col min="16383" max="16384" width="8.90625" style="242"/>
  </cols>
  <sheetData>
    <row r="1" spans="1:73 16382:16384" ht="17" customHeight="1">
      <c r="A1" s="290"/>
      <c r="B1" s="298"/>
      <c r="C1" s="298"/>
      <c r="D1" s="298"/>
      <c r="E1" s="298"/>
      <c r="F1" s="298"/>
      <c r="G1" s="299"/>
      <c r="H1" s="425" t="s">
        <v>30</v>
      </c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300"/>
      <c r="BU1" s="243" t="s">
        <v>80</v>
      </c>
      <c r="XFB1" s="242" t="s">
        <v>101</v>
      </c>
      <c r="XFD1" s="242" t="s">
        <v>80</v>
      </c>
    </row>
    <row r="2" spans="1:73 16382:16384" ht="16.25" customHeight="1">
      <c r="A2" s="273"/>
      <c r="G2" s="245"/>
      <c r="H2" s="427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246"/>
      <c r="BU2" s="243" t="s">
        <v>81</v>
      </c>
      <c r="XFB2" s="242" t="s">
        <v>102</v>
      </c>
      <c r="XFD2" s="242" t="s">
        <v>81</v>
      </c>
    </row>
    <row r="3" spans="1:73 16382:16384" ht="42.75" customHeight="1">
      <c r="A3" s="273"/>
      <c r="G3" s="245"/>
      <c r="H3" s="385" t="s">
        <v>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247"/>
    </row>
    <row r="4" spans="1:73 16382:16384" ht="23.25" customHeight="1">
      <c r="A4" s="273"/>
      <c r="G4" s="245"/>
      <c r="H4" s="428" t="s">
        <v>66</v>
      </c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247"/>
      <c r="XFB4" s="242" t="s">
        <v>82</v>
      </c>
    </row>
    <row r="5" spans="1:73 16382:16384" s="249" customFormat="1" ht="21" customHeight="1">
      <c r="A5" s="430"/>
      <c r="B5" s="390"/>
      <c r="C5" s="390"/>
      <c r="D5" s="390"/>
      <c r="E5" s="390"/>
      <c r="F5" s="390"/>
      <c r="G5" s="391"/>
      <c r="H5" s="447" t="s">
        <v>78</v>
      </c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248"/>
      <c r="AR5" s="242"/>
      <c r="AS5" s="242"/>
      <c r="AT5" s="242"/>
      <c r="AU5" s="242"/>
      <c r="AV5" s="242"/>
      <c r="AW5" s="242"/>
      <c r="BU5" s="250"/>
      <c r="XFB5" s="242" t="s">
        <v>83</v>
      </c>
    </row>
    <row r="6" spans="1:73 16382:16384" ht="5.25" customHeight="1">
      <c r="A6" s="251"/>
      <c r="B6" s="252"/>
      <c r="C6" s="252"/>
      <c r="D6" s="252"/>
      <c r="E6" s="252"/>
      <c r="F6" s="252"/>
      <c r="G6" s="253"/>
      <c r="H6" s="394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254"/>
    </row>
    <row r="7" spans="1:73 16382:16384" s="256" customFormat="1" ht="15" customHeight="1">
      <c r="A7" s="301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R7" s="273"/>
      <c r="AS7" s="242"/>
      <c r="AT7" s="242"/>
      <c r="AU7" s="242"/>
      <c r="AV7" s="352"/>
      <c r="AW7" s="352"/>
      <c r="AX7" s="255"/>
      <c r="AY7" s="255"/>
      <c r="AZ7" s="242"/>
      <c r="BU7" s="257"/>
      <c r="XFB7" s="256" t="s">
        <v>84</v>
      </c>
    </row>
    <row r="8" spans="1:73 16382:16384" s="259" customFormat="1" ht="12" customHeight="1">
      <c r="A8" s="294"/>
      <c r="B8" s="353" t="s">
        <v>31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59" t="s">
        <v>5</v>
      </c>
      <c r="Y8" s="30"/>
      <c r="Z8" s="30"/>
      <c r="AA8" s="30"/>
      <c r="AB8" s="30"/>
      <c r="AC8" s="30"/>
      <c r="AD8" s="30"/>
      <c r="AE8" s="30"/>
      <c r="AF8" s="30"/>
      <c r="AG8" s="30"/>
      <c r="AK8" s="260" t="s">
        <v>32</v>
      </c>
      <c r="AQ8" s="261" t="s">
        <v>105</v>
      </c>
      <c r="AR8" s="295"/>
      <c r="AS8" s="263"/>
      <c r="AT8" s="264"/>
      <c r="AV8" s="352"/>
      <c r="AW8" s="352"/>
      <c r="AX8" s="265"/>
      <c r="AY8" s="265"/>
      <c r="BU8" s="266"/>
      <c r="XFB8" s="242" t="s">
        <v>85</v>
      </c>
    </row>
    <row r="9" spans="1:73 16382:16384" s="259" customFormat="1" ht="12" customHeight="1">
      <c r="A9" s="294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302"/>
      <c r="AR9" s="295"/>
      <c r="AS9" s="263"/>
      <c r="AT9" s="264"/>
      <c r="AV9" s="352"/>
      <c r="AW9" s="352"/>
      <c r="AX9" s="265"/>
      <c r="AY9" s="265"/>
      <c r="BU9" s="266"/>
      <c r="XFB9" s="242" t="s">
        <v>86</v>
      </c>
    </row>
    <row r="10" spans="1:73 16382:16384" s="259" customFormat="1" ht="12" customHeight="1">
      <c r="A10" s="417" t="s">
        <v>77</v>
      </c>
      <c r="B10" s="356"/>
      <c r="C10" s="356"/>
      <c r="D10" s="356"/>
      <c r="E10" s="356"/>
      <c r="F10" s="356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Y10" s="353" t="s">
        <v>73</v>
      </c>
      <c r="Z10" s="353"/>
      <c r="AA10" s="353"/>
      <c r="AB10" s="402" t="s">
        <v>76</v>
      </c>
      <c r="AC10" s="402"/>
      <c r="AD10" s="402"/>
      <c r="AE10" s="402"/>
      <c r="AF10" s="268"/>
      <c r="AG10" s="264"/>
      <c r="AI10" s="259" t="s">
        <v>64</v>
      </c>
      <c r="AL10" s="402" t="s">
        <v>76</v>
      </c>
      <c r="AM10" s="402"/>
      <c r="AN10" s="402"/>
      <c r="AO10" s="402"/>
      <c r="AP10" s="269" t="s">
        <v>188</v>
      </c>
      <c r="AQ10" s="61"/>
      <c r="AR10" s="270"/>
      <c r="AS10" s="270"/>
      <c r="AT10" s="264"/>
      <c r="AV10" s="352"/>
      <c r="AW10" s="352"/>
      <c r="AX10" s="265"/>
      <c r="AY10" s="265"/>
      <c r="BU10" s="266"/>
      <c r="XFB10" s="242" t="s">
        <v>87</v>
      </c>
    </row>
    <row r="11" spans="1:73 16382:16384" ht="15.75" customHeight="1">
      <c r="A11" s="357"/>
      <c r="B11" s="358"/>
      <c r="C11" s="358"/>
      <c r="D11" s="358"/>
      <c r="E11" s="358"/>
      <c r="F11" s="358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 t="s">
        <v>74</v>
      </c>
      <c r="Z11" s="252"/>
      <c r="AA11" s="252"/>
      <c r="AB11" s="252"/>
      <c r="AC11" s="252"/>
      <c r="AD11" s="252"/>
      <c r="AE11" s="252"/>
      <c r="AF11" s="252"/>
      <c r="AG11" s="252"/>
      <c r="AH11" s="252"/>
      <c r="AI11" s="252" t="s">
        <v>75</v>
      </c>
      <c r="AJ11" s="252"/>
      <c r="AK11" s="252"/>
      <c r="AL11" s="252"/>
      <c r="AQ11" s="253"/>
      <c r="AR11" s="273"/>
      <c r="AV11" s="352"/>
      <c r="AW11" s="352"/>
      <c r="AX11" s="255"/>
      <c r="AY11" s="255"/>
      <c r="XFB11" s="242" t="s">
        <v>88</v>
      </c>
    </row>
    <row r="12" spans="1:73 16382:16384" s="271" customFormat="1" ht="17" customHeight="1">
      <c r="A12" s="418" t="s">
        <v>124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20"/>
      <c r="O12" s="421" t="s">
        <v>33</v>
      </c>
      <c r="P12" s="445"/>
      <c r="Q12" s="445"/>
      <c r="R12" s="423"/>
      <c r="S12" s="421" t="s">
        <v>34</v>
      </c>
      <c r="T12" s="445"/>
      <c r="U12" s="423"/>
      <c r="V12" s="424" t="s">
        <v>35</v>
      </c>
      <c r="W12" s="424" t="s">
        <v>37</v>
      </c>
      <c r="X12" s="421" t="s">
        <v>36</v>
      </c>
      <c r="Y12" s="445"/>
      <c r="Z12" s="423"/>
      <c r="AA12" s="421" t="s">
        <v>65</v>
      </c>
      <c r="AB12" s="445"/>
      <c r="AC12" s="423"/>
      <c r="AD12" s="421" t="s">
        <v>38</v>
      </c>
      <c r="AE12" s="445"/>
      <c r="AF12" s="423"/>
      <c r="AG12" s="421" t="s">
        <v>39</v>
      </c>
      <c r="AH12" s="445"/>
      <c r="AI12" s="423"/>
      <c r="AJ12" s="421" t="s">
        <v>40</v>
      </c>
      <c r="AK12" s="445"/>
      <c r="AL12" s="445"/>
      <c r="AM12" s="396" t="s">
        <v>273</v>
      </c>
      <c r="AN12" s="396"/>
      <c r="AO12" s="396" t="s">
        <v>271</v>
      </c>
      <c r="AP12" s="396"/>
      <c r="AQ12" s="433" t="s">
        <v>42</v>
      </c>
      <c r="AR12" s="273"/>
      <c r="AS12" s="242"/>
      <c r="AT12" s="242"/>
      <c r="BU12" s="272"/>
      <c r="XFB12" s="271" t="s">
        <v>89</v>
      </c>
    </row>
    <row r="13" spans="1:73 16382:16384" s="271" customFormat="1" ht="19" customHeight="1">
      <c r="A13" s="36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372"/>
      <c r="P13" s="373"/>
      <c r="Q13" s="373"/>
      <c r="R13" s="374"/>
      <c r="S13" s="372"/>
      <c r="T13" s="373"/>
      <c r="U13" s="374"/>
      <c r="V13" s="379"/>
      <c r="W13" s="379"/>
      <c r="X13" s="372"/>
      <c r="Y13" s="373"/>
      <c r="Z13" s="374"/>
      <c r="AA13" s="372"/>
      <c r="AB13" s="373"/>
      <c r="AC13" s="374"/>
      <c r="AD13" s="372"/>
      <c r="AE13" s="373"/>
      <c r="AF13" s="374"/>
      <c r="AG13" s="372"/>
      <c r="AH13" s="373"/>
      <c r="AI13" s="374"/>
      <c r="AJ13" s="372"/>
      <c r="AK13" s="373"/>
      <c r="AL13" s="373"/>
      <c r="AM13" s="397"/>
      <c r="AN13" s="397"/>
      <c r="AO13" s="401" t="s">
        <v>272</v>
      </c>
      <c r="AP13" s="397" t="s">
        <v>41</v>
      </c>
      <c r="AQ13" s="399"/>
      <c r="AR13" s="273"/>
      <c r="AS13" s="242"/>
      <c r="AT13" s="242"/>
      <c r="BU13" s="272"/>
      <c r="XFB13" s="271" t="s">
        <v>90</v>
      </c>
    </row>
    <row r="14" spans="1:73 16382:16384" s="271" customFormat="1" ht="17" customHeight="1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8"/>
      <c r="O14" s="375"/>
      <c r="P14" s="376"/>
      <c r="Q14" s="376"/>
      <c r="R14" s="377"/>
      <c r="S14" s="375"/>
      <c r="T14" s="376"/>
      <c r="U14" s="377"/>
      <c r="V14" s="380"/>
      <c r="W14" s="380"/>
      <c r="X14" s="375"/>
      <c r="Y14" s="376"/>
      <c r="Z14" s="377"/>
      <c r="AA14" s="375"/>
      <c r="AB14" s="376"/>
      <c r="AC14" s="377"/>
      <c r="AD14" s="375"/>
      <c r="AE14" s="376"/>
      <c r="AF14" s="377"/>
      <c r="AG14" s="375"/>
      <c r="AH14" s="376"/>
      <c r="AI14" s="377"/>
      <c r="AJ14" s="375"/>
      <c r="AK14" s="376"/>
      <c r="AL14" s="376"/>
      <c r="AM14" s="397"/>
      <c r="AN14" s="397"/>
      <c r="AO14" s="401"/>
      <c r="AP14" s="397"/>
      <c r="AQ14" s="400"/>
      <c r="AR14" s="273"/>
      <c r="AS14" s="242"/>
      <c r="AT14" s="242"/>
      <c r="BU14" s="272"/>
      <c r="XFB14" s="271" t="s">
        <v>91</v>
      </c>
    </row>
    <row r="15" spans="1:73 16382:16384" s="278" customFormat="1" ht="18" customHeight="1">
      <c r="A15" s="437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9"/>
      <c r="O15" s="434"/>
      <c r="P15" s="435"/>
      <c r="Q15" s="435"/>
      <c r="R15" s="436"/>
      <c r="S15" s="434"/>
      <c r="T15" s="435"/>
      <c r="U15" s="436"/>
      <c r="V15" s="195"/>
      <c r="W15" s="195"/>
      <c r="X15" s="440"/>
      <c r="Y15" s="441"/>
      <c r="Z15" s="442"/>
      <c r="AA15" s="440"/>
      <c r="AB15" s="441"/>
      <c r="AC15" s="442"/>
      <c r="AD15" s="434"/>
      <c r="AE15" s="435"/>
      <c r="AF15" s="436"/>
      <c r="AG15" s="434"/>
      <c r="AH15" s="435"/>
      <c r="AI15" s="436"/>
      <c r="AJ15" s="434"/>
      <c r="AK15" s="435"/>
      <c r="AL15" s="435"/>
      <c r="AM15" s="406">
        <f>IF(AJ15&gt;=132,(30%*438.81),(+(30%*438.81)/132*AJ15))</f>
        <v>0</v>
      </c>
      <c r="AN15" s="406"/>
      <c r="AO15" s="289"/>
      <c r="AP15" s="274">
        <f>IF(AO15="",0,IF(AO15="Sim",0,IF(AG15&gt;=3,AD15*4.77,IF(AG15&lt;3,0))))</f>
        <v>0</v>
      </c>
      <c r="AQ15" s="297">
        <f>+AM15+AP15</f>
        <v>0</v>
      </c>
      <c r="AR15" s="276"/>
      <c r="AS15" s="277"/>
      <c r="BU15" s="279"/>
      <c r="XFB15" s="242" t="s">
        <v>92</v>
      </c>
    </row>
    <row r="16" spans="1:73 16382:16384" s="278" customFormat="1" ht="18" customHeight="1">
      <c r="A16" s="437"/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9"/>
      <c r="O16" s="434"/>
      <c r="P16" s="435"/>
      <c r="Q16" s="435"/>
      <c r="R16" s="436"/>
      <c r="S16" s="434"/>
      <c r="T16" s="435"/>
      <c r="U16" s="436"/>
      <c r="V16" s="195"/>
      <c r="W16" s="195"/>
      <c r="X16" s="440"/>
      <c r="Y16" s="441"/>
      <c r="Z16" s="442"/>
      <c r="AA16" s="440"/>
      <c r="AB16" s="441"/>
      <c r="AC16" s="442"/>
      <c r="AD16" s="434"/>
      <c r="AE16" s="435"/>
      <c r="AF16" s="436"/>
      <c r="AG16" s="434"/>
      <c r="AH16" s="435"/>
      <c r="AI16" s="436"/>
      <c r="AJ16" s="434"/>
      <c r="AK16" s="435"/>
      <c r="AL16" s="435"/>
      <c r="AM16" s="406">
        <f t="shared" ref="AM16:AM44" si="0">IF(AJ16&gt;=132,(30%*438.81),(+(30%*438.81)/132*AJ16))</f>
        <v>0</v>
      </c>
      <c r="AN16" s="406"/>
      <c r="AO16" s="289"/>
      <c r="AP16" s="274">
        <f t="shared" ref="AP16:AP44" si="1">IF(AO16="",0,IF(AO16="Sim",0,IF(AG16&gt;=3,AD16*4.77,IF(AG16&lt;3,0))))</f>
        <v>0</v>
      </c>
      <c r="AQ16" s="297">
        <f t="shared" ref="AQ16:AQ44" si="2">+AM16+AP16</f>
        <v>0</v>
      </c>
      <c r="AR16" s="276"/>
      <c r="AS16" s="280"/>
      <c r="BU16" s="279"/>
      <c r="XFB16" s="242" t="s">
        <v>93</v>
      </c>
    </row>
    <row r="17" spans="1:73 16382:16382" s="278" customFormat="1" ht="18" customHeight="1">
      <c r="A17" s="437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9"/>
      <c r="O17" s="434"/>
      <c r="P17" s="435"/>
      <c r="Q17" s="435"/>
      <c r="R17" s="436"/>
      <c r="S17" s="434"/>
      <c r="T17" s="435"/>
      <c r="U17" s="436"/>
      <c r="V17" s="195"/>
      <c r="W17" s="195"/>
      <c r="X17" s="440"/>
      <c r="Y17" s="441"/>
      <c r="Z17" s="442"/>
      <c r="AA17" s="440"/>
      <c r="AB17" s="441"/>
      <c r="AC17" s="442"/>
      <c r="AD17" s="434"/>
      <c r="AE17" s="435"/>
      <c r="AF17" s="436"/>
      <c r="AG17" s="434"/>
      <c r="AH17" s="435"/>
      <c r="AI17" s="436"/>
      <c r="AJ17" s="434"/>
      <c r="AK17" s="435"/>
      <c r="AL17" s="435"/>
      <c r="AM17" s="406">
        <f t="shared" si="0"/>
        <v>0</v>
      </c>
      <c r="AN17" s="406"/>
      <c r="AO17" s="289"/>
      <c r="AP17" s="274">
        <f t="shared" si="1"/>
        <v>0</v>
      </c>
      <c r="AQ17" s="297">
        <f t="shared" si="2"/>
        <v>0</v>
      </c>
      <c r="AR17" s="276"/>
      <c r="AS17" s="280"/>
      <c r="BU17" s="279"/>
      <c r="XFB17" s="242" t="s">
        <v>94</v>
      </c>
    </row>
    <row r="18" spans="1:73 16382:16382" s="278" customFormat="1" ht="18" customHeight="1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9"/>
      <c r="O18" s="434"/>
      <c r="P18" s="435"/>
      <c r="Q18" s="435"/>
      <c r="R18" s="436"/>
      <c r="S18" s="434"/>
      <c r="T18" s="435"/>
      <c r="U18" s="436"/>
      <c r="V18" s="195"/>
      <c r="W18" s="195"/>
      <c r="X18" s="440"/>
      <c r="Y18" s="441"/>
      <c r="Z18" s="442"/>
      <c r="AA18" s="440"/>
      <c r="AB18" s="441"/>
      <c r="AC18" s="442"/>
      <c r="AD18" s="434"/>
      <c r="AE18" s="435"/>
      <c r="AF18" s="436"/>
      <c r="AG18" s="434"/>
      <c r="AH18" s="435"/>
      <c r="AI18" s="436"/>
      <c r="AJ18" s="434"/>
      <c r="AK18" s="435"/>
      <c r="AL18" s="435"/>
      <c r="AM18" s="406">
        <f t="shared" si="0"/>
        <v>0</v>
      </c>
      <c r="AN18" s="406"/>
      <c r="AO18" s="289"/>
      <c r="AP18" s="274">
        <f t="shared" si="1"/>
        <v>0</v>
      </c>
      <c r="AQ18" s="297">
        <f t="shared" si="2"/>
        <v>0</v>
      </c>
      <c r="AR18" s="276"/>
      <c r="AS18" s="280"/>
      <c r="AV18" s="281"/>
      <c r="BU18" s="279"/>
      <c r="XFB18" s="242" t="s">
        <v>95</v>
      </c>
    </row>
    <row r="19" spans="1:73 16382:16382" s="278" customFormat="1" ht="18" customHeight="1">
      <c r="A19" s="437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9"/>
      <c r="O19" s="434"/>
      <c r="P19" s="435"/>
      <c r="Q19" s="435"/>
      <c r="R19" s="436"/>
      <c r="S19" s="434"/>
      <c r="T19" s="435"/>
      <c r="U19" s="436"/>
      <c r="V19" s="195"/>
      <c r="W19" s="195"/>
      <c r="X19" s="440"/>
      <c r="Y19" s="441"/>
      <c r="Z19" s="442"/>
      <c r="AA19" s="440"/>
      <c r="AB19" s="441"/>
      <c r="AC19" s="442"/>
      <c r="AD19" s="434"/>
      <c r="AE19" s="435"/>
      <c r="AF19" s="436"/>
      <c r="AG19" s="434"/>
      <c r="AH19" s="435"/>
      <c r="AI19" s="436"/>
      <c r="AJ19" s="434"/>
      <c r="AK19" s="435"/>
      <c r="AL19" s="435"/>
      <c r="AM19" s="406">
        <f t="shared" si="0"/>
        <v>0</v>
      </c>
      <c r="AN19" s="406"/>
      <c r="AO19" s="289"/>
      <c r="AP19" s="274">
        <f t="shared" si="1"/>
        <v>0</v>
      </c>
      <c r="AQ19" s="297">
        <f t="shared" si="2"/>
        <v>0</v>
      </c>
      <c r="AR19" s="276"/>
      <c r="AS19" s="280"/>
      <c r="BU19" s="279"/>
      <c r="XFB19" s="242" t="s">
        <v>96</v>
      </c>
    </row>
    <row r="20" spans="1:73 16382:16382" s="278" customFormat="1" ht="18" customHeight="1">
      <c r="A20" s="437"/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9"/>
      <c r="O20" s="434"/>
      <c r="P20" s="435"/>
      <c r="Q20" s="435"/>
      <c r="R20" s="436"/>
      <c r="S20" s="434"/>
      <c r="T20" s="435"/>
      <c r="U20" s="436"/>
      <c r="V20" s="195"/>
      <c r="W20" s="195"/>
      <c r="X20" s="440"/>
      <c r="Y20" s="441"/>
      <c r="Z20" s="442"/>
      <c r="AA20" s="440"/>
      <c r="AB20" s="441"/>
      <c r="AC20" s="442"/>
      <c r="AD20" s="434"/>
      <c r="AE20" s="435"/>
      <c r="AF20" s="436"/>
      <c r="AG20" s="434"/>
      <c r="AH20" s="435"/>
      <c r="AI20" s="436"/>
      <c r="AJ20" s="434"/>
      <c r="AK20" s="435"/>
      <c r="AL20" s="435"/>
      <c r="AM20" s="406">
        <f t="shared" si="0"/>
        <v>0</v>
      </c>
      <c r="AN20" s="406"/>
      <c r="AO20" s="289"/>
      <c r="AP20" s="274">
        <f t="shared" si="1"/>
        <v>0</v>
      </c>
      <c r="AQ20" s="297">
        <f t="shared" si="2"/>
        <v>0</v>
      </c>
      <c r="AR20" s="276"/>
      <c r="AS20" s="280"/>
      <c r="BU20" s="279"/>
      <c r="XFB20" s="242" t="s">
        <v>97</v>
      </c>
    </row>
    <row r="21" spans="1:73 16382:16382" s="278" customFormat="1" ht="18" customHeight="1">
      <c r="A21" s="437"/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434"/>
      <c r="P21" s="435"/>
      <c r="Q21" s="435"/>
      <c r="R21" s="436"/>
      <c r="S21" s="434"/>
      <c r="T21" s="435"/>
      <c r="U21" s="436"/>
      <c r="V21" s="195"/>
      <c r="W21" s="195"/>
      <c r="X21" s="440"/>
      <c r="Y21" s="441"/>
      <c r="Z21" s="442"/>
      <c r="AA21" s="440"/>
      <c r="AB21" s="441"/>
      <c r="AC21" s="442"/>
      <c r="AD21" s="434"/>
      <c r="AE21" s="435"/>
      <c r="AF21" s="436"/>
      <c r="AG21" s="434"/>
      <c r="AH21" s="435"/>
      <c r="AI21" s="436"/>
      <c r="AJ21" s="434"/>
      <c r="AK21" s="435"/>
      <c r="AL21" s="435"/>
      <c r="AM21" s="406">
        <f t="shared" si="0"/>
        <v>0</v>
      </c>
      <c r="AN21" s="406"/>
      <c r="AO21" s="289"/>
      <c r="AP21" s="274">
        <f t="shared" si="1"/>
        <v>0</v>
      </c>
      <c r="AQ21" s="297">
        <f t="shared" si="2"/>
        <v>0</v>
      </c>
      <c r="AR21" s="276"/>
      <c r="AS21" s="280"/>
      <c r="BU21" s="279"/>
      <c r="XFB21" s="242" t="s">
        <v>98</v>
      </c>
    </row>
    <row r="22" spans="1:73 16382:16382" s="278" customFormat="1" ht="18" customHeight="1">
      <c r="A22" s="437"/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9"/>
      <c r="O22" s="434"/>
      <c r="P22" s="435"/>
      <c r="Q22" s="435"/>
      <c r="R22" s="436"/>
      <c r="S22" s="434"/>
      <c r="T22" s="435"/>
      <c r="U22" s="436"/>
      <c r="V22" s="195"/>
      <c r="W22" s="195"/>
      <c r="X22" s="440"/>
      <c r="Y22" s="441"/>
      <c r="Z22" s="442"/>
      <c r="AA22" s="440"/>
      <c r="AB22" s="441"/>
      <c r="AC22" s="442"/>
      <c r="AD22" s="434"/>
      <c r="AE22" s="435"/>
      <c r="AF22" s="436"/>
      <c r="AG22" s="434"/>
      <c r="AH22" s="435"/>
      <c r="AI22" s="436"/>
      <c r="AJ22" s="434"/>
      <c r="AK22" s="435"/>
      <c r="AL22" s="435"/>
      <c r="AM22" s="406">
        <f t="shared" si="0"/>
        <v>0</v>
      </c>
      <c r="AN22" s="406"/>
      <c r="AO22" s="289"/>
      <c r="AP22" s="274">
        <f t="shared" si="1"/>
        <v>0</v>
      </c>
      <c r="AQ22" s="297">
        <f t="shared" si="2"/>
        <v>0</v>
      </c>
      <c r="AR22" s="276"/>
      <c r="AS22" s="280"/>
      <c r="BU22" s="279"/>
    </row>
    <row r="23" spans="1:73 16382:16382" s="278" customFormat="1" ht="18" customHeight="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  <c r="O23" s="434"/>
      <c r="P23" s="435"/>
      <c r="Q23" s="435"/>
      <c r="R23" s="436"/>
      <c r="S23" s="434"/>
      <c r="T23" s="435"/>
      <c r="U23" s="436"/>
      <c r="V23" s="195"/>
      <c r="W23" s="195"/>
      <c r="X23" s="440"/>
      <c r="Y23" s="441"/>
      <c r="Z23" s="442"/>
      <c r="AA23" s="440"/>
      <c r="AB23" s="441"/>
      <c r="AC23" s="442"/>
      <c r="AD23" s="434"/>
      <c r="AE23" s="435"/>
      <c r="AF23" s="436"/>
      <c r="AG23" s="434"/>
      <c r="AH23" s="435"/>
      <c r="AI23" s="436"/>
      <c r="AJ23" s="434"/>
      <c r="AK23" s="435"/>
      <c r="AL23" s="435"/>
      <c r="AM23" s="406">
        <f t="shared" si="0"/>
        <v>0</v>
      </c>
      <c r="AN23" s="406"/>
      <c r="AO23" s="289"/>
      <c r="AP23" s="274">
        <f t="shared" si="1"/>
        <v>0</v>
      </c>
      <c r="AQ23" s="297">
        <f t="shared" si="2"/>
        <v>0</v>
      </c>
      <c r="AR23" s="276"/>
      <c r="AS23" s="280"/>
      <c r="BU23" s="279"/>
    </row>
    <row r="24" spans="1:73 16382:16382" s="278" customFormat="1" ht="18" customHeight="1">
      <c r="A24" s="437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9"/>
      <c r="O24" s="434"/>
      <c r="P24" s="435"/>
      <c r="Q24" s="435"/>
      <c r="R24" s="436"/>
      <c r="S24" s="434"/>
      <c r="T24" s="435"/>
      <c r="U24" s="436"/>
      <c r="V24" s="195"/>
      <c r="W24" s="195"/>
      <c r="X24" s="440"/>
      <c r="Y24" s="441"/>
      <c r="Z24" s="442"/>
      <c r="AA24" s="440"/>
      <c r="AB24" s="441"/>
      <c r="AC24" s="442"/>
      <c r="AD24" s="434"/>
      <c r="AE24" s="435"/>
      <c r="AF24" s="436"/>
      <c r="AG24" s="434"/>
      <c r="AH24" s="435"/>
      <c r="AI24" s="436"/>
      <c r="AJ24" s="434"/>
      <c r="AK24" s="435"/>
      <c r="AL24" s="435"/>
      <c r="AM24" s="406">
        <f t="shared" si="0"/>
        <v>0</v>
      </c>
      <c r="AN24" s="406"/>
      <c r="AO24" s="289"/>
      <c r="AP24" s="274">
        <f t="shared" si="1"/>
        <v>0</v>
      </c>
      <c r="AQ24" s="297">
        <f t="shared" si="2"/>
        <v>0</v>
      </c>
      <c r="AR24" s="276"/>
      <c r="AS24" s="280"/>
      <c r="BU24" s="279"/>
    </row>
    <row r="25" spans="1:73 16382:16382" s="278" customFormat="1" ht="18" customHeight="1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9"/>
      <c r="O25" s="434"/>
      <c r="P25" s="435"/>
      <c r="Q25" s="435"/>
      <c r="R25" s="436"/>
      <c r="S25" s="434"/>
      <c r="T25" s="435"/>
      <c r="U25" s="436"/>
      <c r="V25" s="195"/>
      <c r="W25" s="195"/>
      <c r="X25" s="440"/>
      <c r="Y25" s="441"/>
      <c r="Z25" s="442"/>
      <c r="AA25" s="440"/>
      <c r="AB25" s="441"/>
      <c r="AC25" s="442"/>
      <c r="AD25" s="434"/>
      <c r="AE25" s="435"/>
      <c r="AF25" s="436"/>
      <c r="AG25" s="434"/>
      <c r="AH25" s="435"/>
      <c r="AI25" s="436"/>
      <c r="AJ25" s="434"/>
      <c r="AK25" s="435"/>
      <c r="AL25" s="435"/>
      <c r="AM25" s="406">
        <f t="shared" si="0"/>
        <v>0</v>
      </c>
      <c r="AN25" s="406"/>
      <c r="AO25" s="289"/>
      <c r="AP25" s="274">
        <f t="shared" si="1"/>
        <v>0</v>
      </c>
      <c r="AQ25" s="297">
        <f t="shared" si="2"/>
        <v>0</v>
      </c>
      <c r="AR25" s="276"/>
      <c r="AS25" s="280"/>
      <c r="BU25" s="279"/>
    </row>
    <row r="26" spans="1:73 16382:16382" s="278" customFormat="1" ht="18" customHeight="1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9"/>
      <c r="O26" s="434"/>
      <c r="P26" s="435"/>
      <c r="Q26" s="435"/>
      <c r="R26" s="436"/>
      <c r="S26" s="434"/>
      <c r="T26" s="435"/>
      <c r="U26" s="436"/>
      <c r="V26" s="195"/>
      <c r="W26" s="195"/>
      <c r="X26" s="440"/>
      <c r="Y26" s="441"/>
      <c r="Z26" s="442"/>
      <c r="AA26" s="440"/>
      <c r="AB26" s="441"/>
      <c r="AC26" s="442"/>
      <c r="AD26" s="434"/>
      <c r="AE26" s="435"/>
      <c r="AF26" s="436"/>
      <c r="AG26" s="434"/>
      <c r="AH26" s="435"/>
      <c r="AI26" s="436"/>
      <c r="AJ26" s="434"/>
      <c r="AK26" s="435"/>
      <c r="AL26" s="435"/>
      <c r="AM26" s="406">
        <f t="shared" si="0"/>
        <v>0</v>
      </c>
      <c r="AN26" s="406"/>
      <c r="AO26" s="289"/>
      <c r="AP26" s="274">
        <f t="shared" si="1"/>
        <v>0</v>
      </c>
      <c r="AQ26" s="297">
        <f t="shared" si="2"/>
        <v>0</v>
      </c>
      <c r="AR26" s="276"/>
      <c r="AS26" s="280"/>
      <c r="BU26" s="279"/>
    </row>
    <row r="27" spans="1:73 16382:16382" s="278" customFormat="1" ht="18" customHeight="1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9"/>
      <c r="O27" s="434"/>
      <c r="P27" s="435"/>
      <c r="Q27" s="435"/>
      <c r="R27" s="436"/>
      <c r="S27" s="434"/>
      <c r="T27" s="435"/>
      <c r="U27" s="436"/>
      <c r="V27" s="195"/>
      <c r="W27" s="195"/>
      <c r="X27" s="440"/>
      <c r="Y27" s="441"/>
      <c r="Z27" s="442"/>
      <c r="AA27" s="440"/>
      <c r="AB27" s="441"/>
      <c r="AC27" s="442"/>
      <c r="AD27" s="434"/>
      <c r="AE27" s="435"/>
      <c r="AF27" s="436"/>
      <c r="AG27" s="434"/>
      <c r="AH27" s="435"/>
      <c r="AI27" s="436"/>
      <c r="AJ27" s="434"/>
      <c r="AK27" s="435"/>
      <c r="AL27" s="435"/>
      <c r="AM27" s="406">
        <f t="shared" si="0"/>
        <v>0</v>
      </c>
      <c r="AN27" s="406"/>
      <c r="AO27" s="289"/>
      <c r="AP27" s="274">
        <f t="shared" si="1"/>
        <v>0</v>
      </c>
      <c r="AQ27" s="297">
        <f t="shared" si="2"/>
        <v>0</v>
      </c>
      <c r="AR27" s="276"/>
      <c r="AS27" s="280"/>
      <c r="BU27" s="279"/>
    </row>
    <row r="28" spans="1:73 16382:16382" s="278" customFormat="1" ht="18" customHeight="1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9"/>
      <c r="O28" s="434"/>
      <c r="P28" s="435"/>
      <c r="Q28" s="435"/>
      <c r="R28" s="436"/>
      <c r="S28" s="434"/>
      <c r="T28" s="435"/>
      <c r="U28" s="436"/>
      <c r="V28" s="195"/>
      <c r="W28" s="195"/>
      <c r="X28" s="440"/>
      <c r="Y28" s="441"/>
      <c r="Z28" s="442"/>
      <c r="AA28" s="440"/>
      <c r="AB28" s="441"/>
      <c r="AC28" s="442"/>
      <c r="AD28" s="434"/>
      <c r="AE28" s="435"/>
      <c r="AF28" s="436"/>
      <c r="AG28" s="434"/>
      <c r="AH28" s="435"/>
      <c r="AI28" s="436"/>
      <c r="AJ28" s="434"/>
      <c r="AK28" s="435"/>
      <c r="AL28" s="435"/>
      <c r="AM28" s="406">
        <f t="shared" si="0"/>
        <v>0</v>
      </c>
      <c r="AN28" s="406"/>
      <c r="AO28" s="289"/>
      <c r="AP28" s="274">
        <f t="shared" si="1"/>
        <v>0</v>
      </c>
      <c r="AQ28" s="297">
        <f t="shared" si="2"/>
        <v>0</v>
      </c>
      <c r="AR28" s="276"/>
      <c r="AS28" s="280"/>
      <c r="BU28" s="279"/>
    </row>
    <row r="29" spans="1:73 16382:16382" s="278" customFormat="1" ht="18" customHeight="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9"/>
      <c r="O29" s="434"/>
      <c r="P29" s="435"/>
      <c r="Q29" s="435"/>
      <c r="R29" s="436"/>
      <c r="S29" s="434"/>
      <c r="T29" s="435"/>
      <c r="U29" s="436"/>
      <c r="V29" s="195"/>
      <c r="W29" s="195"/>
      <c r="X29" s="440"/>
      <c r="Y29" s="441"/>
      <c r="Z29" s="442"/>
      <c r="AA29" s="440"/>
      <c r="AB29" s="441"/>
      <c r="AC29" s="442"/>
      <c r="AD29" s="434"/>
      <c r="AE29" s="435"/>
      <c r="AF29" s="436"/>
      <c r="AG29" s="434"/>
      <c r="AH29" s="435"/>
      <c r="AI29" s="436"/>
      <c r="AJ29" s="434"/>
      <c r="AK29" s="435"/>
      <c r="AL29" s="435"/>
      <c r="AM29" s="406">
        <f t="shared" si="0"/>
        <v>0</v>
      </c>
      <c r="AN29" s="406"/>
      <c r="AO29" s="289"/>
      <c r="AP29" s="274">
        <f t="shared" si="1"/>
        <v>0</v>
      </c>
      <c r="AQ29" s="297">
        <f t="shared" si="2"/>
        <v>0</v>
      </c>
      <c r="AR29" s="276"/>
      <c r="AS29" s="280"/>
      <c r="BU29" s="279"/>
    </row>
    <row r="30" spans="1:73 16382:16382" s="278" customFormat="1" ht="18" customHeight="1">
      <c r="A30" s="437"/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9"/>
      <c r="O30" s="434"/>
      <c r="P30" s="435"/>
      <c r="Q30" s="435"/>
      <c r="R30" s="436"/>
      <c r="S30" s="434"/>
      <c r="T30" s="435"/>
      <c r="U30" s="436"/>
      <c r="V30" s="195"/>
      <c r="W30" s="195"/>
      <c r="X30" s="440"/>
      <c r="Y30" s="441"/>
      <c r="Z30" s="442"/>
      <c r="AA30" s="440"/>
      <c r="AB30" s="441"/>
      <c r="AC30" s="442"/>
      <c r="AD30" s="434"/>
      <c r="AE30" s="435"/>
      <c r="AF30" s="436"/>
      <c r="AG30" s="434"/>
      <c r="AH30" s="435"/>
      <c r="AI30" s="436"/>
      <c r="AJ30" s="434"/>
      <c r="AK30" s="435"/>
      <c r="AL30" s="435"/>
      <c r="AM30" s="406">
        <f t="shared" si="0"/>
        <v>0</v>
      </c>
      <c r="AN30" s="406"/>
      <c r="AO30" s="289"/>
      <c r="AP30" s="274">
        <f t="shared" si="1"/>
        <v>0</v>
      </c>
      <c r="AQ30" s="297">
        <f t="shared" si="2"/>
        <v>0</v>
      </c>
      <c r="AR30" s="276"/>
      <c r="AS30" s="280"/>
      <c r="BU30" s="279"/>
    </row>
    <row r="31" spans="1:73 16382:16382" s="278" customFormat="1" ht="18" customHeight="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9"/>
      <c r="O31" s="434"/>
      <c r="P31" s="435"/>
      <c r="Q31" s="435"/>
      <c r="R31" s="436"/>
      <c r="S31" s="434"/>
      <c r="T31" s="435"/>
      <c r="U31" s="436"/>
      <c r="V31" s="195"/>
      <c r="W31" s="195"/>
      <c r="X31" s="440"/>
      <c r="Y31" s="441"/>
      <c r="Z31" s="442"/>
      <c r="AA31" s="440"/>
      <c r="AB31" s="441"/>
      <c r="AC31" s="442"/>
      <c r="AD31" s="434"/>
      <c r="AE31" s="435"/>
      <c r="AF31" s="436"/>
      <c r="AG31" s="434"/>
      <c r="AH31" s="435"/>
      <c r="AI31" s="436"/>
      <c r="AJ31" s="434"/>
      <c r="AK31" s="435"/>
      <c r="AL31" s="435"/>
      <c r="AM31" s="406">
        <f t="shared" si="0"/>
        <v>0</v>
      </c>
      <c r="AN31" s="406"/>
      <c r="AO31" s="289"/>
      <c r="AP31" s="274">
        <f t="shared" si="1"/>
        <v>0</v>
      </c>
      <c r="AQ31" s="297">
        <f t="shared" si="2"/>
        <v>0</v>
      </c>
      <c r="AR31" s="276"/>
      <c r="AS31" s="280"/>
      <c r="BU31" s="279"/>
    </row>
    <row r="32" spans="1:73 16382:16382" s="278" customFormat="1" ht="18" customHeight="1">
      <c r="A32" s="437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434"/>
      <c r="P32" s="435"/>
      <c r="Q32" s="435"/>
      <c r="R32" s="436"/>
      <c r="S32" s="434"/>
      <c r="T32" s="435"/>
      <c r="U32" s="436"/>
      <c r="V32" s="195"/>
      <c r="W32" s="195"/>
      <c r="X32" s="440"/>
      <c r="Y32" s="441"/>
      <c r="Z32" s="442"/>
      <c r="AA32" s="440"/>
      <c r="AB32" s="441"/>
      <c r="AC32" s="442"/>
      <c r="AD32" s="434"/>
      <c r="AE32" s="435"/>
      <c r="AF32" s="436"/>
      <c r="AG32" s="434"/>
      <c r="AH32" s="435"/>
      <c r="AI32" s="436"/>
      <c r="AJ32" s="434"/>
      <c r="AK32" s="435"/>
      <c r="AL32" s="435"/>
      <c r="AM32" s="406">
        <f t="shared" si="0"/>
        <v>0</v>
      </c>
      <c r="AN32" s="406"/>
      <c r="AO32" s="289"/>
      <c r="AP32" s="274">
        <f t="shared" si="1"/>
        <v>0</v>
      </c>
      <c r="AQ32" s="297">
        <f t="shared" si="2"/>
        <v>0</v>
      </c>
      <c r="AR32" s="276"/>
      <c r="AS32" s="280"/>
      <c r="BU32" s="279"/>
    </row>
    <row r="33" spans="1:73" s="278" customFormat="1" ht="18" customHeight="1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434"/>
      <c r="P33" s="435"/>
      <c r="Q33" s="435"/>
      <c r="R33" s="436"/>
      <c r="S33" s="434"/>
      <c r="T33" s="435"/>
      <c r="U33" s="436"/>
      <c r="V33" s="195"/>
      <c r="W33" s="195"/>
      <c r="X33" s="440"/>
      <c r="Y33" s="441"/>
      <c r="Z33" s="442"/>
      <c r="AA33" s="440"/>
      <c r="AB33" s="441"/>
      <c r="AC33" s="442"/>
      <c r="AD33" s="434"/>
      <c r="AE33" s="435"/>
      <c r="AF33" s="436"/>
      <c r="AG33" s="434"/>
      <c r="AH33" s="435"/>
      <c r="AI33" s="436"/>
      <c r="AJ33" s="434"/>
      <c r="AK33" s="435"/>
      <c r="AL33" s="435"/>
      <c r="AM33" s="406">
        <f t="shared" si="0"/>
        <v>0</v>
      </c>
      <c r="AN33" s="406"/>
      <c r="AO33" s="289"/>
      <c r="AP33" s="274">
        <f t="shared" si="1"/>
        <v>0</v>
      </c>
      <c r="AQ33" s="297">
        <f t="shared" si="2"/>
        <v>0</v>
      </c>
      <c r="AR33" s="276"/>
      <c r="AS33" s="280"/>
      <c r="BU33" s="279"/>
    </row>
    <row r="34" spans="1:73" s="278" customFormat="1" ht="18" customHeight="1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434"/>
      <c r="P34" s="435"/>
      <c r="Q34" s="435"/>
      <c r="R34" s="436"/>
      <c r="S34" s="434"/>
      <c r="T34" s="435"/>
      <c r="U34" s="436"/>
      <c r="V34" s="195"/>
      <c r="W34" s="195"/>
      <c r="X34" s="440"/>
      <c r="Y34" s="441"/>
      <c r="Z34" s="442"/>
      <c r="AA34" s="440"/>
      <c r="AB34" s="441"/>
      <c r="AC34" s="442"/>
      <c r="AD34" s="434"/>
      <c r="AE34" s="435"/>
      <c r="AF34" s="436"/>
      <c r="AG34" s="434"/>
      <c r="AH34" s="435"/>
      <c r="AI34" s="436"/>
      <c r="AJ34" s="434"/>
      <c r="AK34" s="435"/>
      <c r="AL34" s="435"/>
      <c r="AM34" s="406">
        <f t="shared" si="0"/>
        <v>0</v>
      </c>
      <c r="AN34" s="406"/>
      <c r="AO34" s="289"/>
      <c r="AP34" s="274">
        <f t="shared" si="1"/>
        <v>0</v>
      </c>
      <c r="AQ34" s="297">
        <f t="shared" si="2"/>
        <v>0</v>
      </c>
      <c r="AR34" s="276"/>
      <c r="AS34" s="280"/>
      <c r="BU34" s="279"/>
    </row>
    <row r="35" spans="1:73" s="278" customFormat="1" ht="18" customHeight="1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434"/>
      <c r="P35" s="435"/>
      <c r="Q35" s="435"/>
      <c r="R35" s="436"/>
      <c r="S35" s="434"/>
      <c r="T35" s="435"/>
      <c r="U35" s="436"/>
      <c r="V35" s="195"/>
      <c r="W35" s="195"/>
      <c r="X35" s="440"/>
      <c r="Y35" s="441"/>
      <c r="Z35" s="442"/>
      <c r="AA35" s="440"/>
      <c r="AB35" s="441"/>
      <c r="AC35" s="442"/>
      <c r="AD35" s="434"/>
      <c r="AE35" s="435"/>
      <c r="AF35" s="436"/>
      <c r="AG35" s="434"/>
      <c r="AH35" s="435"/>
      <c r="AI35" s="436"/>
      <c r="AJ35" s="434"/>
      <c r="AK35" s="435"/>
      <c r="AL35" s="435"/>
      <c r="AM35" s="406">
        <f t="shared" si="0"/>
        <v>0</v>
      </c>
      <c r="AN35" s="406"/>
      <c r="AO35" s="289"/>
      <c r="AP35" s="274">
        <f t="shared" si="1"/>
        <v>0</v>
      </c>
      <c r="AQ35" s="297">
        <f t="shared" si="2"/>
        <v>0</v>
      </c>
      <c r="AR35" s="276"/>
      <c r="AS35" s="280"/>
      <c r="BU35" s="279"/>
    </row>
    <row r="36" spans="1:73" s="278" customFormat="1" ht="18" customHeight="1">
      <c r="A36" s="437"/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  <c r="O36" s="434"/>
      <c r="P36" s="435"/>
      <c r="Q36" s="435"/>
      <c r="R36" s="436"/>
      <c r="S36" s="434"/>
      <c r="T36" s="435"/>
      <c r="U36" s="436"/>
      <c r="V36" s="195"/>
      <c r="W36" s="195"/>
      <c r="X36" s="440"/>
      <c r="Y36" s="441"/>
      <c r="Z36" s="442"/>
      <c r="AA36" s="440"/>
      <c r="AB36" s="441"/>
      <c r="AC36" s="442"/>
      <c r="AD36" s="434"/>
      <c r="AE36" s="435"/>
      <c r="AF36" s="436"/>
      <c r="AG36" s="434"/>
      <c r="AH36" s="435"/>
      <c r="AI36" s="436"/>
      <c r="AJ36" s="434"/>
      <c r="AK36" s="435"/>
      <c r="AL36" s="435"/>
      <c r="AM36" s="406">
        <f t="shared" si="0"/>
        <v>0</v>
      </c>
      <c r="AN36" s="406"/>
      <c r="AO36" s="289"/>
      <c r="AP36" s="274">
        <f t="shared" si="1"/>
        <v>0</v>
      </c>
      <c r="AQ36" s="297">
        <f t="shared" si="2"/>
        <v>0</v>
      </c>
      <c r="AR36" s="276"/>
      <c r="AS36" s="280"/>
      <c r="BU36" s="279"/>
    </row>
    <row r="37" spans="1:73" s="278" customFormat="1" ht="18" customHeight="1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434"/>
      <c r="P37" s="435"/>
      <c r="Q37" s="435"/>
      <c r="R37" s="436"/>
      <c r="S37" s="434"/>
      <c r="T37" s="435"/>
      <c r="U37" s="436"/>
      <c r="V37" s="195"/>
      <c r="W37" s="195"/>
      <c r="X37" s="440"/>
      <c r="Y37" s="441"/>
      <c r="Z37" s="442"/>
      <c r="AA37" s="440"/>
      <c r="AB37" s="441"/>
      <c r="AC37" s="442"/>
      <c r="AD37" s="434"/>
      <c r="AE37" s="435"/>
      <c r="AF37" s="436"/>
      <c r="AG37" s="434"/>
      <c r="AH37" s="435"/>
      <c r="AI37" s="436"/>
      <c r="AJ37" s="434"/>
      <c r="AK37" s="435"/>
      <c r="AL37" s="435"/>
      <c r="AM37" s="406">
        <f t="shared" si="0"/>
        <v>0</v>
      </c>
      <c r="AN37" s="406"/>
      <c r="AO37" s="289"/>
      <c r="AP37" s="274">
        <f t="shared" si="1"/>
        <v>0</v>
      </c>
      <c r="AQ37" s="297">
        <f t="shared" si="2"/>
        <v>0</v>
      </c>
      <c r="AR37" s="276"/>
      <c r="AS37" s="280"/>
      <c r="BU37" s="279"/>
    </row>
    <row r="38" spans="1:73" s="278" customFormat="1" ht="18" customHeight="1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434"/>
      <c r="P38" s="435"/>
      <c r="Q38" s="435"/>
      <c r="R38" s="436"/>
      <c r="S38" s="434"/>
      <c r="T38" s="435"/>
      <c r="U38" s="436"/>
      <c r="V38" s="195"/>
      <c r="W38" s="195"/>
      <c r="X38" s="440"/>
      <c r="Y38" s="441"/>
      <c r="Z38" s="442"/>
      <c r="AA38" s="440"/>
      <c r="AB38" s="441"/>
      <c r="AC38" s="442"/>
      <c r="AD38" s="434"/>
      <c r="AE38" s="435"/>
      <c r="AF38" s="436"/>
      <c r="AG38" s="434"/>
      <c r="AH38" s="435"/>
      <c r="AI38" s="436"/>
      <c r="AJ38" s="434"/>
      <c r="AK38" s="435"/>
      <c r="AL38" s="435"/>
      <c r="AM38" s="406">
        <f t="shared" si="0"/>
        <v>0</v>
      </c>
      <c r="AN38" s="406"/>
      <c r="AO38" s="289"/>
      <c r="AP38" s="274">
        <f t="shared" si="1"/>
        <v>0</v>
      </c>
      <c r="AQ38" s="297">
        <f t="shared" si="2"/>
        <v>0</v>
      </c>
      <c r="AR38" s="276"/>
      <c r="AS38" s="280"/>
      <c r="BU38" s="279"/>
    </row>
    <row r="39" spans="1:73" s="278" customFormat="1" ht="18" customHeight="1">
      <c r="A39" s="437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434"/>
      <c r="P39" s="435"/>
      <c r="Q39" s="435"/>
      <c r="R39" s="436"/>
      <c r="S39" s="434"/>
      <c r="T39" s="435"/>
      <c r="U39" s="436"/>
      <c r="V39" s="195"/>
      <c r="W39" s="195"/>
      <c r="X39" s="440"/>
      <c r="Y39" s="441"/>
      <c r="Z39" s="442"/>
      <c r="AA39" s="440"/>
      <c r="AB39" s="441"/>
      <c r="AC39" s="442"/>
      <c r="AD39" s="434"/>
      <c r="AE39" s="435"/>
      <c r="AF39" s="436"/>
      <c r="AG39" s="434"/>
      <c r="AH39" s="435"/>
      <c r="AI39" s="436"/>
      <c r="AJ39" s="434"/>
      <c r="AK39" s="435"/>
      <c r="AL39" s="435"/>
      <c r="AM39" s="406">
        <f t="shared" si="0"/>
        <v>0</v>
      </c>
      <c r="AN39" s="406"/>
      <c r="AO39" s="289"/>
      <c r="AP39" s="274">
        <f t="shared" si="1"/>
        <v>0</v>
      </c>
      <c r="AQ39" s="297">
        <f t="shared" si="2"/>
        <v>0</v>
      </c>
      <c r="AR39" s="276"/>
      <c r="AS39" s="280"/>
      <c r="BU39" s="279"/>
    </row>
    <row r="40" spans="1:73" s="278" customFormat="1" ht="18" customHeight="1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434"/>
      <c r="P40" s="435"/>
      <c r="Q40" s="435"/>
      <c r="R40" s="436"/>
      <c r="S40" s="434"/>
      <c r="T40" s="435"/>
      <c r="U40" s="436"/>
      <c r="V40" s="195"/>
      <c r="W40" s="195"/>
      <c r="X40" s="440"/>
      <c r="Y40" s="441"/>
      <c r="Z40" s="442"/>
      <c r="AA40" s="440"/>
      <c r="AB40" s="441"/>
      <c r="AC40" s="442"/>
      <c r="AD40" s="434"/>
      <c r="AE40" s="435"/>
      <c r="AF40" s="436"/>
      <c r="AG40" s="434"/>
      <c r="AH40" s="435"/>
      <c r="AI40" s="436"/>
      <c r="AJ40" s="434"/>
      <c r="AK40" s="435"/>
      <c r="AL40" s="435"/>
      <c r="AM40" s="406">
        <f t="shared" si="0"/>
        <v>0</v>
      </c>
      <c r="AN40" s="406"/>
      <c r="AO40" s="289"/>
      <c r="AP40" s="274">
        <f t="shared" si="1"/>
        <v>0</v>
      </c>
      <c r="AQ40" s="297">
        <f t="shared" si="2"/>
        <v>0</v>
      </c>
      <c r="AR40" s="276"/>
      <c r="AS40" s="280"/>
      <c r="BU40" s="279"/>
    </row>
    <row r="41" spans="1:73" s="278" customFormat="1" ht="18" customHeight="1">
      <c r="A41" s="437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434"/>
      <c r="P41" s="435"/>
      <c r="Q41" s="435"/>
      <c r="R41" s="436"/>
      <c r="S41" s="434"/>
      <c r="T41" s="435"/>
      <c r="U41" s="436"/>
      <c r="V41" s="195"/>
      <c r="W41" s="195"/>
      <c r="X41" s="440"/>
      <c r="Y41" s="441"/>
      <c r="Z41" s="442"/>
      <c r="AA41" s="440"/>
      <c r="AB41" s="441"/>
      <c r="AC41" s="442"/>
      <c r="AD41" s="434"/>
      <c r="AE41" s="435"/>
      <c r="AF41" s="436"/>
      <c r="AG41" s="434"/>
      <c r="AH41" s="435"/>
      <c r="AI41" s="436"/>
      <c r="AJ41" s="434"/>
      <c r="AK41" s="435"/>
      <c r="AL41" s="435"/>
      <c r="AM41" s="406">
        <f t="shared" si="0"/>
        <v>0</v>
      </c>
      <c r="AN41" s="406"/>
      <c r="AO41" s="289"/>
      <c r="AP41" s="274">
        <f t="shared" si="1"/>
        <v>0</v>
      </c>
      <c r="AQ41" s="297">
        <f t="shared" si="2"/>
        <v>0</v>
      </c>
      <c r="AR41" s="276"/>
      <c r="AS41" s="280"/>
      <c r="BU41" s="279"/>
    </row>
    <row r="42" spans="1:73" s="278" customFormat="1" ht="18" customHeight="1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434"/>
      <c r="P42" s="435"/>
      <c r="Q42" s="435"/>
      <c r="R42" s="436"/>
      <c r="S42" s="434"/>
      <c r="T42" s="435"/>
      <c r="U42" s="436"/>
      <c r="V42" s="195"/>
      <c r="W42" s="195"/>
      <c r="X42" s="440"/>
      <c r="Y42" s="441"/>
      <c r="Z42" s="442"/>
      <c r="AA42" s="440"/>
      <c r="AB42" s="441"/>
      <c r="AC42" s="442"/>
      <c r="AD42" s="434"/>
      <c r="AE42" s="435"/>
      <c r="AF42" s="436"/>
      <c r="AG42" s="434"/>
      <c r="AH42" s="435"/>
      <c r="AI42" s="436"/>
      <c r="AJ42" s="434"/>
      <c r="AK42" s="435"/>
      <c r="AL42" s="435"/>
      <c r="AM42" s="406">
        <f t="shared" si="0"/>
        <v>0</v>
      </c>
      <c r="AN42" s="406"/>
      <c r="AO42" s="289"/>
      <c r="AP42" s="274">
        <f t="shared" si="1"/>
        <v>0</v>
      </c>
      <c r="AQ42" s="297">
        <f t="shared" si="2"/>
        <v>0</v>
      </c>
      <c r="AR42" s="276"/>
      <c r="AS42" s="280"/>
      <c r="BU42" s="279"/>
    </row>
    <row r="43" spans="1:73" s="278" customFormat="1" ht="18" customHeight="1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434"/>
      <c r="P43" s="435"/>
      <c r="Q43" s="435"/>
      <c r="R43" s="436"/>
      <c r="S43" s="434"/>
      <c r="T43" s="435"/>
      <c r="U43" s="436"/>
      <c r="V43" s="195"/>
      <c r="W43" s="195"/>
      <c r="X43" s="440"/>
      <c r="Y43" s="441"/>
      <c r="Z43" s="442"/>
      <c r="AA43" s="440"/>
      <c r="AB43" s="441"/>
      <c r="AC43" s="442"/>
      <c r="AD43" s="434"/>
      <c r="AE43" s="435"/>
      <c r="AF43" s="436"/>
      <c r="AG43" s="434"/>
      <c r="AH43" s="435"/>
      <c r="AI43" s="436"/>
      <c r="AJ43" s="434"/>
      <c r="AK43" s="435"/>
      <c r="AL43" s="435"/>
      <c r="AM43" s="406">
        <f t="shared" si="0"/>
        <v>0</v>
      </c>
      <c r="AN43" s="406"/>
      <c r="AO43" s="289"/>
      <c r="AP43" s="274">
        <f t="shared" si="1"/>
        <v>0</v>
      </c>
      <c r="AQ43" s="297">
        <f t="shared" si="2"/>
        <v>0</v>
      </c>
      <c r="AR43" s="276"/>
      <c r="AS43" s="280"/>
      <c r="BU43" s="279"/>
    </row>
    <row r="44" spans="1:73" s="278" customFormat="1" ht="18" customHeight="1">
      <c r="A44" s="437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9"/>
      <c r="O44" s="434"/>
      <c r="P44" s="435"/>
      <c r="Q44" s="435"/>
      <c r="R44" s="436"/>
      <c r="S44" s="434"/>
      <c r="T44" s="435"/>
      <c r="U44" s="436"/>
      <c r="V44" s="195"/>
      <c r="W44" s="195"/>
      <c r="X44" s="440"/>
      <c r="Y44" s="441"/>
      <c r="Z44" s="442"/>
      <c r="AA44" s="440"/>
      <c r="AB44" s="441"/>
      <c r="AC44" s="442"/>
      <c r="AD44" s="434"/>
      <c r="AE44" s="435"/>
      <c r="AF44" s="436"/>
      <c r="AG44" s="434"/>
      <c r="AH44" s="435"/>
      <c r="AI44" s="436"/>
      <c r="AJ44" s="434"/>
      <c r="AK44" s="435"/>
      <c r="AL44" s="435"/>
      <c r="AM44" s="406">
        <f t="shared" si="0"/>
        <v>0</v>
      </c>
      <c r="AN44" s="406"/>
      <c r="AO44" s="289"/>
      <c r="AP44" s="274">
        <f t="shared" si="1"/>
        <v>0</v>
      </c>
      <c r="AQ44" s="297">
        <f t="shared" si="2"/>
        <v>0</v>
      </c>
      <c r="AR44" s="276"/>
      <c r="AS44" s="280"/>
      <c r="BU44" s="279"/>
    </row>
    <row r="45" spans="1:73" s="278" customFormat="1" ht="18" customHeight="1">
      <c r="A45" s="282" t="s">
        <v>189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443" t="s">
        <v>43</v>
      </c>
      <c r="AK45" s="443"/>
      <c r="AL45" s="443"/>
      <c r="AM45" s="414">
        <f>SUM(AM15:AO44)</f>
        <v>0</v>
      </c>
      <c r="AN45" s="414"/>
      <c r="AO45" s="283"/>
      <c r="AP45" s="284">
        <f>SUM(AP15:AP44)</f>
        <v>0</v>
      </c>
      <c r="AQ45" s="284">
        <f>SUM(AQ15:AQ44)</f>
        <v>0</v>
      </c>
      <c r="AR45" s="249"/>
      <c r="AS45" s="280"/>
      <c r="BU45" s="279"/>
    </row>
    <row r="46" spans="1:73" s="278" customFormat="1" ht="18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85"/>
      <c r="AO46" s="285"/>
      <c r="AP46" s="285"/>
      <c r="AQ46" s="303"/>
      <c r="AR46" s="276"/>
      <c r="AS46" s="280"/>
      <c r="BU46" s="279"/>
    </row>
    <row r="47" spans="1:73" s="278" customFormat="1" ht="18" customHeight="1">
      <c r="A47" s="287" t="s">
        <v>44</v>
      </c>
      <c r="B47" s="288"/>
      <c r="C47" s="415" t="s">
        <v>45</v>
      </c>
      <c r="D47" s="415"/>
      <c r="E47" s="415"/>
      <c r="F47" s="415"/>
      <c r="G47" s="415"/>
      <c r="H47" s="415"/>
      <c r="I47" s="415"/>
      <c r="J47" s="287"/>
      <c r="K47" s="287"/>
      <c r="L47" s="287"/>
      <c r="M47" s="287"/>
      <c r="N47" s="287"/>
      <c r="O47" s="287" t="s">
        <v>46</v>
      </c>
      <c r="P47" s="287"/>
      <c r="Q47" s="287"/>
      <c r="R47" s="287"/>
      <c r="S47" s="416" t="s">
        <v>47</v>
      </c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304"/>
      <c r="BU47" s="279"/>
    </row>
    <row r="48" spans="1:73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</row>
  </sheetData>
  <sheetProtection algorithmName="SHA-512" hashValue="eqx8L+/AhiwhAPxHcsoCUd7hjAm3ok5hXo8c/s3WYCFeFj5Ro5VmXMTFsQ0sGi1gjH91AztcWr7isyzw27z1EQ==" saltValue="9Mq0xQm0UFYaq3MM6qh5Nw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AO15:AO44" xr:uid="{17766928-342E-4288-84F1-474BBB7A953F}">
      <formula1>$BU$1:$BU$2</formula1>
    </dataValidation>
    <dataValidation type="list" allowBlank="1" showInputMessage="1" showErrorMessage="1" sqref="AA15:AC44" xr:uid="{E6BC7186-93B1-41DE-AF22-87689AED4F32}">
      <formula1>$XFD$1:$XFD$2</formula1>
    </dataValidation>
    <dataValidation type="list" allowBlank="1" showInputMessage="1" showErrorMessage="1" sqref="V15:V44" xr:uid="{A4707BFB-CB64-498A-B7D4-0D2F09ED82F8}">
      <formula1>$XFB$1:$XFB$2</formula1>
    </dataValidation>
    <dataValidation type="list" allowBlank="1" showInputMessage="1" showErrorMessage="1" sqref="X15:Z44" xr:uid="{1A2837C4-23A7-4EB4-A61C-DD8A4F323BDC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8218-25DD-48BE-A6F8-1BD32EC51164}">
  <dimension ref="A1:XFD48"/>
  <sheetViews>
    <sheetView showGridLines="0" topLeftCell="AM1" zoomScale="120" zoomScaleNormal="120" zoomScaleSheetLayoutView="100" workbookViewId="0">
      <selection activeCell="G8" sqref="G8:W8"/>
    </sheetView>
  </sheetViews>
  <sheetFormatPr defaultRowHeight="10.5"/>
  <cols>
    <col min="1" max="7" width="4.453125" style="242" customWidth="1"/>
    <col min="8" max="8" width="2.54296875" style="242" customWidth="1"/>
    <col min="9" max="9" width="3" style="242" customWidth="1"/>
    <col min="10" max="10" width="4.453125" style="242" customWidth="1"/>
    <col min="11" max="11" width="3.6328125" style="242" customWidth="1"/>
    <col min="12" max="12" width="2.54296875" style="242" customWidth="1"/>
    <col min="13" max="13" width="0.6328125" style="242" hidden="1" customWidth="1"/>
    <col min="14" max="14" width="4" style="242" hidden="1" customWidth="1"/>
    <col min="15" max="15" width="3.08984375" style="242" customWidth="1"/>
    <col min="16" max="18" width="2.54296875" style="242" customWidth="1"/>
    <col min="19" max="21" width="3.6328125" style="242" customWidth="1"/>
    <col min="22" max="22" width="6.90625" style="242" customWidth="1"/>
    <col min="23" max="23" width="14.6328125" style="242" customWidth="1"/>
    <col min="24" max="24" width="4.36328125" style="242" customWidth="1"/>
    <col min="25" max="33" width="3.90625" style="242" customWidth="1"/>
    <col min="34" max="38" width="3.54296875" style="242" customWidth="1"/>
    <col min="39" max="39" width="6.08984375" style="242" customWidth="1"/>
    <col min="40" max="40" width="3.54296875" style="242" customWidth="1"/>
    <col min="41" max="41" width="9.81640625" style="242" customWidth="1"/>
    <col min="42" max="42" width="10.1796875" style="242" customWidth="1"/>
    <col min="43" max="43" width="14" style="242" customWidth="1"/>
    <col min="44" max="44" width="3" style="242" customWidth="1"/>
    <col min="45" max="45" width="13.90625" style="242" customWidth="1"/>
    <col min="46" max="47" width="2.54296875" style="242" customWidth="1"/>
    <col min="48" max="48" width="18.453125" style="242" customWidth="1"/>
    <col min="49" max="72" width="2.54296875" style="242" customWidth="1"/>
    <col min="73" max="73" width="2.54296875" style="243" customWidth="1"/>
    <col min="74" max="98" width="2.54296875" style="242" customWidth="1"/>
    <col min="99" max="16377" width="8.90625" style="242"/>
    <col min="16378" max="16381" width="9.08984375" style="242" customWidth="1"/>
    <col min="16382" max="16382" width="27.36328125" style="242" customWidth="1"/>
    <col min="16383" max="16384" width="8.90625" style="242"/>
  </cols>
  <sheetData>
    <row r="1" spans="1:73 16382:16384" ht="17" customHeight="1">
      <c r="A1" s="301"/>
      <c r="B1" s="298"/>
      <c r="C1" s="298"/>
      <c r="D1" s="298"/>
      <c r="E1" s="298"/>
      <c r="F1" s="298"/>
      <c r="G1" s="299"/>
      <c r="H1" s="449" t="s">
        <v>30</v>
      </c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300"/>
      <c r="BU1" s="243" t="s">
        <v>80</v>
      </c>
      <c r="XFB1" s="242" t="s">
        <v>101</v>
      </c>
      <c r="XFD1" s="242" t="s">
        <v>80</v>
      </c>
    </row>
    <row r="2" spans="1:73 16382:16384" ht="16.25" customHeight="1">
      <c r="A2" s="273"/>
      <c r="G2" s="245"/>
      <c r="H2" s="427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246"/>
      <c r="BU2" s="243" t="s">
        <v>81</v>
      </c>
      <c r="XFB2" s="242" t="s">
        <v>102</v>
      </c>
      <c r="XFD2" s="242" t="s">
        <v>81</v>
      </c>
    </row>
    <row r="3" spans="1:73 16382:16384" ht="42.75" customHeight="1">
      <c r="A3" s="273"/>
      <c r="G3" s="245"/>
      <c r="H3" s="385" t="s">
        <v>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247"/>
    </row>
    <row r="4" spans="1:73 16382:16384" ht="23.25" customHeight="1">
      <c r="A4" s="273"/>
      <c r="G4" s="245"/>
      <c r="H4" s="428" t="s">
        <v>66</v>
      </c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247"/>
      <c r="XFB4" s="242" t="s">
        <v>82</v>
      </c>
    </row>
    <row r="5" spans="1:73 16382:16384" s="249" customFormat="1" ht="21" customHeight="1">
      <c r="A5" s="430"/>
      <c r="B5" s="390"/>
      <c r="C5" s="390"/>
      <c r="D5" s="390"/>
      <c r="E5" s="390"/>
      <c r="F5" s="390"/>
      <c r="G5" s="391"/>
      <c r="H5" s="447" t="s">
        <v>78</v>
      </c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248"/>
      <c r="AR5" s="242"/>
      <c r="AS5" s="242"/>
      <c r="AT5" s="242"/>
      <c r="AU5" s="242"/>
      <c r="AV5" s="242"/>
      <c r="AW5" s="242"/>
      <c r="BU5" s="250"/>
      <c r="XFB5" s="242" t="s">
        <v>83</v>
      </c>
    </row>
    <row r="6" spans="1:73 16382:16384" ht="5.25" customHeight="1">
      <c r="A6" s="251"/>
      <c r="B6" s="252"/>
      <c r="C6" s="252"/>
      <c r="D6" s="252"/>
      <c r="E6" s="252"/>
      <c r="F6" s="252"/>
      <c r="G6" s="253"/>
      <c r="H6" s="394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254"/>
    </row>
    <row r="7" spans="1:73 16382:16384" s="256" customFormat="1" ht="15" customHeight="1">
      <c r="A7" s="301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R7" s="273"/>
      <c r="AS7" s="242"/>
      <c r="AT7" s="242"/>
      <c r="AU7" s="242"/>
      <c r="AV7" s="352"/>
      <c r="AW7" s="352"/>
      <c r="AX7" s="255"/>
      <c r="AY7" s="255"/>
      <c r="AZ7" s="242"/>
      <c r="BU7" s="257"/>
      <c r="XFB7" s="256" t="s">
        <v>84</v>
      </c>
    </row>
    <row r="8" spans="1:73 16382:16384" s="259" customFormat="1" ht="12" customHeight="1">
      <c r="A8" s="294"/>
      <c r="B8" s="353" t="s">
        <v>31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59" t="s">
        <v>5</v>
      </c>
      <c r="Y8" s="30"/>
      <c r="Z8" s="30"/>
      <c r="AA8" s="30"/>
      <c r="AB8" s="30"/>
      <c r="AC8" s="30"/>
      <c r="AD8" s="30"/>
      <c r="AE8" s="30"/>
      <c r="AF8" s="30"/>
      <c r="AG8" s="30"/>
      <c r="AK8" s="260" t="s">
        <v>32</v>
      </c>
      <c r="AQ8" s="261" t="s">
        <v>104</v>
      </c>
      <c r="AR8" s="295"/>
      <c r="AS8" s="263"/>
      <c r="AT8" s="264"/>
      <c r="AV8" s="352"/>
      <c r="AW8" s="352"/>
      <c r="AX8" s="265"/>
      <c r="AY8" s="265"/>
      <c r="BU8" s="266"/>
      <c r="XFB8" s="242" t="s">
        <v>85</v>
      </c>
    </row>
    <row r="9" spans="1:73 16382:16384" s="259" customFormat="1" ht="12" customHeight="1">
      <c r="A9" s="294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302"/>
      <c r="AR9" s="295"/>
      <c r="AS9" s="263"/>
      <c r="AT9" s="264"/>
      <c r="AV9" s="352"/>
      <c r="AW9" s="352"/>
      <c r="AX9" s="265"/>
      <c r="AY9" s="265"/>
      <c r="BU9" s="266"/>
      <c r="XFB9" s="242" t="s">
        <v>86</v>
      </c>
    </row>
    <row r="10" spans="1:73 16382:16384" s="259" customFormat="1" ht="12" customHeight="1">
      <c r="A10" s="417" t="s">
        <v>77</v>
      </c>
      <c r="B10" s="356"/>
      <c r="C10" s="356"/>
      <c r="D10" s="356"/>
      <c r="E10" s="356"/>
      <c r="F10" s="356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Y10" s="353" t="s">
        <v>73</v>
      </c>
      <c r="Z10" s="353"/>
      <c r="AA10" s="353"/>
      <c r="AB10" s="402" t="s">
        <v>76</v>
      </c>
      <c r="AC10" s="402"/>
      <c r="AD10" s="402"/>
      <c r="AE10" s="402"/>
      <c r="AF10" s="268"/>
      <c r="AG10" s="264"/>
      <c r="AI10" s="259" t="s">
        <v>64</v>
      </c>
      <c r="AL10" s="402" t="s">
        <v>76</v>
      </c>
      <c r="AM10" s="402"/>
      <c r="AN10" s="402"/>
      <c r="AO10" s="402"/>
      <c r="AP10" s="269" t="s">
        <v>188</v>
      </c>
      <c r="AQ10" s="61"/>
      <c r="AR10" s="270"/>
      <c r="AS10" s="270"/>
      <c r="AT10" s="264"/>
      <c r="AV10" s="352"/>
      <c r="AW10" s="352"/>
      <c r="AX10" s="265"/>
      <c r="AY10" s="265"/>
      <c r="BU10" s="266"/>
      <c r="XFB10" s="242" t="s">
        <v>87</v>
      </c>
    </row>
    <row r="11" spans="1:73 16382:16384" ht="15.75" customHeight="1">
      <c r="A11" s="357"/>
      <c r="B11" s="358"/>
      <c r="C11" s="358"/>
      <c r="D11" s="358"/>
      <c r="E11" s="358"/>
      <c r="F11" s="358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 t="s">
        <v>74</v>
      </c>
      <c r="Z11" s="252"/>
      <c r="AA11" s="252"/>
      <c r="AB11" s="252"/>
      <c r="AC11" s="252"/>
      <c r="AD11" s="252"/>
      <c r="AE11" s="252"/>
      <c r="AF11" s="252"/>
      <c r="AG11" s="252"/>
      <c r="AH11" s="252"/>
      <c r="AI11" s="252" t="s">
        <v>75</v>
      </c>
      <c r="AJ11" s="252"/>
      <c r="AK11" s="252"/>
      <c r="AL11" s="252"/>
      <c r="AQ11" s="253"/>
      <c r="AR11" s="273"/>
      <c r="AV11" s="352"/>
      <c r="AW11" s="352"/>
      <c r="AX11" s="255"/>
      <c r="AY11" s="255"/>
      <c r="XFB11" s="242" t="s">
        <v>88</v>
      </c>
    </row>
    <row r="12" spans="1:73 16382:16384" s="271" customFormat="1" ht="17" customHeight="1">
      <c r="A12" s="418" t="s">
        <v>124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20"/>
      <c r="O12" s="421" t="s">
        <v>33</v>
      </c>
      <c r="P12" s="445"/>
      <c r="Q12" s="445"/>
      <c r="R12" s="423"/>
      <c r="S12" s="421" t="s">
        <v>34</v>
      </c>
      <c r="T12" s="445"/>
      <c r="U12" s="423"/>
      <c r="V12" s="424" t="s">
        <v>35</v>
      </c>
      <c r="W12" s="424" t="s">
        <v>37</v>
      </c>
      <c r="X12" s="421" t="s">
        <v>36</v>
      </c>
      <c r="Y12" s="445"/>
      <c r="Z12" s="423"/>
      <c r="AA12" s="421" t="s">
        <v>65</v>
      </c>
      <c r="AB12" s="445"/>
      <c r="AC12" s="423"/>
      <c r="AD12" s="421" t="s">
        <v>38</v>
      </c>
      <c r="AE12" s="445"/>
      <c r="AF12" s="423"/>
      <c r="AG12" s="421" t="s">
        <v>39</v>
      </c>
      <c r="AH12" s="445"/>
      <c r="AI12" s="423"/>
      <c r="AJ12" s="421" t="s">
        <v>40</v>
      </c>
      <c r="AK12" s="445"/>
      <c r="AL12" s="445"/>
      <c r="AM12" s="396" t="s">
        <v>274</v>
      </c>
      <c r="AN12" s="396"/>
      <c r="AO12" s="396" t="s">
        <v>271</v>
      </c>
      <c r="AP12" s="396"/>
      <c r="AQ12" s="433" t="s">
        <v>42</v>
      </c>
      <c r="AR12" s="273"/>
      <c r="AS12" s="242"/>
      <c r="AT12" s="242"/>
      <c r="BU12" s="272"/>
      <c r="XFB12" s="271" t="s">
        <v>89</v>
      </c>
    </row>
    <row r="13" spans="1:73 16382:16384" s="271" customFormat="1" ht="19" customHeight="1">
      <c r="A13" s="36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372"/>
      <c r="P13" s="373"/>
      <c r="Q13" s="373"/>
      <c r="R13" s="374"/>
      <c r="S13" s="372"/>
      <c r="T13" s="373"/>
      <c r="U13" s="374"/>
      <c r="V13" s="379"/>
      <c r="W13" s="379"/>
      <c r="X13" s="372"/>
      <c r="Y13" s="373"/>
      <c r="Z13" s="374"/>
      <c r="AA13" s="372"/>
      <c r="AB13" s="373"/>
      <c r="AC13" s="374"/>
      <c r="AD13" s="372"/>
      <c r="AE13" s="373"/>
      <c r="AF13" s="374"/>
      <c r="AG13" s="372"/>
      <c r="AH13" s="373"/>
      <c r="AI13" s="374"/>
      <c r="AJ13" s="372"/>
      <c r="AK13" s="373"/>
      <c r="AL13" s="373"/>
      <c r="AM13" s="397"/>
      <c r="AN13" s="397"/>
      <c r="AO13" s="401" t="s">
        <v>272</v>
      </c>
      <c r="AP13" s="397" t="s">
        <v>41</v>
      </c>
      <c r="AQ13" s="399"/>
      <c r="AR13" s="273"/>
      <c r="AS13" s="242"/>
      <c r="AT13" s="242"/>
      <c r="BU13" s="272"/>
      <c r="XFB13" s="271" t="s">
        <v>90</v>
      </c>
    </row>
    <row r="14" spans="1:73 16382:16384" s="271" customFormat="1" ht="17" customHeight="1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8"/>
      <c r="O14" s="375"/>
      <c r="P14" s="376"/>
      <c r="Q14" s="376"/>
      <c r="R14" s="377"/>
      <c r="S14" s="375"/>
      <c r="T14" s="376"/>
      <c r="U14" s="377"/>
      <c r="V14" s="380"/>
      <c r="W14" s="380"/>
      <c r="X14" s="375"/>
      <c r="Y14" s="376"/>
      <c r="Z14" s="377"/>
      <c r="AA14" s="375"/>
      <c r="AB14" s="376"/>
      <c r="AC14" s="377"/>
      <c r="AD14" s="375"/>
      <c r="AE14" s="376"/>
      <c r="AF14" s="377"/>
      <c r="AG14" s="375"/>
      <c r="AH14" s="376"/>
      <c r="AI14" s="377"/>
      <c r="AJ14" s="375"/>
      <c r="AK14" s="376"/>
      <c r="AL14" s="376"/>
      <c r="AM14" s="397"/>
      <c r="AN14" s="397"/>
      <c r="AO14" s="401"/>
      <c r="AP14" s="397"/>
      <c r="AQ14" s="400"/>
      <c r="AR14" s="273"/>
      <c r="AS14" s="242"/>
      <c r="AT14" s="242"/>
      <c r="BU14" s="272"/>
      <c r="XFB14" s="271" t="s">
        <v>91</v>
      </c>
    </row>
    <row r="15" spans="1:73 16382:16384" s="278" customFormat="1" ht="18" customHeight="1">
      <c r="A15" s="437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9"/>
      <c r="O15" s="434"/>
      <c r="P15" s="435"/>
      <c r="Q15" s="435"/>
      <c r="R15" s="436"/>
      <c r="S15" s="434"/>
      <c r="T15" s="435"/>
      <c r="U15" s="436"/>
      <c r="V15" s="195"/>
      <c r="W15" s="195"/>
      <c r="X15" s="440"/>
      <c r="Y15" s="441"/>
      <c r="Z15" s="442"/>
      <c r="AA15" s="440"/>
      <c r="AB15" s="441"/>
      <c r="AC15" s="442"/>
      <c r="AD15" s="434"/>
      <c r="AE15" s="435"/>
      <c r="AF15" s="436"/>
      <c r="AG15" s="434"/>
      <c r="AH15" s="435"/>
      <c r="AI15" s="436"/>
      <c r="AJ15" s="434"/>
      <c r="AK15" s="435"/>
      <c r="AL15" s="435"/>
      <c r="AM15" s="406">
        <f>IF(AJ15&gt;=132,(30%*438.81),(+(30%*438.81)/132*AJ15))</f>
        <v>0</v>
      </c>
      <c r="AN15" s="406"/>
      <c r="AO15" s="289"/>
      <c r="AP15" s="274">
        <f>IF(AO15="",0,IF(AO15="Sim",0,IF(AG15&gt;=3,AD15*4.77,IF(AG15&lt;3,0))))</f>
        <v>0</v>
      </c>
      <c r="AQ15" s="297">
        <f>+AM15+AP15</f>
        <v>0</v>
      </c>
      <c r="AR15" s="276"/>
      <c r="AS15" s="277"/>
      <c r="BU15" s="279"/>
      <c r="XFB15" s="242" t="s">
        <v>92</v>
      </c>
    </row>
    <row r="16" spans="1:73 16382:16384" s="278" customFormat="1" ht="18" customHeight="1">
      <c r="A16" s="437"/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9"/>
      <c r="O16" s="434"/>
      <c r="P16" s="435"/>
      <c r="Q16" s="435"/>
      <c r="R16" s="436"/>
      <c r="S16" s="434"/>
      <c r="T16" s="435"/>
      <c r="U16" s="436"/>
      <c r="V16" s="195"/>
      <c r="W16" s="195"/>
      <c r="X16" s="440"/>
      <c r="Y16" s="441"/>
      <c r="Z16" s="442"/>
      <c r="AA16" s="440"/>
      <c r="AB16" s="441"/>
      <c r="AC16" s="442"/>
      <c r="AD16" s="434"/>
      <c r="AE16" s="435"/>
      <c r="AF16" s="436"/>
      <c r="AG16" s="434"/>
      <c r="AH16" s="435"/>
      <c r="AI16" s="436"/>
      <c r="AJ16" s="434"/>
      <c r="AK16" s="435"/>
      <c r="AL16" s="435"/>
      <c r="AM16" s="406">
        <f t="shared" ref="AM16:AM44" si="0">IF(AJ16&gt;=132,(30%*438.81),(+(30%*438.81)/132*AJ16))</f>
        <v>0</v>
      </c>
      <c r="AN16" s="406"/>
      <c r="AO16" s="289"/>
      <c r="AP16" s="274">
        <f t="shared" ref="AP16:AP44" si="1">IF(AO16="",0,IF(AO16="Sim",0,IF(AG16&gt;=3,AD16*4.77,IF(AG16&lt;3,0))))</f>
        <v>0</v>
      </c>
      <c r="AQ16" s="297">
        <f t="shared" ref="AQ16:AQ44" si="2">+AM16+AP16</f>
        <v>0</v>
      </c>
      <c r="AR16" s="276"/>
      <c r="AS16" s="280"/>
      <c r="BU16" s="279"/>
      <c r="XFB16" s="242" t="s">
        <v>93</v>
      </c>
    </row>
    <row r="17" spans="1:73 16382:16382" s="278" customFormat="1" ht="18" customHeight="1">
      <c r="A17" s="437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9"/>
      <c r="O17" s="434"/>
      <c r="P17" s="435"/>
      <c r="Q17" s="435"/>
      <c r="R17" s="436"/>
      <c r="S17" s="434"/>
      <c r="T17" s="435"/>
      <c r="U17" s="436"/>
      <c r="V17" s="195"/>
      <c r="W17" s="195"/>
      <c r="X17" s="440"/>
      <c r="Y17" s="441"/>
      <c r="Z17" s="442"/>
      <c r="AA17" s="440"/>
      <c r="AB17" s="441"/>
      <c r="AC17" s="442"/>
      <c r="AD17" s="434"/>
      <c r="AE17" s="435"/>
      <c r="AF17" s="436"/>
      <c r="AG17" s="434"/>
      <c r="AH17" s="435"/>
      <c r="AI17" s="436"/>
      <c r="AJ17" s="434"/>
      <c r="AK17" s="435"/>
      <c r="AL17" s="435"/>
      <c r="AM17" s="406">
        <f t="shared" si="0"/>
        <v>0</v>
      </c>
      <c r="AN17" s="406"/>
      <c r="AO17" s="289"/>
      <c r="AP17" s="274">
        <f t="shared" si="1"/>
        <v>0</v>
      </c>
      <c r="AQ17" s="297">
        <f t="shared" si="2"/>
        <v>0</v>
      </c>
      <c r="AR17" s="276"/>
      <c r="AS17" s="280"/>
      <c r="BU17" s="279"/>
      <c r="XFB17" s="242" t="s">
        <v>94</v>
      </c>
    </row>
    <row r="18" spans="1:73 16382:16382" s="278" customFormat="1" ht="18" customHeight="1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9"/>
      <c r="O18" s="434"/>
      <c r="P18" s="435"/>
      <c r="Q18" s="435"/>
      <c r="R18" s="436"/>
      <c r="S18" s="434"/>
      <c r="T18" s="435"/>
      <c r="U18" s="436"/>
      <c r="V18" s="195"/>
      <c r="W18" s="195"/>
      <c r="X18" s="440"/>
      <c r="Y18" s="441"/>
      <c r="Z18" s="442"/>
      <c r="AA18" s="440"/>
      <c r="AB18" s="441"/>
      <c r="AC18" s="442"/>
      <c r="AD18" s="434"/>
      <c r="AE18" s="435"/>
      <c r="AF18" s="436"/>
      <c r="AG18" s="434"/>
      <c r="AH18" s="435"/>
      <c r="AI18" s="436"/>
      <c r="AJ18" s="434"/>
      <c r="AK18" s="435"/>
      <c r="AL18" s="435"/>
      <c r="AM18" s="406">
        <f t="shared" si="0"/>
        <v>0</v>
      </c>
      <c r="AN18" s="406"/>
      <c r="AO18" s="289"/>
      <c r="AP18" s="274">
        <f t="shared" si="1"/>
        <v>0</v>
      </c>
      <c r="AQ18" s="297">
        <f t="shared" si="2"/>
        <v>0</v>
      </c>
      <c r="AR18" s="276"/>
      <c r="AS18" s="280"/>
      <c r="AV18" s="281"/>
      <c r="BU18" s="279"/>
      <c r="XFB18" s="242" t="s">
        <v>95</v>
      </c>
    </row>
    <row r="19" spans="1:73 16382:16382" s="278" customFormat="1" ht="18" customHeight="1">
      <c r="A19" s="437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9"/>
      <c r="O19" s="434"/>
      <c r="P19" s="435"/>
      <c r="Q19" s="435"/>
      <c r="R19" s="436"/>
      <c r="S19" s="434"/>
      <c r="T19" s="435"/>
      <c r="U19" s="436"/>
      <c r="V19" s="195"/>
      <c r="W19" s="195"/>
      <c r="X19" s="440"/>
      <c r="Y19" s="441"/>
      <c r="Z19" s="442"/>
      <c r="AA19" s="440"/>
      <c r="AB19" s="441"/>
      <c r="AC19" s="442"/>
      <c r="AD19" s="434"/>
      <c r="AE19" s="435"/>
      <c r="AF19" s="436"/>
      <c r="AG19" s="434"/>
      <c r="AH19" s="435"/>
      <c r="AI19" s="436"/>
      <c r="AJ19" s="434"/>
      <c r="AK19" s="435"/>
      <c r="AL19" s="435"/>
      <c r="AM19" s="406">
        <f t="shared" si="0"/>
        <v>0</v>
      </c>
      <c r="AN19" s="406"/>
      <c r="AO19" s="289"/>
      <c r="AP19" s="274">
        <f t="shared" si="1"/>
        <v>0</v>
      </c>
      <c r="AQ19" s="297">
        <f t="shared" si="2"/>
        <v>0</v>
      </c>
      <c r="AR19" s="276"/>
      <c r="AS19" s="280"/>
      <c r="BU19" s="279"/>
      <c r="XFB19" s="242" t="s">
        <v>96</v>
      </c>
    </row>
    <row r="20" spans="1:73 16382:16382" s="278" customFormat="1" ht="18" customHeight="1">
      <c r="A20" s="437"/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9"/>
      <c r="O20" s="434"/>
      <c r="P20" s="435"/>
      <c r="Q20" s="435"/>
      <c r="R20" s="436"/>
      <c r="S20" s="434"/>
      <c r="T20" s="435"/>
      <c r="U20" s="436"/>
      <c r="V20" s="195"/>
      <c r="W20" s="195"/>
      <c r="X20" s="440"/>
      <c r="Y20" s="441"/>
      <c r="Z20" s="442"/>
      <c r="AA20" s="440"/>
      <c r="AB20" s="441"/>
      <c r="AC20" s="442"/>
      <c r="AD20" s="434"/>
      <c r="AE20" s="435"/>
      <c r="AF20" s="436"/>
      <c r="AG20" s="434"/>
      <c r="AH20" s="435"/>
      <c r="AI20" s="436"/>
      <c r="AJ20" s="434"/>
      <c r="AK20" s="435"/>
      <c r="AL20" s="435"/>
      <c r="AM20" s="406">
        <f t="shared" si="0"/>
        <v>0</v>
      </c>
      <c r="AN20" s="406"/>
      <c r="AO20" s="289"/>
      <c r="AP20" s="274">
        <f t="shared" si="1"/>
        <v>0</v>
      </c>
      <c r="AQ20" s="297">
        <f t="shared" si="2"/>
        <v>0</v>
      </c>
      <c r="AR20" s="276"/>
      <c r="AS20" s="280"/>
      <c r="BU20" s="279"/>
      <c r="XFB20" s="242" t="s">
        <v>97</v>
      </c>
    </row>
    <row r="21" spans="1:73 16382:16382" s="278" customFormat="1" ht="18" customHeight="1">
      <c r="A21" s="437"/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434"/>
      <c r="P21" s="435"/>
      <c r="Q21" s="435"/>
      <c r="R21" s="436"/>
      <c r="S21" s="434"/>
      <c r="T21" s="435"/>
      <c r="U21" s="436"/>
      <c r="V21" s="195"/>
      <c r="W21" s="195"/>
      <c r="X21" s="440"/>
      <c r="Y21" s="441"/>
      <c r="Z21" s="442"/>
      <c r="AA21" s="440"/>
      <c r="AB21" s="441"/>
      <c r="AC21" s="442"/>
      <c r="AD21" s="434"/>
      <c r="AE21" s="435"/>
      <c r="AF21" s="436"/>
      <c r="AG21" s="434"/>
      <c r="AH21" s="435"/>
      <c r="AI21" s="436"/>
      <c r="AJ21" s="434"/>
      <c r="AK21" s="435"/>
      <c r="AL21" s="435"/>
      <c r="AM21" s="406">
        <f t="shared" si="0"/>
        <v>0</v>
      </c>
      <c r="AN21" s="406"/>
      <c r="AO21" s="289"/>
      <c r="AP21" s="274">
        <f t="shared" si="1"/>
        <v>0</v>
      </c>
      <c r="AQ21" s="297">
        <f t="shared" si="2"/>
        <v>0</v>
      </c>
      <c r="AR21" s="276"/>
      <c r="AS21" s="280"/>
      <c r="BU21" s="279"/>
      <c r="XFB21" s="242" t="s">
        <v>98</v>
      </c>
    </row>
    <row r="22" spans="1:73 16382:16382" s="278" customFormat="1" ht="18" customHeight="1">
      <c r="A22" s="437"/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9"/>
      <c r="O22" s="434"/>
      <c r="P22" s="435"/>
      <c r="Q22" s="435"/>
      <c r="R22" s="436"/>
      <c r="S22" s="434"/>
      <c r="T22" s="435"/>
      <c r="U22" s="436"/>
      <c r="V22" s="195"/>
      <c r="W22" s="195"/>
      <c r="X22" s="440"/>
      <c r="Y22" s="441"/>
      <c r="Z22" s="442"/>
      <c r="AA22" s="440"/>
      <c r="AB22" s="441"/>
      <c r="AC22" s="442"/>
      <c r="AD22" s="434"/>
      <c r="AE22" s="435"/>
      <c r="AF22" s="436"/>
      <c r="AG22" s="434"/>
      <c r="AH22" s="435"/>
      <c r="AI22" s="436"/>
      <c r="AJ22" s="434"/>
      <c r="AK22" s="435"/>
      <c r="AL22" s="435"/>
      <c r="AM22" s="406">
        <f t="shared" si="0"/>
        <v>0</v>
      </c>
      <c r="AN22" s="406"/>
      <c r="AO22" s="289"/>
      <c r="AP22" s="274">
        <f t="shared" si="1"/>
        <v>0</v>
      </c>
      <c r="AQ22" s="297">
        <f t="shared" si="2"/>
        <v>0</v>
      </c>
      <c r="AR22" s="276"/>
      <c r="AS22" s="280"/>
      <c r="BU22" s="279"/>
    </row>
    <row r="23" spans="1:73 16382:16382" s="278" customFormat="1" ht="18" customHeight="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  <c r="O23" s="434"/>
      <c r="P23" s="435"/>
      <c r="Q23" s="435"/>
      <c r="R23" s="436"/>
      <c r="S23" s="434"/>
      <c r="T23" s="435"/>
      <c r="U23" s="436"/>
      <c r="V23" s="195"/>
      <c r="W23" s="195"/>
      <c r="X23" s="440"/>
      <c r="Y23" s="441"/>
      <c r="Z23" s="442"/>
      <c r="AA23" s="440"/>
      <c r="AB23" s="441"/>
      <c r="AC23" s="442"/>
      <c r="AD23" s="434"/>
      <c r="AE23" s="435"/>
      <c r="AF23" s="436"/>
      <c r="AG23" s="434"/>
      <c r="AH23" s="435"/>
      <c r="AI23" s="436"/>
      <c r="AJ23" s="434"/>
      <c r="AK23" s="435"/>
      <c r="AL23" s="435"/>
      <c r="AM23" s="406">
        <f t="shared" si="0"/>
        <v>0</v>
      </c>
      <c r="AN23" s="406"/>
      <c r="AO23" s="289"/>
      <c r="AP23" s="274">
        <f t="shared" si="1"/>
        <v>0</v>
      </c>
      <c r="AQ23" s="297">
        <f t="shared" si="2"/>
        <v>0</v>
      </c>
      <c r="AR23" s="276"/>
      <c r="AS23" s="280"/>
      <c r="BU23" s="279"/>
    </row>
    <row r="24" spans="1:73 16382:16382" s="278" customFormat="1" ht="18" customHeight="1">
      <c r="A24" s="437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9"/>
      <c r="O24" s="434"/>
      <c r="P24" s="435"/>
      <c r="Q24" s="435"/>
      <c r="R24" s="436"/>
      <c r="S24" s="434"/>
      <c r="T24" s="435"/>
      <c r="U24" s="436"/>
      <c r="V24" s="195"/>
      <c r="W24" s="195"/>
      <c r="X24" s="440"/>
      <c r="Y24" s="441"/>
      <c r="Z24" s="442"/>
      <c r="AA24" s="440"/>
      <c r="AB24" s="441"/>
      <c r="AC24" s="442"/>
      <c r="AD24" s="434"/>
      <c r="AE24" s="435"/>
      <c r="AF24" s="436"/>
      <c r="AG24" s="434"/>
      <c r="AH24" s="435"/>
      <c r="AI24" s="436"/>
      <c r="AJ24" s="434"/>
      <c r="AK24" s="435"/>
      <c r="AL24" s="435"/>
      <c r="AM24" s="406">
        <f t="shared" si="0"/>
        <v>0</v>
      </c>
      <c r="AN24" s="406"/>
      <c r="AO24" s="289"/>
      <c r="AP24" s="274">
        <f t="shared" si="1"/>
        <v>0</v>
      </c>
      <c r="AQ24" s="297">
        <f t="shared" si="2"/>
        <v>0</v>
      </c>
      <c r="AR24" s="276"/>
      <c r="AS24" s="280"/>
      <c r="BU24" s="279"/>
    </row>
    <row r="25" spans="1:73 16382:16382" s="278" customFormat="1" ht="18" customHeight="1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9"/>
      <c r="O25" s="434"/>
      <c r="P25" s="435"/>
      <c r="Q25" s="435"/>
      <c r="R25" s="436"/>
      <c r="S25" s="434"/>
      <c r="T25" s="435"/>
      <c r="U25" s="436"/>
      <c r="V25" s="195"/>
      <c r="W25" s="195"/>
      <c r="X25" s="440"/>
      <c r="Y25" s="441"/>
      <c r="Z25" s="442"/>
      <c r="AA25" s="440"/>
      <c r="AB25" s="441"/>
      <c r="AC25" s="442"/>
      <c r="AD25" s="434"/>
      <c r="AE25" s="435"/>
      <c r="AF25" s="436"/>
      <c r="AG25" s="434"/>
      <c r="AH25" s="435"/>
      <c r="AI25" s="436"/>
      <c r="AJ25" s="434"/>
      <c r="AK25" s="435"/>
      <c r="AL25" s="435"/>
      <c r="AM25" s="406">
        <f t="shared" si="0"/>
        <v>0</v>
      </c>
      <c r="AN25" s="406"/>
      <c r="AO25" s="289"/>
      <c r="AP25" s="274">
        <f t="shared" si="1"/>
        <v>0</v>
      </c>
      <c r="AQ25" s="297">
        <f t="shared" si="2"/>
        <v>0</v>
      </c>
      <c r="AR25" s="276"/>
      <c r="AS25" s="280"/>
      <c r="BU25" s="279"/>
    </row>
    <row r="26" spans="1:73 16382:16382" s="278" customFormat="1" ht="18" customHeight="1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9"/>
      <c r="O26" s="434"/>
      <c r="P26" s="435"/>
      <c r="Q26" s="435"/>
      <c r="R26" s="436"/>
      <c r="S26" s="434"/>
      <c r="T26" s="435"/>
      <c r="U26" s="436"/>
      <c r="V26" s="195"/>
      <c r="W26" s="195"/>
      <c r="X26" s="440"/>
      <c r="Y26" s="441"/>
      <c r="Z26" s="442"/>
      <c r="AA26" s="440"/>
      <c r="AB26" s="441"/>
      <c r="AC26" s="442"/>
      <c r="AD26" s="434"/>
      <c r="AE26" s="435"/>
      <c r="AF26" s="436"/>
      <c r="AG26" s="434"/>
      <c r="AH26" s="435"/>
      <c r="AI26" s="436"/>
      <c r="AJ26" s="434"/>
      <c r="AK26" s="435"/>
      <c r="AL26" s="435"/>
      <c r="AM26" s="406">
        <f t="shared" si="0"/>
        <v>0</v>
      </c>
      <c r="AN26" s="406"/>
      <c r="AO26" s="289"/>
      <c r="AP26" s="274">
        <f t="shared" si="1"/>
        <v>0</v>
      </c>
      <c r="AQ26" s="297">
        <f t="shared" si="2"/>
        <v>0</v>
      </c>
      <c r="AR26" s="276"/>
      <c r="AS26" s="280"/>
      <c r="BU26" s="279"/>
    </row>
    <row r="27" spans="1:73 16382:16382" s="278" customFormat="1" ht="18" customHeight="1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9"/>
      <c r="O27" s="434"/>
      <c r="P27" s="435"/>
      <c r="Q27" s="435"/>
      <c r="R27" s="436"/>
      <c r="S27" s="434"/>
      <c r="T27" s="435"/>
      <c r="U27" s="436"/>
      <c r="V27" s="195"/>
      <c r="W27" s="195"/>
      <c r="X27" s="440"/>
      <c r="Y27" s="441"/>
      <c r="Z27" s="442"/>
      <c r="AA27" s="440"/>
      <c r="AB27" s="441"/>
      <c r="AC27" s="442"/>
      <c r="AD27" s="434"/>
      <c r="AE27" s="435"/>
      <c r="AF27" s="436"/>
      <c r="AG27" s="434"/>
      <c r="AH27" s="435"/>
      <c r="AI27" s="436"/>
      <c r="AJ27" s="434"/>
      <c r="AK27" s="435"/>
      <c r="AL27" s="435"/>
      <c r="AM27" s="406">
        <f t="shared" si="0"/>
        <v>0</v>
      </c>
      <c r="AN27" s="406"/>
      <c r="AO27" s="289"/>
      <c r="AP27" s="274">
        <f t="shared" si="1"/>
        <v>0</v>
      </c>
      <c r="AQ27" s="297">
        <f t="shared" si="2"/>
        <v>0</v>
      </c>
      <c r="AR27" s="276"/>
      <c r="AS27" s="280"/>
      <c r="BU27" s="279"/>
    </row>
    <row r="28" spans="1:73 16382:16382" s="278" customFormat="1" ht="18" customHeight="1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9"/>
      <c r="O28" s="434"/>
      <c r="P28" s="435"/>
      <c r="Q28" s="435"/>
      <c r="R28" s="436"/>
      <c r="S28" s="434"/>
      <c r="T28" s="435"/>
      <c r="U28" s="436"/>
      <c r="V28" s="195"/>
      <c r="W28" s="195"/>
      <c r="X28" s="440"/>
      <c r="Y28" s="441"/>
      <c r="Z28" s="442"/>
      <c r="AA28" s="440"/>
      <c r="AB28" s="441"/>
      <c r="AC28" s="442"/>
      <c r="AD28" s="434"/>
      <c r="AE28" s="435"/>
      <c r="AF28" s="436"/>
      <c r="AG28" s="434"/>
      <c r="AH28" s="435"/>
      <c r="AI28" s="436"/>
      <c r="AJ28" s="434"/>
      <c r="AK28" s="435"/>
      <c r="AL28" s="435"/>
      <c r="AM28" s="406">
        <f t="shared" si="0"/>
        <v>0</v>
      </c>
      <c r="AN28" s="406"/>
      <c r="AO28" s="289"/>
      <c r="AP28" s="274">
        <f t="shared" si="1"/>
        <v>0</v>
      </c>
      <c r="AQ28" s="297">
        <f t="shared" si="2"/>
        <v>0</v>
      </c>
      <c r="AR28" s="276"/>
      <c r="AS28" s="280"/>
      <c r="BU28" s="279"/>
    </row>
    <row r="29" spans="1:73 16382:16382" s="278" customFormat="1" ht="18" customHeight="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9"/>
      <c r="O29" s="434"/>
      <c r="P29" s="435"/>
      <c r="Q29" s="435"/>
      <c r="R29" s="436"/>
      <c r="S29" s="434"/>
      <c r="T29" s="435"/>
      <c r="U29" s="436"/>
      <c r="V29" s="195"/>
      <c r="W29" s="195"/>
      <c r="X29" s="440"/>
      <c r="Y29" s="441"/>
      <c r="Z29" s="442"/>
      <c r="AA29" s="440"/>
      <c r="AB29" s="441"/>
      <c r="AC29" s="442"/>
      <c r="AD29" s="434"/>
      <c r="AE29" s="435"/>
      <c r="AF29" s="436"/>
      <c r="AG29" s="434"/>
      <c r="AH29" s="435"/>
      <c r="AI29" s="436"/>
      <c r="AJ29" s="434"/>
      <c r="AK29" s="435"/>
      <c r="AL29" s="435"/>
      <c r="AM29" s="406">
        <f t="shared" si="0"/>
        <v>0</v>
      </c>
      <c r="AN29" s="406"/>
      <c r="AO29" s="289"/>
      <c r="AP29" s="274">
        <f t="shared" si="1"/>
        <v>0</v>
      </c>
      <c r="AQ29" s="297">
        <f t="shared" si="2"/>
        <v>0</v>
      </c>
      <c r="AR29" s="276"/>
      <c r="AS29" s="280"/>
      <c r="BU29" s="279"/>
    </row>
    <row r="30" spans="1:73 16382:16382" s="278" customFormat="1" ht="18" customHeight="1">
      <c r="A30" s="437"/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9"/>
      <c r="O30" s="434"/>
      <c r="P30" s="435"/>
      <c r="Q30" s="435"/>
      <c r="R30" s="436"/>
      <c r="S30" s="434"/>
      <c r="T30" s="435"/>
      <c r="U30" s="436"/>
      <c r="V30" s="195"/>
      <c r="W30" s="195"/>
      <c r="X30" s="440"/>
      <c r="Y30" s="441"/>
      <c r="Z30" s="442"/>
      <c r="AA30" s="440"/>
      <c r="AB30" s="441"/>
      <c r="AC30" s="442"/>
      <c r="AD30" s="434"/>
      <c r="AE30" s="435"/>
      <c r="AF30" s="436"/>
      <c r="AG30" s="434"/>
      <c r="AH30" s="435"/>
      <c r="AI30" s="436"/>
      <c r="AJ30" s="434"/>
      <c r="AK30" s="435"/>
      <c r="AL30" s="435"/>
      <c r="AM30" s="406">
        <f t="shared" si="0"/>
        <v>0</v>
      </c>
      <c r="AN30" s="406"/>
      <c r="AO30" s="289"/>
      <c r="AP30" s="274">
        <f t="shared" si="1"/>
        <v>0</v>
      </c>
      <c r="AQ30" s="297">
        <f t="shared" si="2"/>
        <v>0</v>
      </c>
      <c r="AR30" s="276"/>
      <c r="AS30" s="280"/>
      <c r="BU30" s="279"/>
    </row>
    <row r="31" spans="1:73 16382:16382" s="278" customFormat="1" ht="18" customHeight="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9"/>
      <c r="O31" s="434"/>
      <c r="P31" s="435"/>
      <c r="Q31" s="435"/>
      <c r="R31" s="436"/>
      <c r="S31" s="434"/>
      <c r="T31" s="435"/>
      <c r="U31" s="436"/>
      <c r="V31" s="195"/>
      <c r="W31" s="195"/>
      <c r="X31" s="440"/>
      <c r="Y31" s="441"/>
      <c r="Z31" s="442"/>
      <c r="AA31" s="440"/>
      <c r="AB31" s="441"/>
      <c r="AC31" s="442"/>
      <c r="AD31" s="434"/>
      <c r="AE31" s="435"/>
      <c r="AF31" s="436"/>
      <c r="AG31" s="434"/>
      <c r="AH31" s="435"/>
      <c r="AI31" s="436"/>
      <c r="AJ31" s="434"/>
      <c r="AK31" s="435"/>
      <c r="AL31" s="435"/>
      <c r="AM31" s="406">
        <f t="shared" si="0"/>
        <v>0</v>
      </c>
      <c r="AN31" s="406"/>
      <c r="AO31" s="289"/>
      <c r="AP31" s="274">
        <f t="shared" si="1"/>
        <v>0</v>
      </c>
      <c r="AQ31" s="297">
        <f t="shared" si="2"/>
        <v>0</v>
      </c>
      <c r="AR31" s="276"/>
      <c r="AS31" s="280"/>
      <c r="BU31" s="279"/>
    </row>
    <row r="32" spans="1:73 16382:16382" s="278" customFormat="1" ht="18" customHeight="1">
      <c r="A32" s="437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434"/>
      <c r="P32" s="435"/>
      <c r="Q32" s="435"/>
      <c r="R32" s="436"/>
      <c r="S32" s="434"/>
      <c r="T32" s="435"/>
      <c r="U32" s="436"/>
      <c r="V32" s="195"/>
      <c r="W32" s="195"/>
      <c r="X32" s="440"/>
      <c r="Y32" s="441"/>
      <c r="Z32" s="442"/>
      <c r="AA32" s="440"/>
      <c r="AB32" s="441"/>
      <c r="AC32" s="442"/>
      <c r="AD32" s="434"/>
      <c r="AE32" s="435"/>
      <c r="AF32" s="436"/>
      <c r="AG32" s="434"/>
      <c r="AH32" s="435"/>
      <c r="AI32" s="436"/>
      <c r="AJ32" s="434"/>
      <c r="AK32" s="435"/>
      <c r="AL32" s="435"/>
      <c r="AM32" s="406">
        <f t="shared" si="0"/>
        <v>0</v>
      </c>
      <c r="AN32" s="406"/>
      <c r="AO32" s="289"/>
      <c r="AP32" s="274">
        <f t="shared" si="1"/>
        <v>0</v>
      </c>
      <c r="AQ32" s="297">
        <f t="shared" si="2"/>
        <v>0</v>
      </c>
      <c r="AR32" s="276"/>
      <c r="AS32" s="280"/>
      <c r="BU32" s="279"/>
    </row>
    <row r="33" spans="1:73" s="278" customFormat="1" ht="18" customHeight="1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434"/>
      <c r="P33" s="435"/>
      <c r="Q33" s="435"/>
      <c r="R33" s="436"/>
      <c r="S33" s="434"/>
      <c r="T33" s="435"/>
      <c r="U33" s="436"/>
      <c r="V33" s="195"/>
      <c r="W33" s="195"/>
      <c r="X33" s="440"/>
      <c r="Y33" s="441"/>
      <c r="Z33" s="442"/>
      <c r="AA33" s="440"/>
      <c r="AB33" s="441"/>
      <c r="AC33" s="442"/>
      <c r="AD33" s="434"/>
      <c r="AE33" s="435"/>
      <c r="AF33" s="436"/>
      <c r="AG33" s="434"/>
      <c r="AH33" s="435"/>
      <c r="AI33" s="436"/>
      <c r="AJ33" s="434"/>
      <c r="AK33" s="435"/>
      <c r="AL33" s="435"/>
      <c r="AM33" s="406">
        <f t="shared" si="0"/>
        <v>0</v>
      </c>
      <c r="AN33" s="406"/>
      <c r="AO33" s="289"/>
      <c r="AP33" s="274">
        <f t="shared" si="1"/>
        <v>0</v>
      </c>
      <c r="AQ33" s="297">
        <f t="shared" si="2"/>
        <v>0</v>
      </c>
      <c r="AR33" s="276"/>
      <c r="AS33" s="280"/>
      <c r="BU33" s="279"/>
    </row>
    <row r="34" spans="1:73" s="278" customFormat="1" ht="18" customHeight="1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434"/>
      <c r="P34" s="435"/>
      <c r="Q34" s="435"/>
      <c r="R34" s="436"/>
      <c r="S34" s="434"/>
      <c r="T34" s="435"/>
      <c r="U34" s="436"/>
      <c r="V34" s="195"/>
      <c r="W34" s="195"/>
      <c r="X34" s="440"/>
      <c r="Y34" s="441"/>
      <c r="Z34" s="442"/>
      <c r="AA34" s="440"/>
      <c r="AB34" s="441"/>
      <c r="AC34" s="442"/>
      <c r="AD34" s="434"/>
      <c r="AE34" s="435"/>
      <c r="AF34" s="436"/>
      <c r="AG34" s="434"/>
      <c r="AH34" s="435"/>
      <c r="AI34" s="436"/>
      <c r="AJ34" s="434"/>
      <c r="AK34" s="435"/>
      <c r="AL34" s="435"/>
      <c r="AM34" s="406">
        <f t="shared" si="0"/>
        <v>0</v>
      </c>
      <c r="AN34" s="406"/>
      <c r="AO34" s="289"/>
      <c r="AP34" s="274">
        <f t="shared" si="1"/>
        <v>0</v>
      </c>
      <c r="AQ34" s="297">
        <f t="shared" si="2"/>
        <v>0</v>
      </c>
      <c r="AR34" s="276"/>
      <c r="AS34" s="280"/>
      <c r="BU34" s="279"/>
    </row>
    <row r="35" spans="1:73" s="278" customFormat="1" ht="18" customHeight="1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434"/>
      <c r="P35" s="435"/>
      <c r="Q35" s="435"/>
      <c r="R35" s="436"/>
      <c r="S35" s="434"/>
      <c r="T35" s="435"/>
      <c r="U35" s="436"/>
      <c r="V35" s="195"/>
      <c r="W35" s="195"/>
      <c r="X35" s="440"/>
      <c r="Y35" s="441"/>
      <c r="Z35" s="442"/>
      <c r="AA35" s="440"/>
      <c r="AB35" s="441"/>
      <c r="AC35" s="442"/>
      <c r="AD35" s="434"/>
      <c r="AE35" s="435"/>
      <c r="AF35" s="436"/>
      <c r="AG35" s="434"/>
      <c r="AH35" s="435"/>
      <c r="AI35" s="436"/>
      <c r="AJ35" s="434"/>
      <c r="AK35" s="435"/>
      <c r="AL35" s="435"/>
      <c r="AM35" s="406">
        <f t="shared" si="0"/>
        <v>0</v>
      </c>
      <c r="AN35" s="406"/>
      <c r="AO35" s="289"/>
      <c r="AP35" s="274">
        <f t="shared" si="1"/>
        <v>0</v>
      </c>
      <c r="AQ35" s="297">
        <f t="shared" si="2"/>
        <v>0</v>
      </c>
      <c r="AR35" s="276"/>
      <c r="AS35" s="280"/>
      <c r="BU35" s="279"/>
    </row>
    <row r="36" spans="1:73" s="278" customFormat="1" ht="18" customHeight="1">
      <c r="A36" s="437"/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  <c r="O36" s="434"/>
      <c r="P36" s="435"/>
      <c r="Q36" s="435"/>
      <c r="R36" s="436"/>
      <c r="S36" s="434"/>
      <c r="T36" s="435"/>
      <c r="U36" s="436"/>
      <c r="V36" s="195"/>
      <c r="W36" s="195"/>
      <c r="X36" s="440"/>
      <c r="Y36" s="441"/>
      <c r="Z36" s="442"/>
      <c r="AA36" s="440"/>
      <c r="AB36" s="441"/>
      <c r="AC36" s="442"/>
      <c r="AD36" s="434"/>
      <c r="AE36" s="435"/>
      <c r="AF36" s="436"/>
      <c r="AG36" s="434"/>
      <c r="AH36" s="435"/>
      <c r="AI36" s="436"/>
      <c r="AJ36" s="434"/>
      <c r="AK36" s="435"/>
      <c r="AL36" s="435"/>
      <c r="AM36" s="406">
        <f t="shared" si="0"/>
        <v>0</v>
      </c>
      <c r="AN36" s="406"/>
      <c r="AO36" s="289"/>
      <c r="AP36" s="274">
        <f t="shared" si="1"/>
        <v>0</v>
      </c>
      <c r="AQ36" s="297">
        <f t="shared" si="2"/>
        <v>0</v>
      </c>
      <c r="AR36" s="276"/>
      <c r="AS36" s="280"/>
      <c r="BU36" s="279"/>
    </row>
    <row r="37" spans="1:73" s="278" customFormat="1" ht="18" customHeight="1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434"/>
      <c r="P37" s="435"/>
      <c r="Q37" s="435"/>
      <c r="R37" s="436"/>
      <c r="S37" s="434"/>
      <c r="T37" s="435"/>
      <c r="U37" s="436"/>
      <c r="V37" s="195"/>
      <c r="W37" s="195"/>
      <c r="X37" s="440"/>
      <c r="Y37" s="441"/>
      <c r="Z37" s="442"/>
      <c r="AA37" s="440"/>
      <c r="AB37" s="441"/>
      <c r="AC37" s="442"/>
      <c r="AD37" s="434"/>
      <c r="AE37" s="435"/>
      <c r="AF37" s="436"/>
      <c r="AG37" s="434"/>
      <c r="AH37" s="435"/>
      <c r="AI37" s="436"/>
      <c r="AJ37" s="434"/>
      <c r="AK37" s="435"/>
      <c r="AL37" s="435"/>
      <c r="AM37" s="406">
        <f t="shared" si="0"/>
        <v>0</v>
      </c>
      <c r="AN37" s="406"/>
      <c r="AO37" s="289"/>
      <c r="AP37" s="274">
        <f t="shared" si="1"/>
        <v>0</v>
      </c>
      <c r="AQ37" s="297">
        <f t="shared" si="2"/>
        <v>0</v>
      </c>
      <c r="AR37" s="276"/>
      <c r="AS37" s="280"/>
      <c r="BU37" s="279"/>
    </row>
    <row r="38" spans="1:73" s="278" customFormat="1" ht="18" customHeight="1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434"/>
      <c r="P38" s="435"/>
      <c r="Q38" s="435"/>
      <c r="R38" s="436"/>
      <c r="S38" s="434"/>
      <c r="T38" s="435"/>
      <c r="U38" s="436"/>
      <c r="V38" s="195"/>
      <c r="W38" s="195"/>
      <c r="X38" s="440"/>
      <c r="Y38" s="441"/>
      <c r="Z38" s="442"/>
      <c r="AA38" s="440"/>
      <c r="AB38" s="441"/>
      <c r="AC38" s="442"/>
      <c r="AD38" s="434"/>
      <c r="AE38" s="435"/>
      <c r="AF38" s="436"/>
      <c r="AG38" s="434"/>
      <c r="AH38" s="435"/>
      <c r="AI38" s="436"/>
      <c r="AJ38" s="434"/>
      <c r="AK38" s="435"/>
      <c r="AL38" s="435"/>
      <c r="AM38" s="406">
        <f t="shared" si="0"/>
        <v>0</v>
      </c>
      <c r="AN38" s="406"/>
      <c r="AO38" s="289"/>
      <c r="AP38" s="274">
        <f t="shared" si="1"/>
        <v>0</v>
      </c>
      <c r="AQ38" s="297">
        <f t="shared" si="2"/>
        <v>0</v>
      </c>
      <c r="AR38" s="276"/>
      <c r="AS38" s="280"/>
      <c r="BU38" s="279"/>
    </row>
    <row r="39" spans="1:73" s="278" customFormat="1" ht="18" customHeight="1">
      <c r="A39" s="437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434"/>
      <c r="P39" s="435"/>
      <c r="Q39" s="435"/>
      <c r="R39" s="436"/>
      <c r="S39" s="434"/>
      <c r="T39" s="435"/>
      <c r="U39" s="436"/>
      <c r="V39" s="195"/>
      <c r="W39" s="195"/>
      <c r="X39" s="440"/>
      <c r="Y39" s="441"/>
      <c r="Z39" s="442"/>
      <c r="AA39" s="440"/>
      <c r="AB39" s="441"/>
      <c r="AC39" s="442"/>
      <c r="AD39" s="434"/>
      <c r="AE39" s="435"/>
      <c r="AF39" s="436"/>
      <c r="AG39" s="434"/>
      <c r="AH39" s="435"/>
      <c r="AI39" s="436"/>
      <c r="AJ39" s="434"/>
      <c r="AK39" s="435"/>
      <c r="AL39" s="435"/>
      <c r="AM39" s="406">
        <f t="shared" si="0"/>
        <v>0</v>
      </c>
      <c r="AN39" s="406"/>
      <c r="AO39" s="289"/>
      <c r="AP39" s="274">
        <f t="shared" si="1"/>
        <v>0</v>
      </c>
      <c r="AQ39" s="297">
        <f t="shared" si="2"/>
        <v>0</v>
      </c>
      <c r="AR39" s="276"/>
      <c r="AS39" s="280"/>
      <c r="BU39" s="279"/>
    </row>
    <row r="40" spans="1:73" s="278" customFormat="1" ht="18" customHeight="1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434"/>
      <c r="P40" s="435"/>
      <c r="Q40" s="435"/>
      <c r="R40" s="436"/>
      <c r="S40" s="434"/>
      <c r="T40" s="435"/>
      <c r="U40" s="436"/>
      <c r="V40" s="195"/>
      <c r="W40" s="195"/>
      <c r="X40" s="440"/>
      <c r="Y40" s="441"/>
      <c r="Z40" s="442"/>
      <c r="AA40" s="440"/>
      <c r="AB40" s="441"/>
      <c r="AC40" s="442"/>
      <c r="AD40" s="434"/>
      <c r="AE40" s="435"/>
      <c r="AF40" s="436"/>
      <c r="AG40" s="434"/>
      <c r="AH40" s="435"/>
      <c r="AI40" s="436"/>
      <c r="AJ40" s="434"/>
      <c r="AK40" s="435"/>
      <c r="AL40" s="435"/>
      <c r="AM40" s="406">
        <f t="shared" si="0"/>
        <v>0</v>
      </c>
      <c r="AN40" s="406"/>
      <c r="AO40" s="289"/>
      <c r="AP40" s="274">
        <f t="shared" si="1"/>
        <v>0</v>
      </c>
      <c r="AQ40" s="297">
        <f t="shared" si="2"/>
        <v>0</v>
      </c>
      <c r="AR40" s="276"/>
      <c r="AS40" s="280"/>
      <c r="BU40" s="279"/>
    </row>
    <row r="41" spans="1:73" s="278" customFormat="1" ht="18" customHeight="1">
      <c r="A41" s="437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434"/>
      <c r="P41" s="435"/>
      <c r="Q41" s="435"/>
      <c r="R41" s="436"/>
      <c r="S41" s="434"/>
      <c r="T41" s="435"/>
      <c r="U41" s="436"/>
      <c r="V41" s="195"/>
      <c r="W41" s="195"/>
      <c r="X41" s="440"/>
      <c r="Y41" s="441"/>
      <c r="Z41" s="442"/>
      <c r="AA41" s="440"/>
      <c r="AB41" s="441"/>
      <c r="AC41" s="442"/>
      <c r="AD41" s="434"/>
      <c r="AE41" s="435"/>
      <c r="AF41" s="436"/>
      <c r="AG41" s="434"/>
      <c r="AH41" s="435"/>
      <c r="AI41" s="436"/>
      <c r="AJ41" s="434"/>
      <c r="AK41" s="435"/>
      <c r="AL41" s="435"/>
      <c r="AM41" s="406">
        <f t="shared" si="0"/>
        <v>0</v>
      </c>
      <c r="AN41" s="406"/>
      <c r="AO41" s="289"/>
      <c r="AP41" s="274">
        <f t="shared" si="1"/>
        <v>0</v>
      </c>
      <c r="AQ41" s="297">
        <f t="shared" si="2"/>
        <v>0</v>
      </c>
      <c r="AR41" s="276"/>
      <c r="AS41" s="280"/>
      <c r="BU41" s="279"/>
    </row>
    <row r="42" spans="1:73" s="278" customFormat="1" ht="18" customHeight="1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434"/>
      <c r="P42" s="435"/>
      <c r="Q42" s="435"/>
      <c r="R42" s="436"/>
      <c r="S42" s="434"/>
      <c r="T42" s="435"/>
      <c r="U42" s="436"/>
      <c r="V42" s="195"/>
      <c r="W42" s="195"/>
      <c r="X42" s="440"/>
      <c r="Y42" s="441"/>
      <c r="Z42" s="442"/>
      <c r="AA42" s="440"/>
      <c r="AB42" s="441"/>
      <c r="AC42" s="442"/>
      <c r="AD42" s="434"/>
      <c r="AE42" s="435"/>
      <c r="AF42" s="436"/>
      <c r="AG42" s="434"/>
      <c r="AH42" s="435"/>
      <c r="AI42" s="436"/>
      <c r="AJ42" s="434"/>
      <c r="AK42" s="435"/>
      <c r="AL42" s="435"/>
      <c r="AM42" s="406">
        <f t="shared" si="0"/>
        <v>0</v>
      </c>
      <c r="AN42" s="406"/>
      <c r="AO42" s="289"/>
      <c r="AP42" s="274">
        <f t="shared" si="1"/>
        <v>0</v>
      </c>
      <c r="AQ42" s="297">
        <f t="shared" si="2"/>
        <v>0</v>
      </c>
      <c r="AR42" s="276"/>
      <c r="AS42" s="280"/>
      <c r="BU42" s="279"/>
    </row>
    <row r="43" spans="1:73" s="278" customFormat="1" ht="18" customHeight="1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434"/>
      <c r="P43" s="435"/>
      <c r="Q43" s="435"/>
      <c r="R43" s="436"/>
      <c r="S43" s="434"/>
      <c r="T43" s="435"/>
      <c r="U43" s="436"/>
      <c r="V43" s="195"/>
      <c r="W43" s="195"/>
      <c r="X43" s="440"/>
      <c r="Y43" s="441"/>
      <c r="Z43" s="442"/>
      <c r="AA43" s="440"/>
      <c r="AB43" s="441"/>
      <c r="AC43" s="442"/>
      <c r="AD43" s="434"/>
      <c r="AE43" s="435"/>
      <c r="AF43" s="436"/>
      <c r="AG43" s="434"/>
      <c r="AH43" s="435"/>
      <c r="AI43" s="436"/>
      <c r="AJ43" s="434"/>
      <c r="AK43" s="435"/>
      <c r="AL43" s="435"/>
      <c r="AM43" s="406">
        <f t="shared" si="0"/>
        <v>0</v>
      </c>
      <c r="AN43" s="406"/>
      <c r="AO43" s="289"/>
      <c r="AP43" s="274">
        <f t="shared" si="1"/>
        <v>0</v>
      </c>
      <c r="AQ43" s="297">
        <f t="shared" si="2"/>
        <v>0</v>
      </c>
      <c r="AR43" s="276"/>
      <c r="AS43" s="280"/>
      <c r="BU43" s="279"/>
    </row>
    <row r="44" spans="1:73" s="278" customFormat="1" ht="18" customHeight="1">
      <c r="A44" s="437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9"/>
      <c r="O44" s="434"/>
      <c r="P44" s="435"/>
      <c r="Q44" s="435"/>
      <c r="R44" s="436"/>
      <c r="S44" s="434"/>
      <c r="T44" s="435"/>
      <c r="U44" s="436"/>
      <c r="V44" s="195"/>
      <c r="W44" s="195"/>
      <c r="X44" s="440"/>
      <c r="Y44" s="441"/>
      <c r="Z44" s="442"/>
      <c r="AA44" s="440"/>
      <c r="AB44" s="441"/>
      <c r="AC44" s="442"/>
      <c r="AD44" s="434"/>
      <c r="AE44" s="435"/>
      <c r="AF44" s="436"/>
      <c r="AG44" s="434"/>
      <c r="AH44" s="435"/>
      <c r="AI44" s="436"/>
      <c r="AJ44" s="434"/>
      <c r="AK44" s="435"/>
      <c r="AL44" s="435"/>
      <c r="AM44" s="406">
        <f t="shared" si="0"/>
        <v>0</v>
      </c>
      <c r="AN44" s="406"/>
      <c r="AO44" s="289"/>
      <c r="AP44" s="274">
        <f t="shared" si="1"/>
        <v>0</v>
      </c>
      <c r="AQ44" s="297">
        <f t="shared" si="2"/>
        <v>0</v>
      </c>
      <c r="AR44" s="276"/>
      <c r="AS44" s="280"/>
      <c r="BU44" s="279"/>
    </row>
    <row r="45" spans="1:73" s="278" customFormat="1" ht="18" customHeight="1">
      <c r="A45" s="282" t="s">
        <v>189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443" t="s">
        <v>43</v>
      </c>
      <c r="AK45" s="443"/>
      <c r="AL45" s="443"/>
      <c r="AM45" s="414">
        <f>SUM(AM15:AO44)</f>
        <v>0</v>
      </c>
      <c r="AN45" s="414"/>
      <c r="AO45" s="283"/>
      <c r="AP45" s="284">
        <f>SUM(AP15:AP44)</f>
        <v>0</v>
      </c>
      <c r="AQ45" s="284">
        <f>SUM(AQ15:AQ44)</f>
        <v>0</v>
      </c>
      <c r="AR45" s="249"/>
      <c r="AS45" s="280"/>
      <c r="BU45" s="279"/>
    </row>
    <row r="46" spans="1:73" s="278" customFormat="1" ht="18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85"/>
      <c r="AO46" s="285"/>
      <c r="AP46" s="285"/>
      <c r="AQ46" s="303"/>
      <c r="AR46" s="276"/>
      <c r="AS46" s="280"/>
      <c r="BU46" s="279"/>
    </row>
    <row r="47" spans="1:73" s="278" customFormat="1" ht="18" customHeight="1">
      <c r="A47" s="287" t="s">
        <v>44</v>
      </c>
      <c r="B47" s="288"/>
      <c r="C47" s="415" t="s">
        <v>45</v>
      </c>
      <c r="D47" s="415"/>
      <c r="E47" s="415"/>
      <c r="F47" s="415"/>
      <c r="G47" s="415"/>
      <c r="H47" s="415"/>
      <c r="I47" s="415"/>
      <c r="J47" s="287"/>
      <c r="K47" s="287"/>
      <c r="L47" s="287"/>
      <c r="M47" s="287"/>
      <c r="N47" s="287"/>
      <c r="O47" s="287" t="s">
        <v>46</v>
      </c>
      <c r="P47" s="287"/>
      <c r="Q47" s="287"/>
      <c r="R47" s="287"/>
      <c r="S47" s="416" t="s">
        <v>47</v>
      </c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304"/>
      <c r="BU47" s="279"/>
    </row>
    <row r="48" spans="1:73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</row>
  </sheetData>
  <sheetProtection algorithmName="SHA-512" hashValue="eIhlGb+dNkxNbp0T52C6/kda0KVeKWO9nUm9ez7QY5wecZ4LX4UO3r4bB38fPD4EfvzmL9PVXVxi8WKSA60Jew==" saltValue="ZDIdHLow+jBpsZhvvENaPg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X15:Z44" xr:uid="{3802861D-5601-4D85-A49E-509AD8AC4EFA}">
      <formula1>$XFB$4:$XFB$21</formula1>
    </dataValidation>
    <dataValidation type="list" allowBlank="1" showInputMessage="1" showErrorMessage="1" sqref="V15:V44" xr:uid="{CD2E9E75-7DE3-4DA7-93AA-DC307E14E792}">
      <formula1>$XFB$1:$XFB$2</formula1>
    </dataValidation>
    <dataValidation type="list" allowBlank="1" showInputMessage="1" showErrorMessage="1" sqref="AA15:AC44" xr:uid="{0B259384-9E20-42E8-9DB4-5B3ECD8A8DDA}">
      <formula1>$XFD$1:$XFD$2</formula1>
    </dataValidation>
    <dataValidation type="list" allowBlank="1" showInputMessage="1" showErrorMessage="1" sqref="AO15:AO44" xr:uid="{56EF3D79-5F02-4F75-949C-D32285ECD2E3}">
      <formula1>$BU$1:$BU$2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6FA2-ADEC-45B3-96D5-F0AFD1FF2270}">
  <dimension ref="A1:XFD48"/>
  <sheetViews>
    <sheetView showGridLines="0" zoomScale="120" zoomScaleNormal="120" zoomScaleSheetLayoutView="100" workbookViewId="0">
      <selection activeCell="G8" sqref="G8:W8"/>
    </sheetView>
  </sheetViews>
  <sheetFormatPr defaultRowHeight="10.5"/>
  <cols>
    <col min="1" max="7" width="4.453125" style="242" customWidth="1"/>
    <col min="8" max="8" width="2.54296875" style="242" customWidth="1"/>
    <col min="9" max="9" width="3" style="242" customWidth="1"/>
    <col min="10" max="10" width="4.453125" style="242" customWidth="1"/>
    <col min="11" max="11" width="3.6328125" style="242" customWidth="1"/>
    <col min="12" max="12" width="2.54296875" style="242" customWidth="1"/>
    <col min="13" max="13" width="0.6328125" style="242" hidden="1" customWidth="1"/>
    <col min="14" max="14" width="4" style="242" hidden="1" customWidth="1"/>
    <col min="15" max="15" width="3.08984375" style="242" customWidth="1"/>
    <col min="16" max="18" width="2.54296875" style="242" customWidth="1"/>
    <col min="19" max="21" width="3.6328125" style="242" customWidth="1"/>
    <col min="22" max="22" width="6.90625" style="242" customWidth="1"/>
    <col min="23" max="23" width="14.6328125" style="242" customWidth="1"/>
    <col min="24" max="24" width="4.36328125" style="242" customWidth="1"/>
    <col min="25" max="33" width="3.90625" style="242" customWidth="1"/>
    <col min="34" max="38" width="3.54296875" style="242" customWidth="1"/>
    <col min="39" max="39" width="6.08984375" style="242" customWidth="1"/>
    <col min="40" max="40" width="3.54296875" style="242" customWidth="1"/>
    <col min="41" max="41" width="9.81640625" style="242" customWidth="1"/>
    <col min="42" max="42" width="10.1796875" style="242" customWidth="1"/>
    <col min="43" max="43" width="14" style="242" customWidth="1"/>
    <col min="44" max="44" width="3" style="242" customWidth="1"/>
    <col min="45" max="45" width="13.90625" style="242" customWidth="1"/>
    <col min="46" max="47" width="2.54296875" style="242" customWidth="1"/>
    <col min="48" max="48" width="18.453125" style="242" customWidth="1"/>
    <col min="49" max="72" width="2.54296875" style="242" customWidth="1"/>
    <col min="73" max="73" width="2.54296875" style="243" customWidth="1"/>
    <col min="74" max="98" width="2.54296875" style="242" customWidth="1"/>
    <col min="99" max="16377" width="8.90625" style="242"/>
    <col min="16378" max="16381" width="9.08984375" style="242" customWidth="1"/>
    <col min="16382" max="16382" width="27.36328125" style="242" customWidth="1"/>
    <col min="16383" max="16384" width="8.90625" style="242"/>
  </cols>
  <sheetData>
    <row r="1" spans="1:73 16382:16384" ht="17" customHeight="1">
      <c r="A1" s="301"/>
      <c r="B1" s="298"/>
      <c r="C1" s="298"/>
      <c r="D1" s="298"/>
      <c r="E1" s="298"/>
      <c r="F1" s="298"/>
      <c r="G1" s="299"/>
      <c r="H1" s="449" t="s">
        <v>30</v>
      </c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300"/>
      <c r="BU1" s="243" t="s">
        <v>80</v>
      </c>
      <c r="XFB1" s="242" t="s">
        <v>101</v>
      </c>
      <c r="XFD1" s="242" t="s">
        <v>80</v>
      </c>
    </row>
    <row r="2" spans="1:73 16382:16384" ht="16.25" customHeight="1">
      <c r="A2" s="273"/>
      <c r="G2" s="245"/>
      <c r="H2" s="427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246"/>
      <c r="BU2" s="243" t="s">
        <v>81</v>
      </c>
      <c r="XFB2" s="242" t="s">
        <v>102</v>
      </c>
      <c r="XFD2" s="242" t="s">
        <v>81</v>
      </c>
    </row>
    <row r="3" spans="1:73 16382:16384" ht="42.75" customHeight="1">
      <c r="A3" s="273"/>
      <c r="G3" s="245"/>
      <c r="H3" s="385" t="s">
        <v>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247"/>
    </row>
    <row r="4" spans="1:73 16382:16384" ht="23.25" customHeight="1">
      <c r="A4" s="273"/>
      <c r="G4" s="245"/>
      <c r="H4" s="428" t="s">
        <v>66</v>
      </c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247"/>
      <c r="XFB4" s="242" t="s">
        <v>82</v>
      </c>
    </row>
    <row r="5" spans="1:73 16382:16384" s="249" customFormat="1" ht="21" customHeight="1">
      <c r="A5" s="430"/>
      <c r="B5" s="390"/>
      <c r="C5" s="390"/>
      <c r="D5" s="390"/>
      <c r="E5" s="390"/>
      <c r="F5" s="390"/>
      <c r="G5" s="391"/>
      <c r="H5" s="447" t="s">
        <v>78</v>
      </c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248"/>
      <c r="AR5" s="242"/>
      <c r="AS5" s="242"/>
      <c r="AT5" s="242"/>
      <c r="AU5" s="242"/>
      <c r="AV5" s="242"/>
      <c r="AW5" s="242"/>
      <c r="BU5" s="250"/>
      <c r="XFB5" s="242" t="s">
        <v>83</v>
      </c>
    </row>
    <row r="6" spans="1:73 16382:16384" ht="5.25" customHeight="1">
      <c r="A6" s="251"/>
      <c r="B6" s="252"/>
      <c r="C6" s="252"/>
      <c r="D6" s="252"/>
      <c r="E6" s="252"/>
      <c r="F6" s="252"/>
      <c r="G6" s="253"/>
      <c r="H6" s="394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254"/>
    </row>
    <row r="7" spans="1:73 16382:16384" s="256" customFormat="1" ht="15" customHeight="1">
      <c r="A7" s="301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R7" s="273"/>
      <c r="AS7" s="242"/>
      <c r="AT7" s="242"/>
      <c r="AU7" s="242"/>
      <c r="AV7" s="352"/>
      <c r="AW7" s="352"/>
      <c r="AX7" s="255"/>
      <c r="AY7" s="255"/>
      <c r="AZ7" s="242"/>
      <c r="BU7" s="257"/>
      <c r="XFB7" s="256" t="s">
        <v>84</v>
      </c>
    </row>
    <row r="8" spans="1:73 16382:16384" s="259" customFormat="1" ht="12" customHeight="1">
      <c r="A8" s="294"/>
      <c r="B8" s="353" t="s">
        <v>31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59" t="s">
        <v>5</v>
      </c>
      <c r="Y8" s="30"/>
      <c r="Z8" s="30"/>
      <c r="AA8" s="30"/>
      <c r="AB8" s="30"/>
      <c r="AC8" s="30"/>
      <c r="AD8" s="30"/>
      <c r="AE8" s="30"/>
      <c r="AF8" s="30"/>
      <c r="AG8" s="30"/>
      <c r="AH8" s="305"/>
      <c r="AK8" s="260" t="s">
        <v>32</v>
      </c>
      <c r="AQ8" s="261" t="s">
        <v>103</v>
      </c>
      <c r="AR8" s="295"/>
      <c r="AS8" s="263"/>
      <c r="AT8" s="264"/>
      <c r="AV8" s="352"/>
      <c r="AW8" s="352"/>
      <c r="AX8" s="265"/>
      <c r="AY8" s="265"/>
      <c r="BU8" s="266"/>
      <c r="XFB8" s="242" t="s">
        <v>85</v>
      </c>
    </row>
    <row r="9" spans="1:73 16382:16384" s="259" customFormat="1" ht="12" customHeight="1">
      <c r="A9" s="294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Y9" s="264"/>
      <c r="Z9" s="264"/>
      <c r="AA9" s="264"/>
      <c r="AB9" s="306"/>
      <c r="AC9" s="306"/>
      <c r="AD9" s="306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302"/>
      <c r="AR9" s="295"/>
      <c r="AS9" s="263"/>
      <c r="AT9" s="264"/>
      <c r="AV9" s="352"/>
      <c r="AW9" s="352"/>
      <c r="AX9" s="265"/>
      <c r="AY9" s="265"/>
      <c r="BU9" s="266"/>
      <c r="XFB9" s="242" t="s">
        <v>86</v>
      </c>
    </row>
    <row r="10" spans="1:73 16382:16384" s="259" customFormat="1" ht="12" customHeight="1">
      <c r="A10" s="417" t="s">
        <v>77</v>
      </c>
      <c r="B10" s="356"/>
      <c r="C10" s="356"/>
      <c r="D10" s="356"/>
      <c r="E10" s="356"/>
      <c r="F10" s="356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Y10" s="353" t="s">
        <v>73</v>
      </c>
      <c r="Z10" s="353"/>
      <c r="AA10" s="353"/>
      <c r="AB10" s="402" t="s">
        <v>76</v>
      </c>
      <c r="AC10" s="402"/>
      <c r="AD10" s="402"/>
      <c r="AE10" s="402"/>
      <c r="AF10" s="268"/>
      <c r="AG10" s="264"/>
      <c r="AI10" s="259" t="s">
        <v>64</v>
      </c>
      <c r="AL10" s="402" t="s">
        <v>76</v>
      </c>
      <c r="AM10" s="402"/>
      <c r="AN10" s="402"/>
      <c r="AO10" s="402"/>
      <c r="AP10" s="269" t="s">
        <v>188</v>
      </c>
      <c r="AQ10" s="61"/>
      <c r="AR10" s="270"/>
      <c r="AS10" s="270"/>
      <c r="AT10" s="264"/>
      <c r="AV10" s="352"/>
      <c r="AW10" s="352"/>
      <c r="AX10" s="265"/>
      <c r="AY10" s="265"/>
      <c r="BU10" s="266"/>
      <c r="XFB10" s="242" t="s">
        <v>87</v>
      </c>
    </row>
    <row r="11" spans="1:73 16382:16384" ht="15.75" customHeight="1">
      <c r="A11" s="357"/>
      <c r="B11" s="358"/>
      <c r="C11" s="358"/>
      <c r="D11" s="358"/>
      <c r="E11" s="358"/>
      <c r="F11" s="358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 t="s">
        <v>74</v>
      </c>
      <c r="Z11" s="252"/>
      <c r="AA11" s="252"/>
      <c r="AB11" s="252"/>
      <c r="AC11" s="252"/>
      <c r="AD11" s="252"/>
      <c r="AE11" s="252"/>
      <c r="AF11" s="252"/>
      <c r="AG11" s="252"/>
      <c r="AH11" s="252"/>
      <c r="AI11" s="252" t="s">
        <v>75</v>
      </c>
      <c r="AJ11" s="252"/>
      <c r="AK11" s="252"/>
      <c r="AL11" s="252"/>
      <c r="AQ11" s="253"/>
      <c r="AR11" s="273"/>
      <c r="AV11" s="352"/>
      <c r="AW11" s="352"/>
      <c r="AX11" s="255"/>
      <c r="AY11" s="255"/>
      <c r="XFB11" s="242" t="s">
        <v>88</v>
      </c>
    </row>
    <row r="12" spans="1:73 16382:16384" s="271" customFormat="1" ht="17" customHeight="1">
      <c r="A12" s="418" t="s">
        <v>124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20"/>
      <c r="O12" s="421" t="s">
        <v>33</v>
      </c>
      <c r="P12" s="445"/>
      <c r="Q12" s="445"/>
      <c r="R12" s="423"/>
      <c r="S12" s="421" t="s">
        <v>34</v>
      </c>
      <c r="T12" s="445"/>
      <c r="U12" s="423"/>
      <c r="V12" s="424" t="s">
        <v>35</v>
      </c>
      <c r="W12" s="424" t="s">
        <v>37</v>
      </c>
      <c r="X12" s="421" t="s">
        <v>36</v>
      </c>
      <c r="Y12" s="445"/>
      <c r="Z12" s="423"/>
      <c r="AA12" s="421" t="s">
        <v>65</v>
      </c>
      <c r="AB12" s="445"/>
      <c r="AC12" s="423"/>
      <c r="AD12" s="421" t="s">
        <v>38</v>
      </c>
      <c r="AE12" s="445"/>
      <c r="AF12" s="423"/>
      <c r="AG12" s="421" t="s">
        <v>39</v>
      </c>
      <c r="AH12" s="445"/>
      <c r="AI12" s="423"/>
      <c r="AJ12" s="421" t="s">
        <v>40</v>
      </c>
      <c r="AK12" s="445"/>
      <c r="AL12" s="445"/>
      <c r="AM12" s="396" t="s">
        <v>274</v>
      </c>
      <c r="AN12" s="396"/>
      <c r="AO12" s="396" t="s">
        <v>271</v>
      </c>
      <c r="AP12" s="396"/>
      <c r="AQ12" s="433" t="s">
        <v>42</v>
      </c>
      <c r="AR12" s="273"/>
      <c r="AS12" s="242"/>
      <c r="AT12" s="242"/>
      <c r="BU12" s="272"/>
      <c r="XFB12" s="271" t="s">
        <v>89</v>
      </c>
    </row>
    <row r="13" spans="1:73 16382:16384" s="271" customFormat="1" ht="19" customHeight="1">
      <c r="A13" s="36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372"/>
      <c r="P13" s="373"/>
      <c r="Q13" s="373"/>
      <c r="R13" s="374"/>
      <c r="S13" s="372"/>
      <c r="T13" s="373"/>
      <c r="U13" s="374"/>
      <c r="V13" s="379"/>
      <c r="W13" s="379"/>
      <c r="X13" s="372"/>
      <c r="Y13" s="373"/>
      <c r="Z13" s="374"/>
      <c r="AA13" s="372"/>
      <c r="AB13" s="373"/>
      <c r="AC13" s="374"/>
      <c r="AD13" s="372"/>
      <c r="AE13" s="373"/>
      <c r="AF13" s="374"/>
      <c r="AG13" s="372"/>
      <c r="AH13" s="373"/>
      <c r="AI13" s="374"/>
      <c r="AJ13" s="372"/>
      <c r="AK13" s="373"/>
      <c r="AL13" s="373"/>
      <c r="AM13" s="397"/>
      <c r="AN13" s="397"/>
      <c r="AO13" s="401" t="s">
        <v>272</v>
      </c>
      <c r="AP13" s="397" t="s">
        <v>41</v>
      </c>
      <c r="AQ13" s="399"/>
      <c r="AR13" s="273"/>
      <c r="AS13" s="242"/>
      <c r="AT13" s="242"/>
      <c r="BU13" s="272"/>
      <c r="XFB13" s="271" t="s">
        <v>90</v>
      </c>
    </row>
    <row r="14" spans="1:73 16382:16384" s="271" customFormat="1" ht="17" customHeight="1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8"/>
      <c r="O14" s="375"/>
      <c r="P14" s="376"/>
      <c r="Q14" s="376"/>
      <c r="R14" s="377"/>
      <c r="S14" s="375"/>
      <c r="T14" s="376"/>
      <c r="U14" s="377"/>
      <c r="V14" s="380"/>
      <c r="W14" s="380"/>
      <c r="X14" s="375"/>
      <c r="Y14" s="376"/>
      <c r="Z14" s="377"/>
      <c r="AA14" s="375"/>
      <c r="AB14" s="376"/>
      <c r="AC14" s="377"/>
      <c r="AD14" s="375"/>
      <c r="AE14" s="376"/>
      <c r="AF14" s="377"/>
      <c r="AG14" s="375"/>
      <c r="AH14" s="376"/>
      <c r="AI14" s="377"/>
      <c r="AJ14" s="375"/>
      <c r="AK14" s="376"/>
      <c r="AL14" s="376"/>
      <c r="AM14" s="397"/>
      <c r="AN14" s="397"/>
      <c r="AO14" s="401"/>
      <c r="AP14" s="397"/>
      <c r="AQ14" s="400"/>
      <c r="AR14" s="273"/>
      <c r="AS14" s="242"/>
      <c r="AT14" s="242"/>
      <c r="BU14" s="272"/>
      <c r="XFB14" s="271" t="s">
        <v>91</v>
      </c>
    </row>
    <row r="15" spans="1:73 16382:16384" s="278" customFormat="1" ht="18" customHeight="1">
      <c r="A15" s="437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9"/>
      <c r="O15" s="434"/>
      <c r="P15" s="435"/>
      <c r="Q15" s="435"/>
      <c r="R15" s="436"/>
      <c r="S15" s="434"/>
      <c r="T15" s="435"/>
      <c r="U15" s="436"/>
      <c r="V15" s="195"/>
      <c r="W15" s="195"/>
      <c r="X15" s="440"/>
      <c r="Y15" s="441"/>
      <c r="Z15" s="442"/>
      <c r="AA15" s="440"/>
      <c r="AB15" s="441"/>
      <c r="AC15" s="442"/>
      <c r="AD15" s="434"/>
      <c r="AE15" s="435"/>
      <c r="AF15" s="436"/>
      <c r="AG15" s="434"/>
      <c r="AH15" s="435"/>
      <c r="AI15" s="436"/>
      <c r="AJ15" s="434"/>
      <c r="AK15" s="435"/>
      <c r="AL15" s="435"/>
      <c r="AM15" s="406">
        <f>IF(AJ15&gt;=132,(30%*438.81),(+(30%*438.81)/132*AJ15))</f>
        <v>0</v>
      </c>
      <c r="AN15" s="406"/>
      <c r="AO15" s="289"/>
      <c r="AP15" s="274">
        <f>IF(AO15="",0,IF(AO15="Sim",0,IF(AG15&gt;=3,AD15*4.77,IF(AG15&lt;3,0))))</f>
        <v>0</v>
      </c>
      <c r="AQ15" s="297">
        <f>+AM15+AP15</f>
        <v>0</v>
      </c>
      <c r="AR15" s="276"/>
      <c r="AS15" s="277"/>
      <c r="BU15" s="279"/>
      <c r="XFB15" s="242" t="s">
        <v>92</v>
      </c>
    </row>
    <row r="16" spans="1:73 16382:16384" s="278" customFormat="1" ht="18" customHeight="1">
      <c r="A16" s="437"/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9"/>
      <c r="O16" s="434"/>
      <c r="P16" s="435"/>
      <c r="Q16" s="435"/>
      <c r="R16" s="436"/>
      <c r="S16" s="434"/>
      <c r="T16" s="435"/>
      <c r="U16" s="436"/>
      <c r="V16" s="195"/>
      <c r="W16" s="195"/>
      <c r="X16" s="440"/>
      <c r="Y16" s="441"/>
      <c r="Z16" s="442"/>
      <c r="AA16" s="440"/>
      <c r="AB16" s="441"/>
      <c r="AC16" s="442"/>
      <c r="AD16" s="434"/>
      <c r="AE16" s="435"/>
      <c r="AF16" s="436"/>
      <c r="AG16" s="434"/>
      <c r="AH16" s="435"/>
      <c r="AI16" s="436"/>
      <c r="AJ16" s="434"/>
      <c r="AK16" s="435"/>
      <c r="AL16" s="435"/>
      <c r="AM16" s="406">
        <f t="shared" ref="AM16:AM44" si="0">IF(AJ16&gt;=132,(30%*438.81),(+(30%*438.81)/132*AJ16))</f>
        <v>0</v>
      </c>
      <c r="AN16" s="406"/>
      <c r="AO16" s="289"/>
      <c r="AP16" s="274">
        <f t="shared" ref="AP16:AP44" si="1">IF(AO16="",0,IF(AO16="Sim",0,IF(AG16&gt;=3,AD16*4.77,IF(AG16&lt;3,0))))</f>
        <v>0</v>
      </c>
      <c r="AQ16" s="297">
        <f t="shared" ref="AQ16:AQ44" si="2">+AM16+AP16</f>
        <v>0</v>
      </c>
      <c r="AR16" s="276"/>
      <c r="AS16" s="280"/>
      <c r="BU16" s="279"/>
      <c r="XFB16" s="242" t="s">
        <v>93</v>
      </c>
    </row>
    <row r="17" spans="1:73 16382:16382" s="278" customFormat="1" ht="18" customHeight="1">
      <c r="A17" s="437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9"/>
      <c r="O17" s="434"/>
      <c r="P17" s="435"/>
      <c r="Q17" s="435"/>
      <c r="R17" s="436"/>
      <c r="S17" s="434"/>
      <c r="T17" s="435"/>
      <c r="U17" s="436"/>
      <c r="V17" s="195"/>
      <c r="W17" s="195"/>
      <c r="X17" s="440"/>
      <c r="Y17" s="441"/>
      <c r="Z17" s="442"/>
      <c r="AA17" s="440"/>
      <c r="AB17" s="441"/>
      <c r="AC17" s="442"/>
      <c r="AD17" s="434"/>
      <c r="AE17" s="435"/>
      <c r="AF17" s="436"/>
      <c r="AG17" s="434"/>
      <c r="AH17" s="435"/>
      <c r="AI17" s="436"/>
      <c r="AJ17" s="434"/>
      <c r="AK17" s="435"/>
      <c r="AL17" s="435"/>
      <c r="AM17" s="406">
        <f t="shared" si="0"/>
        <v>0</v>
      </c>
      <c r="AN17" s="406"/>
      <c r="AO17" s="289"/>
      <c r="AP17" s="274">
        <f t="shared" si="1"/>
        <v>0</v>
      </c>
      <c r="AQ17" s="297">
        <f t="shared" si="2"/>
        <v>0</v>
      </c>
      <c r="AR17" s="276"/>
      <c r="AS17" s="280"/>
      <c r="BU17" s="279"/>
      <c r="XFB17" s="242" t="s">
        <v>94</v>
      </c>
    </row>
    <row r="18" spans="1:73 16382:16382" s="278" customFormat="1" ht="18" customHeight="1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9"/>
      <c r="O18" s="434"/>
      <c r="P18" s="435"/>
      <c r="Q18" s="435"/>
      <c r="R18" s="436"/>
      <c r="S18" s="434"/>
      <c r="T18" s="435"/>
      <c r="U18" s="436"/>
      <c r="V18" s="195"/>
      <c r="W18" s="195"/>
      <c r="X18" s="440"/>
      <c r="Y18" s="441"/>
      <c r="Z18" s="442"/>
      <c r="AA18" s="440"/>
      <c r="AB18" s="441"/>
      <c r="AC18" s="442"/>
      <c r="AD18" s="434"/>
      <c r="AE18" s="435"/>
      <c r="AF18" s="436"/>
      <c r="AG18" s="434"/>
      <c r="AH18" s="435"/>
      <c r="AI18" s="436"/>
      <c r="AJ18" s="434"/>
      <c r="AK18" s="435"/>
      <c r="AL18" s="435"/>
      <c r="AM18" s="406">
        <f t="shared" si="0"/>
        <v>0</v>
      </c>
      <c r="AN18" s="406"/>
      <c r="AO18" s="289"/>
      <c r="AP18" s="274">
        <f t="shared" si="1"/>
        <v>0</v>
      </c>
      <c r="AQ18" s="297">
        <f t="shared" si="2"/>
        <v>0</v>
      </c>
      <c r="AR18" s="276"/>
      <c r="AS18" s="280"/>
      <c r="AV18" s="281"/>
      <c r="BU18" s="279"/>
      <c r="XFB18" s="242" t="s">
        <v>95</v>
      </c>
    </row>
    <row r="19" spans="1:73 16382:16382" s="278" customFormat="1" ht="18" customHeight="1">
      <c r="A19" s="437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9"/>
      <c r="O19" s="434"/>
      <c r="P19" s="435"/>
      <c r="Q19" s="435"/>
      <c r="R19" s="436"/>
      <c r="S19" s="434"/>
      <c r="T19" s="435"/>
      <c r="U19" s="436"/>
      <c r="V19" s="195"/>
      <c r="W19" s="195"/>
      <c r="X19" s="440"/>
      <c r="Y19" s="441"/>
      <c r="Z19" s="442"/>
      <c r="AA19" s="440"/>
      <c r="AB19" s="441"/>
      <c r="AC19" s="442"/>
      <c r="AD19" s="434"/>
      <c r="AE19" s="435"/>
      <c r="AF19" s="436"/>
      <c r="AG19" s="434"/>
      <c r="AH19" s="435"/>
      <c r="AI19" s="436"/>
      <c r="AJ19" s="434"/>
      <c r="AK19" s="435"/>
      <c r="AL19" s="435"/>
      <c r="AM19" s="406">
        <f t="shared" si="0"/>
        <v>0</v>
      </c>
      <c r="AN19" s="406"/>
      <c r="AO19" s="289"/>
      <c r="AP19" s="274">
        <f t="shared" si="1"/>
        <v>0</v>
      </c>
      <c r="AQ19" s="297">
        <f t="shared" si="2"/>
        <v>0</v>
      </c>
      <c r="AR19" s="276"/>
      <c r="AS19" s="280"/>
      <c r="BU19" s="279"/>
      <c r="XFB19" s="242" t="s">
        <v>96</v>
      </c>
    </row>
    <row r="20" spans="1:73 16382:16382" s="278" customFormat="1" ht="18" customHeight="1">
      <c r="A20" s="437"/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9"/>
      <c r="O20" s="434"/>
      <c r="P20" s="435"/>
      <c r="Q20" s="435"/>
      <c r="R20" s="436"/>
      <c r="S20" s="434"/>
      <c r="T20" s="435"/>
      <c r="U20" s="436"/>
      <c r="V20" s="195"/>
      <c r="W20" s="195"/>
      <c r="X20" s="440"/>
      <c r="Y20" s="441"/>
      <c r="Z20" s="442"/>
      <c r="AA20" s="440"/>
      <c r="AB20" s="441"/>
      <c r="AC20" s="442"/>
      <c r="AD20" s="434"/>
      <c r="AE20" s="435"/>
      <c r="AF20" s="436"/>
      <c r="AG20" s="434"/>
      <c r="AH20" s="435"/>
      <c r="AI20" s="436"/>
      <c r="AJ20" s="434"/>
      <c r="AK20" s="435"/>
      <c r="AL20" s="435"/>
      <c r="AM20" s="406">
        <f t="shared" si="0"/>
        <v>0</v>
      </c>
      <c r="AN20" s="406"/>
      <c r="AO20" s="289"/>
      <c r="AP20" s="274">
        <f t="shared" si="1"/>
        <v>0</v>
      </c>
      <c r="AQ20" s="297">
        <f t="shared" si="2"/>
        <v>0</v>
      </c>
      <c r="AR20" s="276"/>
      <c r="AS20" s="280"/>
      <c r="BU20" s="279"/>
      <c r="XFB20" s="242" t="s">
        <v>97</v>
      </c>
    </row>
    <row r="21" spans="1:73 16382:16382" s="278" customFormat="1" ht="18" customHeight="1">
      <c r="A21" s="437"/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434"/>
      <c r="P21" s="435"/>
      <c r="Q21" s="435"/>
      <c r="R21" s="436"/>
      <c r="S21" s="434"/>
      <c r="T21" s="435"/>
      <c r="U21" s="436"/>
      <c r="V21" s="195"/>
      <c r="W21" s="195"/>
      <c r="X21" s="440"/>
      <c r="Y21" s="441"/>
      <c r="Z21" s="442"/>
      <c r="AA21" s="440"/>
      <c r="AB21" s="441"/>
      <c r="AC21" s="442"/>
      <c r="AD21" s="434"/>
      <c r="AE21" s="435"/>
      <c r="AF21" s="436"/>
      <c r="AG21" s="434"/>
      <c r="AH21" s="435"/>
      <c r="AI21" s="436"/>
      <c r="AJ21" s="434"/>
      <c r="AK21" s="435"/>
      <c r="AL21" s="435"/>
      <c r="AM21" s="406">
        <f t="shared" si="0"/>
        <v>0</v>
      </c>
      <c r="AN21" s="406"/>
      <c r="AO21" s="289"/>
      <c r="AP21" s="274">
        <f t="shared" si="1"/>
        <v>0</v>
      </c>
      <c r="AQ21" s="297">
        <f t="shared" si="2"/>
        <v>0</v>
      </c>
      <c r="AR21" s="276"/>
      <c r="AS21" s="280"/>
      <c r="BU21" s="279"/>
      <c r="XFB21" s="242" t="s">
        <v>98</v>
      </c>
    </row>
    <row r="22" spans="1:73 16382:16382" s="278" customFormat="1" ht="18" customHeight="1">
      <c r="A22" s="437"/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9"/>
      <c r="O22" s="434"/>
      <c r="P22" s="435"/>
      <c r="Q22" s="435"/>
      <c r="R22" s="436"/>
      <c r="S22" s="434"/>
      <c r="T22" s="435"/>
      <c r="U22" s="436"/>
      <c r="V22" s="195"/>
      <c r="W22" s="195"/>
      <c r="X22" s="440"/>
      <c r="Y22" s="441"/>
      <c r="Z22" s="442"/>
      <c r="AA22" s="440"/>
      <c r="AB22" s="441"/>
      <c r="AC22" s="442"/>
      <c r="AD22" s="434"/>
      <c r="AE22" s="435"/>
      <c r="AF22" s="436"/>
      <c r="AG22" s="434"/>
      <c r="AH22" s="435"/>
      <c r="AI22" s="436"/>
      <c r="AJ22" s="434"/>
      <c r="AK22" s="435"/>
      <c r="AL22" s="435"/>
      <c r="AM22" s="406">
        <f t="shared" si="0"/>
        <v>0</v>
      </c>
      <c r="AN22" s="406"/>
      <c r="AO22" s="289"/>
      <c r="AP22" s="274">
        <f t="shared" si="1"/>
        <v>0</v>
      </c>
      <c r="AQ22" s="297">
        <f t="shared" si="2"/>
        <v>0</v>
      </c>
      <c r="AR22" s="276"/>
      <c r="AS22" s="280"/>
      <c r="BU22" s="279"/>
    </row>
    <row r="23" spans="1:73 16382:16382" s="278" customFormat="1" ht="18" customHeight="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  <c r="O23" s="434"/>
      <c r="P23" s="435"/>
      <c r="Q23" s="435"/>
      <c r="R23" s="436"/>
      <c r="S23" s="434"/>
      <c r="T23" s="435"/>
      <c r="U23" s="436"/>
      <c r="V23" s="195"/>
      <c r="W23" s="195"/>
      <c r="X23" s="440"/>
      <c r="Y23" s="441"/>
      <c r="Z23" s="442"/>
      <c r="AA23" s="440"/>
      <c r="AB23" s="441"/>
      <c r="AC23" s="442"/>
      <c r="AD23" s="434"/>
      <c r="AE23" s="435"/>
      <c r="AF23" s="436"/>
      <c r="AG23" s="434"/>
      <c r="AH23" s="435"/>
      <c r="AI23" s="436"/>
      <c r="AJ23" s="434"/>
      <c r="AK23" s="435"/>
      <c r="AL23" s="435"/>
      <c r="AM23" s="406">
        <f t="shared" si="0"/>
        <v>0</v>
      </c>
      <c r="AN23" s="406"/>
      <c r="AO23" s="289"/>
      <c r="AP23" s="274">
        <f t="shared" si="1"/>
        <v>0</v>
      </c>
      <c r="AQ23" s="297">
        <f t="shared" si="2"/>
        <v>0</v>
      </c>
      <c r="AR23" s="276"/>
      <c r="AS23" s="280"/>
      <c r="BU23" s="279"/>
    </row>
    <row r="24" spans="1:73 16382:16382" s="278" customFormat="1" ht="18" customHeight="1">
      <c r="A24" s="437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9"/>
      <c r="O24" s="434"/>
      <c r="P24" s="435"/>
      <c r="Q24" s="435"/>
      <c r="R24" s="436"/>
      <c r="S24" s="434"/>
      <c r="T24" s="435"/>
      <c r="U24" s="436"/>
      <c r="V24" s="195"/>
      <c r="W24" s="195"/>
      <c r="X24" s="440"/>
      <c r="Y24" s="441"/>
      <c r="Z24" s="442"/>
      <c r="AA24" s="440"/>
      <c r="AB24" s="441"/>
      <c r="AC24" s="442"/>
      <c r="AD24" s="434"/>
      <c r="AE24" s="435"/>
      <c r="AF24" s="436"/>
      <c r="AG24" s="434"/>
      <c r="AH24" s="435"/>
      <c r="AI24" s="436"/>
      <c r="AJ24" s="434"/>
      <c r="AK24" s="435"/>
      <c r="AL24" s="435"/>
      <c r="AM24" s="406">
        <f t="shared" si="0"/>
        <v>0</v>
      </c>
      <c r="AN24" s="406"/>
      <c r="AO24" s="289"/>
      <c r="AP24" s="274">
        <f t="shared" si="1"/>
        <v>0</v>
      </c>
      <c r="AQ24" s="297">
        <f t="shared" si="2"/>
        <v>0</v>
      </c>
      <c r="AR24" s="276"/>
      <c r="AS24" s="280"/>
      <c r="BU24" s="279"/>
    </row>
    <row r="25" spans="1:73 16382:16382" s="278" customFormat="1" ht="18" customHeight="1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9"/>
      <c r="O25" s="434"/>
      <c r="P25" s="435"/>
      <c r="Q25" s="435"/>
      <c r="R25" s="436"/>
      <c r="S25" s="434"/>
      <c r="T25" s="435"/>
      <c r="U25" s="436"/>
      <c r="V25" s="195"/>
      <c r="W25" s="195"/>
      <c r="X25" s="440"/>
      <c r="Y25" s="441"/>
      <c r="Z25" s="442"/>
      <c r="AA25" s="440"/>
      <c r="AB25" s="441"/>
      <c r="AC25" s="442"/>
      <c r="AD25" s="434"/>
      <c r="AE25" s="435"/>
      <c r="AF25" s="436"/>
      <c r="AG25" s="434"/>
      <c r="AH25" s="435"/>
      <c r="AI25" s="436"/>
      <c r="AJ25" s="434"/>
      <c r="AK25" s="435"/>
      <c r="AL25" s="435"/>
      <c r="AM25" s="406">
        <f t="shared" si="0"/>
        <v>0</v>
      </c>
      <c r="AN25" s="406"/>
      <c r="AO25" s="289"/>
      <c r="AP25" s="274">
        <f t="shared" si="1"/>
        <v>0</v>
      </c>
      <c r="AQ25" s="297">
        <f t="shared" si="2"/>
        <v>0</v>
      </c>
      <c r="AR25" s="276"/>
      <c r="AS25" s="280"/>
      <c r="BU25" s="279"/>
    </row>
    <row r="26" spans="1:73 16382:16382" s="278" customFormat="1" ht="18" customHeight="1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9"/>
      <c r="O26" s="434"/>
      <c r="P26" s="435"/>
      <c r="Q26" s="435"/>
      <c r="R26" s="436"/>
      <c r="S26" s="434"/>
      <c r="T26" s="435"/>
      <c r="U26" s="436"/>
      <c r="V26" s="195"/>
      <c r="W26" s="195"/>
      <c r="X26" s="440"/>
      <c r="Y26" s="441"/>
      <c r="Z26" s="442"/>
      <c r="AA26" s="440"/>
      <c r="AB26" s="441"/>
      <c r="AC26" s="442"/>
      <c r="AD26" s="434"/>
      <c r="AE26" s="435"/>
      <c r="AF26" s="436"/>
      <c r="AG26" s="434"/>
      <c r="AH26" s="435"/>
      <c r="AI26" s="436"/>
      <c r="AJ26" s="434"/>
      <c r="AK26" s="435"/>
      <c r="AL26" s="435"/>
      <c r="AM26" s="406">
        <f t="shared" si="0"/>
        <v>0</v>
      </c>
      <c r="AN26" s="406"/>
      <c r="AO26" s="289"/>
      <c r="AP26" s="274">
        <f t="shared" si="1"/>
        <v>0</v>
      </c>
      <c r="AQ26" s="297">
        <f t="shared" si="2"/>
        <v>0</v>
      </c>
      <c r="AR26" s="276"/>
      <c r="AS26" s="280"/>
      <c r="BU26" s="279"/>
    </row>
    <row r="27" spans="1:73 16382:16382" s="278" customFormat="1" ht="18" customHeight="1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9"/>
      <c r="O27" s="434"/>
      <c r="P27" s="435"/>
      <c r="Q27" s="435"/>
      <c r="R27" s="436"/>
      <c r="S27" s="434"/>
      <c r="T27" s="435"/>
      <c r="U27" s="436"/>
      <c r="V27" s="195"/>
      <c r="W27" s="195"/>
      <c r="X27" s="440"/>
      <c r="Y27" s="441"/>
      <c r="Z27" s="442"/>
      <c r="AA27" s="440"/>
      <c r="AB27" s="441"/>
      <c r="AC27" s="442"/>
      <c r="AD27" s="434"/>
      <c r="AE27" s="435"/>
      <c r="AF27" s="436"/>
      <c r="AG27" s="434"/>
      <c r="AH27" s="435"/>
      <c r="AI27" s="436"/>
      <c r="AJ27" s="434"/>
      <c r="AK27" s="435"/>
      <c r="AL27" s="435"/>
      <c r="AM27" s="406">
        <f t="shared" si="0"/>
        <v>0</v>
      </c>
      <c r="AN27" s="406"/>
      <c r="AO27" s="289"/>
      <c r="AP27" s="274">
        <f t="shared" si="1"/>
        <v>0</v>
      </c>
      <c r="AQ27" s="297">
        <f t="shared" si="2"/>
        <v>0</v>
      </c>
      <c r="AR27" s="276"/>
      <c r="AS27" s="280"/>
      <c r="BU27" s="279"/>
    </row>
    <row r="28" spans="1:73 16382:16382" s="278" customFormat="1" ht="18" customHeight="1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9"/>
      <c r="O28" s="434"/>
      <c r="P28" s="435"/>
      <c r="Q28" s="435"/>
      <c r="R28" s="436"/>
      <c r="S28" s="434"/>
      <c r="T28" s="435"/>
      <c r="U28" s="436"/>
      <c r="V28" s="195"/>
      <c r="W28" s="195"/>
      <c r="X28" s="440"/>
      <c r="Y28" s="441"/>
      <c r="Z28" s="442"/>
      <c r="AA28" s="440"/>
      <c r="AB28" s="441"/>
      <c r="AC28" s="442"/>
      <c r="AD28" s="434"/>
      <c r="AE28" s="435"/>
      <c r="AF28" s="436"/>
      <c r="AG28" s="434"/>
      <c r="AH28" s="435"/>
      <c r="AI28" s="436"/>
      <c r="AJ28" s="434"/>
      <c r="AK28" s="435"/>
      <c r="AL28" s="435"/>
      <c r="AM28" s="406">
        <f t="shared" si="0"/>
        <v>0</v>
      </c>
      <c r="AN28" s="406"/>
      <c r="AO28" s="289"/>
      <c r="AP28" s="274">
        <f t="shared" si="1"/>
        <v>0</v>
      </c>
      <c r="AQ28" s="297">
        <f t="shared" si="2"/>
        <v>0</v>
      </c>
      <c r="AR28" s="276"/>
      <c r="AS28" s="280"/>
      <c r="BU28" s="279"/>
    </row>
    <row r="29" spans="1:73 16382:16382" s="278" customFormat="1" ht="18" customHeight="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9"/>
      <c r="O29" s="434"/>
      <c r="P29" s="435"/>
      <c r="Q29" s="435"/>
      <c r="R29" s="436"/>
      <c r="S29" s="434"/>
      <c r="T29" s="435"/>
      <c r="U29" s="436"/>
      <c r="V29" s="195"/>
      <c r="W29" s="195"/>
      <c r="X29" s="440"/>
      <c r="Y29" s="441"/>
      <c r="Z29" s="442"/>
      <c r="AA29" s="440"/>
      <c r="AB29" s="441"/>
      <c r="AC29" s="442"/>
      <c r="AD29" s="434"/>
      <c r="AE29" s="435"/>
      <c r="AF29" s="436"/>
      <c r="AG29" s="434"/>
      <c r="AH29" s="435"/>
      <c r="AI29" s="436"/>
      <c r="AJ29" s="434"/>
      <c r="AK29" s="435"/>
      <c r="AL29" s="435"/>
      <c r="AM29" s="406">
        <f t="shared" si="0"/>
        <v>0</v>
      </c>
      <c r="AN29" s="406"/>
      <c r="AO29" s="289"/>
      <c r="AP29" s="274">
        <f t="shared" si="1"/>
        <v>0</v>
      </c>
      <c r="AQ29" s="297">
        <f t="shared" si="2"/>
        <v>0</v>
      </c>
      <c r="AR29" s="276"/>
      <c r="AS29" s="280"/>
      <c r="BU29" s="279"/>
    </row>
    <row r="30" spans="1:73 16382:16382" s="278" customFormat="1" ht="18" customHeight="1">
      <c r="A30" s="437"/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9"/>
      <c r="O30" s="434"/>
      <c r="P30" s="435"/>
      <c r="Q30" s="435"/>
      <c r="R30" s="436"/>
      <c r="S30" s="434"/>
      <c r="T30" s="435"/>
      <c r="U30" s="436"/>
      <c r="V30" s="195"/>
      <c r="W30" s="195"/>
      <c r="X30" s="440"/>
      <c r="Y30" s="441"/>
      <c r="Z30" s="442"/>
      <c r="AA30" s="440"/>
      <c r="AB30" s="441"/>
      <c r="AC30" s="442"/>
      <c r="AD30" s="434"/>
      <c r="AE30" s="435"/>
      <c r="AF30" s="436"/>
      <c r="AG30" s="434"/>
      <c r="AH30" s="435"/>
      <c r="AI30" s="436"/>
      <c r="AJ30" s="434"/>
      <c r="AK30" s="435"/>
      <c r="AL30" s="435"/>
      <c r="AM30" s="406">
        <f t="shared" si="0"/>
        <v>0</v>
      </c>
      <c r="AN30" s="406"/>
      <c r="AO30" s="289"/>
      <c r="AP30" s="274">
        <f t="shared" si="1"/>
        <v>0</v>
      </c>
      <c r="AQ30" s="297">
        <f t="shared" si="2"/>
        <v>0</v>
      </c>
      <c r="AR30" s="276"/>
      <c r="AS30" s="280"/>
      <c r="BU30" s="279"/>
    </row>
    <row r="31" spans="1:73 16382:16382" s="278" customFormat="1" ht="18" customHeight="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9"/>
      <c r="O31" s="434"/>
      <c r="P31" s="435"/>
      <c r="Q31" s="435"/>
      <c r="R31" s="436"/>
      <c r="S31" s="434"/>
      <c r="T31" s="435"/>
      <c r="U31" s="436"/>
      <c r="V31" s="195"/>
      <c r="W31" s="195"/>
      <c r="X31" s="440"/>
      <c r="Y31" s="441"/>
      <c r="Z31" s="442"/>
      <c r="AA31" s="440"/>
      <c r="AB31" s="441"/>
      <c r="AC31" s="442"/>
      <c r="AD31" s="434"/>
      <c r="AE31" s="435"/>
      <c r="AF31" s="436"/>
      <c r="AG31" s="434"/>
      <c r="AH31" s="435"/>
      <c r="AI31" s="436"/>
      <c r="AJ31" s="434"/>
      <c r="AK31" s="435"/>
      <c r="AL31" s="435"/>
      <c r="AM31" s="406">
        <f t="shared" si="0"/>
        <v>0</v>
      </c>
      <c r="AN31" s="406"/>
      <c r="AO31" s="289"/>
      <c r="AP31" s="274">
        <f t="shared" si="1"/>
        <v>0</v>
      </c>
      <c r="AQ31" s="297">
        <f t="shared" si="2"/>
        <v>0</v>
      </c>
      <c r="AR31" s="276"/>
      <c r="AS31" s="280"/>
      <c r="BU31" s="279"/>
    </row>
    <row r="32" spans="1:73 16382:16382" s="278" customFormat="1" ht="18" customHeight="1">
      <c r="A32" s="437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434"/>
      <c r="P32" s="435"/>
      <c r="Q32" s="435"/>
      <c r="R32" s="436"/>
      <c r="S32" s="434"/>
      <c r="T32" s="435"/>
      <c r="U32" s="436"/>
      <c r="V32" s="195"/>
      <c r="W32" s="195"/>
      <c r="X32" s="440"/>
      <c r="Y32" s="441"/>
      <c r="Z32" s="442"/>
      <c r="AA32" s="440"/>
      <c r="AB32" s="441"/>
      <c r="AC32" s="442"/>
      <c r="AD32" s="434"/>
      <c r="AE32" s="435"/>
      <c r="AF32" s="436"/>
      <c r="AG32" s="434"/>
      <c r="AH32" s="435"/>
      <c r="AI32" s="436"/>
      <c r="AJ32" s="434"/>
      <c r="AK32" s="435"/>
      <c r="AL32" s="435"/>
      <c r="AM32" s="406">
        <f t="shared" si="0"/>
        <v>0</v>
      </c>
      <c r="AN32" s="406"/>
      <c r="AO32" s="289"/>
      <c r="AP32" s="274">
        <f t="shared" si="1"/>
        <v>0</v>
      </c>
      <c r="AQ32" s="297">
        <f t="shared" si="2"/>
        <v>0</v>
      </c>
      <c r="AR32" s="276"/>
      <c r="AS32" s="280"/>
      <c r="BU32" s="279"/>
    </row>
    <row r="33" spans="1:73" s="278" customFormat="1" ht="18" customHeight="1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434"/>
      <c r="P33" s="435"/>
      <c r="Q33" s="435"/>
      <c r="R33" s="436"/>
      <c r="S33" s="434"/>
      <c r="T33" s="435"/>
      <c r="U33" s="436"/>
      <c r="V33" s="195"/>
      <c r="W33" s="195"/>
      <c r="X33" s="440"/>
      <c r="Y33" s="441"/>
      <c r="Z33" s="442"/>
      <c r="AA33" s="440"/>
      <c r="AB33" s="441"/>
      <c r="AC33" s="442"/>
      <c r="AD33" s="434"/>
      <c r="AE33" s="435"/>
      <c r="AF33" s="436"/>
      <c r="AG33" s="434"/>
      <c r="AH33" s="435"/>
      <c r="AI33" s="436"/>
      <c r="AJ33" s="434"/>
      <c r="AK33" s="435"/>
      <c r="AL33" s="435"/>
      <c r="AM33" s="406">
        <f t="shared" si="0"/>
        <v>0</v>
      </c>
      <c r="AN33" s="406"/>
      <c r="AO33" s="289"/>
      <c r="AP33" s="274">
        <f t="shared" si="1"/>
        <v>0</v>
      </c>
      <c r="AQ33" s="297">
        <f t="shared" si="2"/>
        <v>0</v>
      </c>
      <c r="AR33" s="276"/>
      <c r="AS33" s="280"/>
      <c r="BU33" s="279"/>
    </row>
    <row r="34" spans="1:73" s="278" customFormat="1" ht="18" customHeight="1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434"/>
      <c r="P34" s="435"/>
      <c r="Q34" s="435"/>
      <c r="R34" s="436"/>
      <c r="S34" s="434"/>
      <c r="T34" s="435"/>
      <c r="U34" s="436"/>
      <c r="V34" s="195"/>
      <c r="W34" s="195"/>
      <c r="X34" s="440"/>
      <c r="Y34" s="441"/>
      <c r="Z34" s="442"/>
      <c r="AA34" s="440"/>
      <c r="AB34" s="441"/>
      <c r="AC34" s="442"/>
      <c r="AD34" s="434"/>
      <c r="AE34" s="435"/>
      <c r="AF34" s="436"/>
      <c r="AG34" s="434"/>
      <c r="AH34" s="435"/>
      <c r="AI34" s="436"/>
      <c r="AJ34" s="434"/>
      <c r="AK34" s="435"/>
      <c r="AL34" s="435"/>
      <c r="AM34" s="406">
        <f t="shared" si="0"/>
        <v>0</v>
      </c>
      <c r="AN34" s="406"/>
      <c r="AO34" s="289"/>
      <c r="AP34" s="274">
        <f t="shared" si="1"/>
        <v>0</v>
      </c>
      <c r="AQ34" s="297">
        <f t="shared" si="2"/>
        <v>0</v>
      </c>
      <c r="AR34" s="276"/>
      <c r="AS34" s="280"/>
      <c r="BU34" s="279"/>
    </row>
    <row r="35" spans="1:73" s="278" customFormat="1" ht="18" customHeight="1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434"/>
      <c r="P35" s="435"/>
      <c r="Q35" s="435"/>
      <c r="R35" s="436"/>
      <c r="S35" s="434"/>
      <c r="T35" s="435"/>
      <c r="U35" s="436"/>
      <c r="V35" s="195"/>
      <c r="W35" s="195"/>
      <c r="X35" s="440"/>
      <c r="Y35" s="441"/>
      <c r="Z35" s="442"/>
      <c r="AA35" s="440"/>
      <c r="AB35" s="441"/>
      <c r="AC35" s="442"/>
      <c r="AD35" s="434"/>
      <c r="AE35" s="435"/>
      <c r="AF35" s="436"/>
      <c r="AG35" s="434"/>
      <c r="AH35" s="435"/>
      <c r="AI35" s="436"/>
      <c r="AJ35" s="434"/>
      <c r="AK35" s="435"/>
      <c r="AL35" s="435"/>
      <c r="AM35" s="406">
        <f t="shared" si="0"/>
        <v>0</v>
      </c>
      <c r="AN35" s="406"/>
      <c r="AO35" s="289"/>
      <c r="AP35" s="274">
        <f t="shared" si="1"/>
        <v>0</v>
      </c>
      <c r="AQ35" s="297">
        <f t="shared" si="2"/>
        <v>0</v>
      </c>
      <c r="AR35" s="276"/>
      <c r="AS35" s="280"/>
      <c r="BU35" s="279"/>
    </row>
    <row r="36" spans="1:73" s="278" customFormat="1" ht="18" customHeight="1">
      <c r="A36" s="437"/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  <c r="O36" s="434"/>
      <c r="P36" s="435"/>
      <c r="Q36" s="435"/>
      <c r="R36" s="436"/>
      <c r="S36" s="434"/>
      <c r="T36" s="435"/>
      <c r="U36" s="436"/>
      <c r="V36" s="195"/>
      <c r="W36" s="195"/>
      <c r="X36" s="440"/>
      <c r="Y36" s="441"/>
      <c r="Z36" s="442"/>
      <c r="AA36" s="440"/>
      <c r="AB36" s="441"/>
      <c r="AC36" s="442"/>
      <c r="AD36" s="434"/>
      <c r="AE36" s="435"/>
      <c r="AF36" s="436"/>
      <c r="AG36" s="434"/>
      <c r="AH36" s="435"/>
      <c r="AI36" s="436"/>
      <c r="AJ36" s="434"/>
      <c r="AK36" s="435"/>
      <c r="AL36" s="435"/>
      <c r="AM36" s="406">
        <f t="shared" si="0"/>
        <v>0</v>
      </c>
      <c r="AN36" s="406"/>
      <c r="AO36" s="289"/>
      <c r="AP36" s="274">
        <f t="shared" si="1"/>
        <v>0</v>
      </c>
      <c r="AQ36" s="297">
        <f t="shared" si="2"/>
        <v>0</v>
      </c>
      <c r="AR36" s="276"/>
      <c r="AS36" s="280"/>
      <c r="BU36" s="279"/>
    </row>
    <row r="37" spans="1:73" s="278" customFormat="1" ht="18" customHeight="1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434"/>
      <c r="P37" s="435"/>
      <c r="Q37" s="435"/>
      <c r="R37" s="436"/>
      <c r="S37" s="434"/>
      <c r="T37" s="435"/>
      <c r="U37" s="436"/>
      <c r="V37" s="195"/>
      <c r="W37" s="195"/>
      <c r="X37" s="440"/>
      <c r="Y37" s="441"/>
      <c r="Z37" s="442"/>
      <c r="AA37" s="440"/>
      <c r="AB37" s="441"/>
      <c r="AC37" s="442"/>
      <c r="AD37" s="434"/>
      <c r="AE37" s="435"/>
      <c r="AF37" s="436"/>
      <c r="AG37" s="434"/>
      <c r="AH37" s="435"/>
      <c r="AI37" s="436"/>
      <c r="AJ37" s="434"/>
      <c r="AK37" s="435"/>
      <c r="AL37" s="435"/>
      <c r="AM37" s="406">
        <f t="shared" si="0"/>
        <v>0</v>
      </c>
      <c r="AN37" s="406"/>
      <c r="AO37" s="289"/>
      <c r="AP37" s="274">
        <f t="shared" si="1"/>
        <v>0</v>
      </c>
      <c r="AQ37" s="297">
        <f t="shared" si="2"/>
        <v>0</v>
      </c>
      <c r="AR37" s="276"/>
      <c r="AS37" s="280"/>
      <c r="BU37" s="279"/>
    </row>
    <row r="38" spans="1:73" s="278" customFormat="1" ht="18" customHeight="1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434"/>
      <c r="P38" s="435"/>
      <c r="Q38" s="435"/>
      <c r="R38" s="436"/>
      <c r="S38" s="434"/>
      <c r="T38" s="435"/>
      <c r="U38" s="436"/>
      <c r="V38" s="195"/>
      <c r="W38" s="195"/>
      <c r="X38" s="440"/>
      <c r="Y38" s="441"/>
      <c r="Z38" s="442"/>
      <c r="AA38" s="440"/>
      <c r="AB38" s="441"/>
      <c r="AC38" s="442"/>
      <c r="AD38" s="434"/>
      <c r="AE38" s="435"/>
      <c r="AF38" s="436"/>
      <c r="AG38" s="434"/>
      <c r="AH38" s="435"/>
      <c r="AI38" s="436"/>
      <c r="AJ38" s="434"/>
      <c r="AK38" s="435"/>
      <c r="AL38" s="435"/>
      <c r="AM38" s="406">
        <f t="shared" si="0"/>
        <v>0</v>
      </c>
      <c r="AN38" s="406"/>
      <c r="AO38" s="289"/>
      <c r="AP38" s="274">
        <f t="shared" si="1"/>
        <v>0</v>
      </c>
      <c r="AQ38" s="297">
        <f t="shared" si="2"/>
        <v>0</v>
      </c>
      <c r="AR38" s="276"/>
      <c r="AS38" s="280"/>
      <c r="BU38" s="279"/>
    </row>
    <row r="39" spans="1:73" s="278" customFormat="1" ht="18" customHeight="1">
      <c r="A39" s="437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434"/>
      <c r="P39" s="435"/>
      <c r="Q39" s="435"/>
      <c r="R39" s="436"/>
      <c r="S39" s="434"/>
      <c r="T39" s="435"/>
      <c r="U39" s="436"/>
      <c r="V39" s="195"/>
      <c r="W39" s="195"/>
      <c r="X39" s="440"/>
      <c r="Y39" s="441"/>
      <c r="Z39" s="442"/>
      <c r="AA39" s="440"/>
      <c r="AB39" s="441"/>
      <c r="AC39" s="442"/>
      <c r="AD39" s="434"/>
      <c r="AE39" s="435"/>
      <c r="AF39" s="436"/>
      <c r="AG39" s="434"/>
      <c r="AH39" s="435"/>
      <c r="AI39" s="436"/>
      <c r="AJ39" s="434"/>
      <c r="AK39" s="435"/>
      <c r="AL39" s="435"/>
      <c r="AM39" s="406">
        <f t="shared" si="0"/>
        <v>0</v>
      </c>
      <c r="AN39" s="406"/>
      <c r="AO39" s="289"/>
      <c r="AP39" s="274">
        <f t="shared" si="1"/>
        <v>0</v>
      </c>
      <c r="AQ39" s="297">
        <f t="shared" si="2"/>
        <v>0</v>
      </c>
      <c r="AR39" s="276"/>
      <c r="AS39" s="280"/>
      <c r="BU39" s="279"/>
    </row>
    <row r="40" spans="1:73" s="278" customFormat="1" ht="18" customHeight="1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434"/>
      <c r="P40" s="435"/>
      <c r="Q40" s="435"/>
      <c r="R40" s="436"/>
      <c r="S40" s="434"/>
      <c r="T40" s="435"/>
      <c r="U40" s="436"/>
      <c r="V40" s="195"/>
      <c r="W40" s="195"/>
      <c r="X40" s="440"/>
      <c r="Y40" s="441"/>
      <c r="Z40" s="442"/>
      <c r="AA40" s="440"/>
      <c r="AB40" s="441"/>
      <c r="AC40" s="442"/>
      <c r="AD40" s="434"/>
      <c r="AE40" s="435"/>
      <c r="AF40" s="436"/>
      <c r="AG40" s="434"/>
      <c r="AH40" s="435"/>
      <c r="AI40" s="436"/>
      <c r="AJ40" s="434"/>
      <c r="AK40" s="435"/>
      <c r="AL40" s="435"/>
      <c r="AM40" s="406">
        <f t="shared" si="0"/>
        <v>0</v>
      </c>
      <c r="AN40" s="406"/>
      <c r="AO40" s="289"/>
      <c r="AP40" s="274">
        <f t="shared" si="1"/>
        <v>0</v>
      </c>
      <c r="AQ40" s="297">
        <f t="shared" si="2"/>
        <v>0</v>
      </c>
      <c r="AR40" s="276"/>
      <c r="AS40" s="280"/>
      <c r="BU40" s="279"/>
    </row>
    <row r="41" spans="1:73" s="278" customFormat="1" ht="18" customHeight="1">
      <c r="A41" s="437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434"/>
      <c r="P41" s="435"/>
      <c r="Q41" s="435"/>
      <c r="R41" s="436"/>
      <c r="S41" s="434"/>
      <c r="T41" s="435"/>
      <c r="U41" s="436"/>
      <c r="V41" s="195"/>
      <c r="W41" s="195"/>
      <c r="X41" s="440"/>
      <c r="Y41" s="441"/>
      <c r="Z41" s="442"/>
      <c r="AA41" s="440"/>
      <c r="AB41" s="441"/>
      <c r="AC41" s="442"/>
      <c r="AD41" s="434"/>
      <c r="AE41" s="435"/>
      <c r="AF41" s="436"/>
      <c r="AG41" s="434"/>
      <c r="AH41" s="435"/>
      <c r="AI41" s="436"/>
      <c r="AJ41" s="434"/>
      <c r="AK41" s="435"/>
      <c r="AL41" s="435"/>
      <c r="AM41" s="406">
        <f t="shared" si="0"/>
        <v>0</v>
      </c>
      <c r="AN41" s="406"/>
      <c r="AO41" s="289"/>
      <c r="AP41" s="274">
        <f t="shared" si="1"/>
        <v>0</v>
      </c>
      <c r="AQ41" s="297">
        <f t="shared" si="2"/>
        <v>0</v>
      </c>
      <c r="AR41" s="276"/>
      <c r="AS41" s="280"/>
      <c r="BU41" s="279"/>
    </row>
    <row r="42" spans="1:73" s="278" customFormat="1" ht="18" customHeight="1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434"/>
      <c r="P42" s="435"/>
      <c r="Q42" s="435"/>
      <c r="R42" s="436"/>
      <c r="S42" s="434"/>
      <c r="T42" s="435"/>
      <c r="U42" s="436"/>
      <c r="V42" s="195"/>
      <c r="W42" s="195"/>
      <c r="X42" s="440"/>
      <c r="Y42" s="441"/>
      <c r="Z42" s="442"/>
      <c r="AA42" s="440"/>
      <c r="AB42" s="441"/>
      <c r="AC42" s="442"/>
      <c r="AD42" s="434"/>
      <c r="AE42" s="435"/>
      <c r="AF42" s="436"/>
      <c r="AG42" s="434"/>
      <c r="AH42" s="435"/>
      <c r="AI42" s="436"/>
      <c r="AJ42" s="434"/>
      <c r="AK42" s="435"/>
      <c r="AL42" s="435"/>
      <c r="AM42" s="406">
        <f t="shared" si="0"/>
        <v>0</v>
      </c>
      <c r="AN42" s="406"/>
      <c r="AO42" s="289"/>
      <c r="AP42" s="274">
        <f t="shared" si="1"/>
        <v>0</v>
      </c>
      <c r="AQ42" s="297">
        <f t="shared" si="2"/>
        <v>0</v>
      </c>
      <c r="AR42" s="276"/>
      <c r="AS42" s="280"/>
      <c r="BU42" s="279"/>
    </row>
    <row r="43" spans="1:73" s="278" customFormat="1" ht="18" customHeight="1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434"/>
      <c r="P43" s="435"/>
      <c r="Q43" s="435"/>
      <c r="R43" s="436"/>
      <c r="S43" s="434"/>
      <c r="T43" s="435"/>
      <c r="U43" s="436"/>
      <c r="V43" s="195"/>
      <c r="W43" s="195"/>
      <c r="X43" s="440"/>
      <c r="Y43" s="441"/>
      <c r="Z43" s="442"/>
      <c r="AA43" s="440"/>
      <c r="AB43" s="441"/>
      <c r="AC43" s="442"/>
      <c r="AD43" s="434"/>
      <c r="AE43" s="435"/>
      <c r="AF43" s="436"/>
      <c r="AG43" s="434"/>
      <c r="AH43" s="435"/>
      <c r="AI43" s="436"/>
      <c r="AJ43" s="434"/>
      <c r="AK43" s="435"/>
      <c r="AL43" s="435"/>
      <c r="AM43" s="406">
        <f t="shared" si="0"/>
        <v>0</v>
      </c>
      <c r="AN43" s="406"/>
      <c r="AO43" s="289"/>
      <c r="AP43" s="274">
        <f t="shared" si="1"/>
        <v>0</v>
      </c>
      <c r="AQ43" s="297">
        <f t="shared" si="2"/>
        <v>0</v>
      </c>
      <c r="AR43" s="276"/>
      <c r="AS43" s="280"/>
      <c r="BU43" s="279"/>
    </row>
    <row r="44" spans="1:73" s="278" customFormat="1" ht="18" customHeight="1">
      <c r="A44" s="437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9"/>
      <c r="O44" s="434"/>
      <c r="P44" s="435"/>
      <c r="Q44" s="435"/>
      <c r="R44" s="436"/>
      <c r="S44" s="434"/>
      <c r="T44" s="435"/>
      <c r="U44" s="436"/>
      <c r="V44" s="195"/>
      <c r="W44" s="195"/>
      <c r="X44" s="440"/>
      <c r="Y44" s="441"/>
      <c r="Z44" s="442"/>
      <c r="AA44" s="440"/>
      <c r="AB44" s="441"/>
      <c r="AC44" s="442"/>
      <c r="AD44" s="434"/>
      <c r="AE44" s="435"/>
      <c r="AF44" s="436"/>
      <c r="AG44" s="434"/>
      <c r="AH44" s="435"/>
      <c r="AI44" s="436"/>
      <c r="AJ44" s="434"/>
      <c r="AK44" s="435"/>
      <c r="AL44" s="435"/>
      <c r="AM44" s="406">
        <f t="shared" si="0"/>
        <v>0</v>
      </c>
      <c r="AN44" s="406"/>
      <c r="AO44" s="289"/>
      <c r="AP44" s="274">
        <f t="shared" si="1"/>
        <v>0</v>
      </c>
      <c r="AQ44" s="297">
        <f t="shared" si="2"/>
        <v>0</v>
      </c>
      <c r="AR44" s="276"/>
      <c r="AS44" s="280"/>
      <c r="BU44" s="279"/>
    </row>
    <row r="45" spans="1:73" s="278" customFormat="1" ht="18" customHeight="1">
      <c r="A45" s="282" t="s">
        <v>189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443" t="s">
        <v>43</v>
      </c>
      <c r="AK45" s="443"/>
      <c r="AL45" s="443"/>
      <c r="AM45" s="414">
        <f>SUM(AM15:AO44)</f>
        <v>0</v>
      </c>
      <c r="AN45" s="414"/>
      <c r="AO45" s="283"/>
      <c r="AP45" s="284">
        <f>SUM(AP15:AP44)</f>
        <v>0</v>
      </c>
      <c r="AQ45" s="284">
        <f>SUM(AQ15:AQ44)</f>
        <v>0</v>
      </c>
      <c r="AR45" s="249"/>
      <c r="AS45" s="280"/>
      <c r="BU45" s="279"/>
    </row>
    <row r="46" spans="1:73" s="278" customFormat="1" ht="18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85"/>
      <c r="AO46" s="285"/>
      <c r="AP46" s="285"/>
      <c r="AQ46" s="303"/>
      <c r="AR46" s="276"/>
      <c r="AS46" s="280"/>
      <c r="BU46" s="279"/>
    </row>
    <row r="47" spans="1:73" s="278" customFormat="1" ht="18" customHeight="1">
      <c r="A47" s="287" t="s">
        <v>44</v>
      </c>
      <c r="B47" s="288"/>
      <c r="C47" s="415" t="s">
        <v>45</v>
      </c>
      <c r="D47" s="415"/>
      <c r="E47" s="415"/>
      <c r="F47" s="415"/>
      <c r="G47" s="415"/>
      <c r="H47" s="415"/>
      <c r="I47" s="415"/>
      <c r="J47" s="287"/>
      <c r="K47" s="287"/>
      <c r="L47" s="287"/>
      <c r="M47" s="287"/>
      <c r="N47" s="287"/>
      <c r="O47" s="287" t="s">
        <v>46</v>
      </c>
      <c r="P47" s="287"/>
      <c r="Q47" s="287"/>
      <c r="R47" s="287"/>
      <c r="S47" s="416" t="s">
        <v>47</v>
      </c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304"/>
      <c r="BU47" s="279"/>
    </row>
    <row r="48" spans="1:73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</row>
  </sheetData>
  <sheetProtection algorithmName="SHA-512" hashValue="3IyAXfQ+tLAfgzB6u0G0BkO1q2Ct5tadWxg6yF1Bzpnu7YD39S3Jmg/62FlmkHGyK3HpqGsXdeyJuSvVh38TdA==" saltValue="YKP1QldEhrnAuM/IOpKrWQ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AO15:AO44" xr:uid="{8C02EDA2-D740-4FDA-8105-2BF1B16C3A22}">
      <formula1>$BU$1:$BU$2</formula1>
    </dataValidation>
    <dataValidation type="list" allowBlank="1" showInputMessage="1" showErrorMessage="1" sqref="AA15:AC44" xr:uid="{6296CAE8-EF00-4E7E-A868-09A55D23C661}">
      <formula1>$XFD$1:$XFD$2</formula1>
    </dataValidation>
    <dataValidation type="list" allowBlank="1" showInputMessage="1" showErrorMessage="1" sqref="V15:V44" xr:uid="{9756B3B4-BA1B-41CB-9DA0-DF05AB734977}">
      <formula1>$XFB$1:$XFB$2</formula1>
    </dataValidation>
    <dataValidation type="list" allowBlank="1" showInputMessage="1" showErrorMessage="1" sqref="X15:Z44" xr:uid="{04449B6E-C059-4975-94AA-6879168D68AD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151D-E544-4108-A839-3736C69EB9FB}">
  <dimension ref="A1:XFD48"/>
  <sheetViews>
    <sheetView showGridLines="0" zoomScale="120" zoomScaleNormal="120" zoomScaleSheetLayoutView="100" workbookViewId="0">
      <selection activeCell="G8" sqref="G8:W8"/>
    </sheetView>
  </sheetViews>
  <sheetFormatPr defaultRowHeight="10.5"/>
  <cols>
    <col min="1" max="7" width="4.453125" style="242" customWidth="1"/>
    <col min="8" max="8" width="2.54296875" style="242" customWidth="1"/>
    <col min="9" max="9" width="3" style="242" customWidth="1"/>
    <col min="10" max="10" width="4.453125" style="242" customWidth="1"/>
    <col min="11" max="11" width="3.6328125" style="242" customWidth="1"/>
    <col min="12" max="12" width="2.54296875" style="242" customWidth="1"/>
    <col min="13" max="13" width="0.6328125" style="242" hidden="1" customWidth="1"/>
    <col min="14" max="14" width="4" style="242" hidden="1" customWidth="1"/>
    <col min="15" max="15" width="3.08984375" style="242" customWidth="1"/>
    <col min="16" max="18" width="2.54296875" style="242" customWidth="1"/>
    <col min="19" max="21" width="3.6328125" style="242" customWidth="1"/>
    <col min="22" max="22" width="6.90625" style="242" customWidth="1"/>
    <col min="23" max="23" width="14.6328125" style="242" customWidth="1"/>
    <col min="24" max="24" width="4.36328125" style="242" customWidth="1"/>
    <col min="25" max="33" width="3.90625" style="242" customWidth="1"/>
    <col min="34" max="38" width="3.54296875" style="242" customWidth="1"/>
    <col min="39" max="39" width="6.08984375" style="242" customWidth="1"/>
    <col min="40" max="40" width="3.54296875" style="242" customWidth="1"/>
    <col min="41" max="41" width="9.81640625" style="242" customWidth="1"/>
    <col min="42" max="42" width="10.1796875" style="242" customWidth="1"/>
    <col min="43" max="43" width="14" style="242" customWidth="1"/>
    <col min="44" max="44" width="3" style="242" customWidth="1"/>
    <col min="45" max="45" width="13.90625" style="242" customWidth="1"/>
    <col min="46" max="47" width="2.54296875" style="242" customWidth="1"/>
    <col min="48" max="48" width="18.453125" style="242" customWidth="1"/>
    <col min="49" max="72" width="2.54296875" style="242" customWidth="1"/>
    <col min="73" max="73" width="2.54296875" style="243" customWidth="1"/>
    <col min="74" max="98" width="2.54296875" style="242" customWidth="1"/>
    <col min="99" max="16377" width="8.90625" style="242"/>
    <col min="16378" max="16381" width="9.08984375" style="242" customWidth="1"/>
    <col min="16382" max="16382" width="27.36328125" style="242" customWidth="1"/>
    <col min="16383" max="16384" width="8.90625" style="242"/>
  </cols>
  <sheetData>
    <row r="1" spans="1:73 16382:16384" ht="17" customHeight="1">
      <c r="A1" s="301"/>
      <c r="B1" s="298"/>
      <c r="C1" s="298"/>
      <c r="D1" s="298"/>
      <c r="E1" s="298"/>
      <c r="F1" s="298"/>
      <c r="G1" s="299"/>
      <c r="H1" s="449" t="s">
        <v>30</v>
      </c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300"/>
      <c r="BU1" s="243" t="s">
        <v>80</v>
      </c>
      <c r="XFB1" s="242" t="s">
        <v>101</v>
      </c>
      <c r="XFD1" s="242" t="s">
        <v>80</v>
      </c>
    </row>
    <row r="2" spans="1:73 16382:16384" ht="16.25" customHeight="1">
      <c r="A2" s="273"/>
      <c r="G2" s="245"/>
      <c r="H2" s="427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246"/>
      <c r="BU2" s="243" t="s">
        <v>81</v>
      </c>
      <c r="XFB2" s="242" t="s">
        <v>102</v>
      </c>
      <c r="XFD2" s="242" t="s">
        <v>81</v>
      </c>
    </row>
    <row r="3" spans="1:73 16382:16384" ht="42.75" customHeight="1">
      <c r="A3" s="273"/>
      <c r="G3" s="245"/>
      <c r="H3" s="385" t="s">
        <v>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247"/>
    </row>
    <row r="4" spans="1:73 16382:16384" ht="23.25" customHeight="1">
      <c r="A4" s="273"/>
      <c r="G4" s="245"/>
      <c r="H4" s="428" t="s">
        <v>66</v>
      </c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247"/>
      <c r="XFB4" s="242" t="s">
        <v>82</v>
      </c>
    </row>
    <row r="5" spans="1:73 16382:16384" s="249" customFormat="1" ht="21" customHeight="1">
      <c r="A5" s="430"/>
      <c r="B5" s="390"/>
      <c r="C5" s="390"/>
      <c r="D5" s="390"/>
      <c r="E5" s="390"/>
      <c r="F5" s="390"/>
      <c r="G5" s="391"/>
      <c r="H5" s="447" t="s">
        <v>78</v>
      </c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248"/>
      <c r="AR5" s="242"/>
      <c r="AS5" s="242"/>
      <c r="AT5" s="242"/>
      <c r="AU5" s="242"/>
      <c r="AV5" s="242"/>
      <c r="AW5" s="242"/>
      <c r="BU5" s="250"/>
      <c r="XFB5" s="242" t="s">
        <v>83</v>
      </c>
    </row>
    <row r="6" spans="1:73 16382:16384" ht="5.25" customHeight="1">
      <c r="A6" s="251"/>
      <c r="B6" s="252"/>
      <c r="C6" s="252"/>
      <c r="D6" s="252"/>
      <c r="E6" s="252"/>
      <c r="F6" s="252"/>
      <c r="G6" s="253"/>
      <c r="H6" s="394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254"/>
    </row>
    <row r="7" spans="1:73 16382:16384" s="256" customFormat="1" ht="15" customHeight="1">
      <c r="A7" s="301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R7" s="273"/>
      <c r="AS7" s="242"/>
      <c r="AT7" s="242"/>
      <c r="AU7" s="242"/>
      <c r="AV7" s="352"/>
      <c r="AW7" s="352"/>
      <c r="AX7" s="255"/>
      <c r="AY7" s="255"/>
      <c r="AZ7" s="242"/>
      <c r="BU7" s="257"/>
      <c r="XFB7" s="256" t="s">
        <v>84</v>
      </c>
    </row>
    <row r="8" spans="1:73 16382:16384" s="259" customFormat="1" ht="12" customHeight="1">
      <c r="A8" s="294"/>
      <c r="B8" s="353" t="s">
        <v>31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59" t="s">
        <v>5</v>
      </c>
      <c r="Y8" s="30"/>
      <c r="Z8" s="30"/>
      <c r="AA8" s="30"/>
      <c r="AB8" s="30"/>
      <c r="AC8" s="30"/>
      <c r="AD8" s="30"/>
      <c r="AE8" s="30"/>
      <c r="AF8" s="30"/>
      <c r="AG8" s="30"/>
      <c r="AK8" s="260" t="s">
        <v>32</v>
      </c>
      <c r="AQ8" s="261" t="s">
        <v>108</v>
      </c>
      <c r="AR8" s="295"/>
      <c r="AS8" s="263"/>
      <c r="AT8" s="264"/>
      <c r="AV8" s="352"/>
      <c r="AW8" s="352"/>
      <c r="AX8" s="265"/>
      <c r="AY8" s="265"/>
      <c r="BU8" s="266"/>
      <c r="XFB8" s="242" t="s">
        <v>85</v>
      </c>
    </row>
    <row r="9" spans="1:73 16382:16384" s="259" customFormat="1" ht="12" customHeight="1">
      <c r="A9" s="294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302"/>
      <c r="AR9" s="295"/>
      <c r="AS9" s="263"/>
      <c r="AT9" s="264"/>
      <c r="AV9" s="352"/>
      <c r="AW9" s="352"/>
      <c r="AX9" s="265"/>
      <c r="AY9" s="265"/>
      <c r="BU9" s="266"/>
      <c r="XFB9" s="242" t="s">
        <v>86</v>
      </c>
    </row>
    <row r="10" spans="1:73 16382:16384" s="259" customFormat="1" ht="12" customHeight="1">
      <c r="A10" s="417" t="s">
        <v>77</v>
      </c>
      <c r="B10" s="356"/>
      <c r="C10" s="356"/>
      <c r="D10" s="356"/>
      <c r="E10" s="356"/>
      <c r="F10" s="356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Y10" s="353" t="s">
        <v>73</v>
      </c>
      <c r="Z10" s="353"/>
      <c r="AA10" s="353"/>
      <c r="AB10" s="402" t="s">
        <v>76</v>
      </c>
      <c r="AC10" s="402"/>
      <c r="AD10" s="402"/>
      <c r="AE10" s="402"/>
      <c r="AF10" s="268"/>
      <c r="AG10" s="264"/>
      <c r="AI10" s="259" t="s">
        <v>64</v>
      </c>
      <c r="AL10" s="402" t="s">
        <v>76</v>
      </c>
      <c r="AM10" s="402"/>
      <c r="AN10" s="402"/>
      <c r="AO10" s="402"/>
      <c r="AP10" s="269" t="s">
        <v>188</v>
      </c>
      <c r="AQ10" s="61"/>
      <c r="AR10" s="270"/>
      <c r="AS10" s="270"/>
      <c r="AT10" s="264"/>
      <c r="AV10" s="352"/>
      <c r="AW10" s="352"/>
      <c r="AX10" s="265"/>
      <c r="AY10" s="265"/>
      <c r="BU10" s="266"/>
      <c r="XFB10" s="242" t="s">
        <v>87</v>
      </c>
    </row>
    <row r="11" spans="1:73 16382:16384" ht="15.75" customHeight="1">
      <c r="A11" s="357"/>
      <c r="B11" s="358"/>
      <c r="C11" s="358"/>
      <c r="D11" s="358"/>
      <c r="E11" s="358"/>
      <c r="F11" s="358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 t="s">
        <v>74</v>
      </c>
      <c r="Z11" s="252"/>
      <c r="AA11" s="252"/>
      <c r="AB11" s="252"/>
      <c r="AC11" s="252"/>
      <c r="AD11" s="252"/>
      <c r="AE11" s="252"/>
      <c r="AF11" s="252"/>
      <c r="AG11" s="252"/>
      <c r="AH11" s="252"/>
      <c r="AI11" s="252" t="s">
        <v>75</v>
      </c>
      <c r="AJ11" s="252"/>
      <c r="AK11" s="252"/>
      <c r="AL11" s="252"/>
      <c r="AQ11" s="253"/>
      <c r="AR11" s="273"/>
      <c r="AV11" s="352"/>
      <c r="AW11" s="352"/>
      <c r="AX11" s="255"/>
      <c r="AY11" s="255"/>
      <c r="XFB11" s="242" t="s">
        <v>88</v>
      </c>
    </row>
    <row r="12" spans="1:73 16382:16384" s="271" customFormat="1" ht="17" customHeight="1">
      <c r="A12" s="418" t="s">
        <v>124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20"/>
      <c r="O12" s="421" t="s">
        <v>33</v>
      </c>
      <c r="P12" s="445"/>
      <c r="Q12" s="445"/>
      <c r="R12" s="423"/>
      <c r="S12" s="421" t="s">
        <v>34</v>
      </c>
      <c r="T12" s="445"/>
      <c r="U12" s="423"/>
      <c r="V12" s="424" t="s">
        <v>35</v>
      </c>
      <c r="W12" s="424" t="s">
        <v>37</v>
      </c>
      <c r="X12" s="421" t="s">
        <v>36</v>
      </c>
      <c r="Y12" s="445"/>
      <c r="Z12" s="423"/>
      <c r="AA12" s="421" t="s">
        <v>65</v>
      </c>
      <c r="AB12" s="445"/>
      <c r="AC12" s="423"/>
      <c r="AD12" s="421" t="s">
        <v>38</v>
      </c>
      <c r="AE12" s="445"/>
      <c r="AF12" s="423"/>
      <c r="AG12" s="421" t="s">
        <v>39</v>
      </c>
      <c r="AH12" s="445"/>
      <c r="AI12" s="423"/>
      <c r="AJ12" s="421" t="s">
        <v>40</v>
      </c>
      <c r="AK12" s="445"/>
      <c r="AL12" s="445"/>
      <c r="AM12" s="396" t="s">
        <v>273</v>
      </c>
      <c r="AN12" s="396"/>
      <c r="AO12" s="396" t="s">
        <v>271</v>
      </c>
      <c r="AP12" s="396"/>
      <c r="AQ12" s="433" t="s">
        <v>42</v>
      </c>
      <c r="AR12" s="273"/>
      <c r="AS12" s="242"/>
      <c r="AT12" s="242"/>
      <c r="BU12" s="272"/>
      <c r="XFB12" s="271" t="s">
        <v>89</v>
      </c>
    </row>
    <row r="13" spans="1:73 16382:16384" s="271" customFormat="1" ht="19" customHeight="1">
      <c r="A13" s="36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372"/>
      <c r="P13" s="373"/>
      <c r="Q13" s="373"/>
      <c r="R13" s="374"/>
      <c r="S13" s="372"/>
      <c r="T13" s="373"/>
      <c r="U13" s="374"/>
      <c r="V13" s="379"/>
      <c r="W13" s="379"/>
      <c r="X13" s="372"/>
      <c r="Y13" s="373"/>
      <c r="Z13" s="374"/>
      <c r="AA13" s="372"/>
      <c r="AB13" s="373"/>
      <c r="AC13" s="374"/>
      <c r="AD13" s="372"/>
      <c r="AE13" s="373"/>
      <c r="AF13" s="374"/>
      <c r="AG13" s="372"/>
      <c r="AH13" s="373"/>
      <c r="AI13" s="374"/>
      <c r="AJ13" s="372"/>
      <c r="AK13" s="373"/>
      <c r="AL13" s="373"/>
      <c r="AM13" s="397"/>
      <c r="AN13" s="397"/>
      <c r="AO13" s="401" t="s">
        <v>272</v>
      </c>
      <c r="AP13" s="397" t="s">
        <v>41</v>
      </c>
      <c r="AQ13" s="399"/>
      <c r="AR13" s="273"/>
      <c r="AS13" s="242"/>
      <c r="AT13" s="242"/>
      <c r="BU13" s="272"/>
      <c r="XFB13" s="271" t="s">
        <v>90</v>
      </c>
    </row>
    <row r="14" spans="1:73 16382:16384" s="271" customFormat="1" ht="17" customHeight="1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8"/>
      <c r="O14" s="375"/>
      <c r="P14" s="376"/>
      <c r="Q14" s="376"/>
      <c r="R14" s="377"/>
      <c r="S14" s="375"/>
      <c r="T14" s="376"/>
      <c r="U14" s="377"/>
      <c r="V14" s="380"/>
      <c r="W14" s="380"/>
      <c r="X14" s="375"/>
      <c r="Y14" s="376"/>
      <c r="Z14" s="377"/>
      <c r="AA14" s="375"/>
      <c r="AB14" s="376"/>
      <c r="AC14" s="377"/>
      <c r="AD14" s="375"/>
      <c r="AE14" s="376"/>
      <c r="AF14" s="377"/>
      <c r="AG14" s="375"/>
      <c r="AH14" s="376"/>
      <c r="AI14" s="377"/>
      <c r="AJ14" s="375"/>
      <c r="AK14" s="376"/>
      <c r="AL14" s="376"/>
      <c r="AM14" s="397"/>
      <c r="AN14" s="397"/>
      <c r="AO14" s="401"/>
      <c r="AP14" s="397"/>
      <c r="AQ14" s="400"/>
      <c r="AR14" s="273"/>
      <c r="AS14" s="242"/>
      <c r="AT14" s="242"/>
      <c r="BU14" s="272"/>
      <c r="XFB14" s="271" t="s">
        <v>91</v>
      </c>
    </row>
    <row r="15" spans="1:73 16382:16384" s="278" customFormat="1" ht="18" customHeight="1">
      <c r="A15" s="437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9"/>
      <c r="O15" s="434"/>
      <c r="P15" s="435"/>
      <c r="Q15" s="435"/>
      <c r="R15" s="436"/>
      <c r="S15" s="434"/>
      <c r="T15" s="435"/>
      <c r="U15" s="436"/>
      <c r="V15" s="195"/>
      <c r="W15" s="195"/>
      <c r="X15" s="440"/>
      <c r="Y15" s="441"/>
      <c r="Z15" s="442"/>
      <c r="AA15" s="440"/>
      <c r="AB15" s="441"/>
      <c r="AC15" s="442"/>
      <c r="AD15" s="434"/>
      <c r="AE15" s="435"/>
      <c r="AF15" s="436"/>
      <c r="AG15" s="434"/>
      <c r="AH15" s="435"/>
      <c r="AI15" s="436"/>
      <c r="AJ15" s="434"/>
      <c r="AK15" s="435"/>
      <c r="AL15" s="435"/>
      <c r="AM15" s="406">
        <f>IF(AJ15&gt;=132,(30%*438.81),(+(30%*438.81)/132*AJ15))</f>
        <v>0</v>
      </c>
      <c r="AN15" s="406"/>
      <c r="AO15" s="289"/>
      <c r="AP15" s="274">
        <f>IF(AO15="",0,IF(AO15="Sim",0,IF(AG15&gt;=3,AD15*4.77,IF(AG15&lt;3,0))))</f>
        <v>0</v>
      </c>
      <c r="AQ15" s="297">
        <f>+AM15+AP15</f>
        <v>0</v>
      </c>
      <c r="AR15" s="276"/>
      <c r="AS15" s="277"/>
      <c r="BU15" s="279"/>
      <c r="XFB15" s="242" t="s">
        <v>92</v>
      </c>
    </row>
    <row r="16" spans="1:73 16382:16384" s="278" customFormat="1" ht="18" customHeight="1">
      <c r="A16" s="437"/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9"/>
      <c r="O16" s="434"/>
      <c r="P16" s="435"/>
      <c r="Q16" s="435"/>
      <c r="R16" s="436"/>
      <c r="S16" s="434"/>
      <c r="T16" s="435"/>
      <c r="U16" s="436"/>
      <c r="V16" s="195"/>
      <c r="W16" s="195"/>
      <c r="X16" s="440"/>
      <c r="Y16" s="441"/>
      <c r="Z16" s="442"/>
      <c r="AA16" s="440"/>
      <c r="AB16" s="441"/>
      <c r="AC16" s="442"/>
      <c r="AD16" s="434"/>
      <c r="AE16" s="435"/>
      <c r="AF16" s="436"/>
      <c r="AG16" s="434"/>
      <c r="AH16" s="435"/>
      <c r="AI16" s="436"/>
      <c r="AJ16" s="434"/>
      <c r="AK16" s="435"/>
      <c r="AL16" s="435"/>
      <c r="AM16" s="406">
        <f t="shared" ref="AM16:AM44" si="0">IF(AJ16&gt;=132,(30%*438.81),(+(30%*438.81)/132*AJ16))</f>
        <v>0</v>
      </c>
      <c r="AN16" s="406"/>
      <c r="AO16" s="289"/>
      <c r="AP16" s="274">
        <f t="shared" ref="AP16:AP44" si="1">IF(AO16="",0,IF(AO16="Sim",0,IF(AG16&gt;=3,AD16*4.77,IF(AG16&lt;3,0))))</f>
        <v>0</v>
      </c>
      <c r="AQ16" s="297">
        <f t="shared" ref="AQ16:AQ44" si="2">+AM16+AP16</f>
        <v>0</v>
      </c>
      <c r="AR16" s="276"/>
      <c r="AS16" s="280"/>
      <c r="BU16" s="279"/>
      <c r="XFB16" s="242" t="s">
        <v>93</v>
      </c>
    </row>
    <row r="17" spans="1:73 16382:16382" s="278" customFormat="1" ht="18" customHeight="1">
      <c r="A17" s="437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9"/>
      <c r="O17" s="434"/>
      <c r="P17" s="435"/>
      <c r="Q17" s="435"/>
      <c r="R17" s="436"/>
      <c r="S17" s="434"/>
      <c r="T17" s="435"/>
      <c r="U17" s="436"/>
      <c r="V17" s="195"/>
      <c r="W17" s="195"/>
      <c r="X17" s="440"/>
      <c r="Y17" s="441"/>
      <c r="Z17" s="442"/>
      <c r="AA17" s="440"/>
      <c r="AB17" s="441"/>
      <c r="AC17" s="442"/>
      <c r="AD17" s="434"/>
      <c r="AE17" s="435"/>
      <c r="AF17" s="436"/>
      <c r="AG17" s="434"/>
      <c r="AH17" s="435"/>
      <c r="AI17" s="436"/>
      <c r="AJ17" s="434"/>
      <c r="AK17" s="435"/>
      <c r="AL17" s="435"/>
      <c r="AM17" s="406">
        <f t="shared" si="0"/>
        <v>0</v>
      </c>
      <c r="AN17" s="406"/>
      <c r="AO17" s="289"/>
      <c r="AP17" s="274">
        <f t="shared" si="1"/>
        <v>0</v>
      </c>
      <c r="AQ17" s="297">
        <f t="shared" si="2"/>
        <v>0</v>
      </c>
      <c r="AR17" s="276"/>
      <c r="AS17" s="280"/>
      <c r="BU17" s="279"/>
      <c r="XFB17" s="242" t="s">
        <v>94</v>
      </c>
    </row>
    <row r="18" spans="1:73 16382:16382" s="278" customFormat="1" ht="18" customHeight="1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9"/>
      <c r="O18" s="434"/>
      <c r="P18" s="435"/>
      <c r="Q18" s="435"/>
      <c r="R18" s="436"/>
      <c r="S18" s="434"/>
      <c r="T18" s="435"/>
      <c r="U18" s="436"/>
      <c r="V18" s="195"/>
      <c r="W18" s="195"/>
      <c r="X18" s="440"/>
      <c r="Y18" s="441"/>
      <c r="Z18" s="442"/>
      <c r="AA18" s="440"/>
      <c r="AB18" s="441"/>
      <c r="AC18" s="442"/>
      <c r="AD18" s="434"/>
      <c r="AE18" s="435"/>
      <c r="AF18" s="436"/>
      <c r="AG18" s="434"/>
      <c r="AH18" s="435"/>
      <c r="AI18" s="436"/>
      <c r="AJ18" s="434"/>
      <c r="AK18" s="435"/>
      <c r="AL18" s="435"/>
      <c r="AM18" s="406">
        <f t="shared" si="0"/>
        <v>0</v>
      </c>
      <c r="AN18" s="406"/>
      <c r="AO18" s="289"/>
      <c r="AP18" s="274">
        <f t="shared" si="1"/>
        <v>0</v>
      </c>
      <c r="AQ18" s="297">
        <f t="shared" si="2"/>
        <v>0</v>
      </c>
      <c r="AR18" s="276"/>
      <c r="AS18" s="280"/>
      <c r="AV18" s="281"/>
      <c r="BU18" s="279"/>
      <c r="XFB18" s="242" t="s">
        <v>95</v>
      </c>
    </row>
    <row r="19" spans="1:73 16382:16382" s="278" customFormat="1" ht="18" customHeight="1">
      <c r="A19" s="437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9"/>
      <c r="O19" s="434"/>
      <c r="P19" s="435"/>
      <c r="Q19" s="435"/>
      <c r="R19" s="436"/>
      <c r="S19" s="434"/>
      <c r="T19" s="435"/>
      <c r="U19" s="436"/>
      <c r="V19" s="195"/>
      <c r="W19" s="195"/>
      <c r="X19" s="440"/>
      <c r="Y19" s="441"/>
      <c r="Z19" s="442"/>
      <c r="AA19" s="440"/>
      <c r="AB19" s="441"/>
      <c r="AC19" s="442"/>
      <c r="AD19" s="434"/>
      <c r="AE19" s="435"/>
      <c r="AF19" s="436"/>
      <c r="AG19" s="434"/>
      <c r="AH19" s="435"/>
      <c r="AI19" s="436"/>
      <c r="AJ19" s="434"/>
      <c r="AK19" s="435"/>
      <c r="AL19" s="435"/>
      <c r="AM19" s="406">
        <f t="shared" si="0"/>
        <v>0</v>
      </c>
      <c r="AN19" s="406"/>
      <c r="AO19" s="289"/>
      <c r="AP19" s="274">
        <f t="shared" si="1"/>
        <v>0</v>
      </c>
      <c r="AQ19" s="297">
        <f t="shared" si="2"/>
        <v>0</v>
      </c>
      <c r="AR19" s="276"/>
      <c r="AS19" s="280"/>
      <c r="BU19" s="279"/>
      <c r="XFB19" s="242" t="s">
        <v>96</v>
      </c>
    </row>
    <row r="20" spans="1:73 16382:16382" s="278" customFormat="1" ht="18" customHeight="1">
      <c r="A20" s="437"/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9"/>
      <c r="O20" s="434"/>
      <c r="P20" s="435"/>
      <c r="Q20" s="435"/>
      <c r="R20" s="436"/>
      <c r="S20" s="434"/>
      <c r="T20" s="435"/>
      <c r="U20" s="436"/>
      <c r="V20" s="195"/>
      <c r="W20" s="195"/>
      <c r="X20" s="440"/>
      <c r="Y20" s="441"/>
      <c r="Z20" s="442"/>
      <c r="AA20" s="440"/>
      <c r="AB20" s="441"/>
      <c r="AC20" s="442"/>
      <c r="AD20" s="434"/>
      <c r="AE20" s="435"/>
      <c r="AF20" s="436"/>
      <c r="AG20" s="434"/>
      <c r="AH20" s="435"/>
      <c r="AI20" s="436"/>
      <c r="AJ20" s="434"/>
      <c r="AK20" s="435"/>
      <c r="AL20" s="435"/>
      <c r="AM20" s="406">
        <f t="shared" si="0"/>
        <v>0</v>
      </c>
      <c r="AN20" s="406"/>
      <c r="AO20" s="289"/>
      <c r="AP20" s="274">
        <f t="shared" si="1"/>
        <v>0</v>
      </c>
      <c r="AQ20" s="297">
        <f t="shared" si="2"/>
        <v>0</v>
      </c>
      <c r="AR20" s="276"/>
      <c r="AS20" s="280"/>
      <c r="BU20" s="279"/>
      <c r="XFB20" s="242" t="s">
        <v>97</v>
      </c>
    </row>
    <row r="21" spans="1:73 16382:16382" s="278" customFormat="1" ht="18" customHeight="1">
      <c r="A21" s="437"/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9"/>
      <c r="O21" s="434"/>
      <c r="P21" s="435"/>
      <c r="Q21" s="435"/>
      <c r="R21" s="436"/>
      <c r="S21" s="434"/>
      <c r="T21" s="435"/>
      <c r="U21" s="436"/>
      <c r="V21" s="195"/>
      <c r="W21" s="195"/>
      <c r="X21" s="440"/>
      <c r="Y21" s="441"/>
      <c r="Z21" s="442"/>
      <c r="AA21" s="440"/>
      <c r="AB21" s="441"/>
      <c r="AC21" s="442"/>
      <c r="AD21" s="434"/>
      <c r="AE21" s="435"/>
      <c r="AF21" s="436"/>
      <c r="AG21" s="434"/>
      <c r="AH21" s="435"/>
      <c r="AI21" s="436"/>
      <c r="AJ21" s="434"/>
      <c r="AK21" s="435"/>
      <c r="AL21" s="435"/>
      <c r="AM21" s="406">
        <f t="shared" si="0"/>
        <v>0</v>
      </c>
      <c r="AN21" s="406"/>
      <c r="AO21" s="289"/>
      <c r="AP21" s="274">
        <f t="shared" si="1"/>
        <v>0</v>
      </c>
      <c r="AQ21" s="297">
        <f t="shared" si="2"/>
        <v>0</v>
      </c>
      <c r="AR21" s="276"/>
      <c r="AS21" s="280"/>
      <c r="BU21" s="279"/>
      <c r="XFB21" s="242" t="s">
        <v>98</v>
      </c>
    </row>
    <row r="22" spans="1:73 16382:16382" s="278" customFormat="1" ht="18" customHeight="1">
      <c r="A22" s="437"/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9"/>
      <c r="O22" s="434"/>
      <c r="P22" s="435"/>
      <c r="Q22" s="435"/>
      <c r="R22" s="436"/>
      <c r="S22" s="434"/>
      <c r="T22" s="435"/>
      <c r="U22" s="436"/>
      <c r="V22" s="195"/>
      <c r="W22" s="195"/>
      <c r="X22" s="440"/>
      <c r="Y22" s="441"/>
      <c r="Z22" s="442"/>
      <c r="AA22" s="440"/>
      <c r="AB22" s="441"/>
      <c r="AC22" s="442"/>
      <c r="AD22" s="434"/>
      <c r="AE22" s="435"/>
      <c r="AF22" s="436"/>
      <c r="AG22" s="434"/>
      <c r="AH22" s="435"/>
      <c r="AI22" s="436"/>
      <c r="AJ22" s="434"/>
      <c r="AK22" s="435"/>
      <c r="AL22" s="435"/>
      <c r="AM22" s="406">
        <f t="shared" si="0"/>
        <v>0</v>
      </c>
      <c r="AN22" s="406"/>
      <c r="AO22" s="289"/>
      <c r="AP22" s="274">
        <f t="shared" si="1"/>
        <v>0</v>
      </c>
      <c r="AQ22" s="297">
        <f t="shared" si="2"/>
        <v>0</v>
      </c>
      <c r="AR22" s="276"/>
      <c r="AS22" s="280"/>
      <c r="BU22" s="279"/>
    </row>
    <row r="23" spans="1:73 16382:16382" s="278" customFormat="1" ht="18" customHeight="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  <c r="O23" s="434"/>
      <c r="P23" s="435"/>
      <c r="Q23" s="435"/>
      <c r="R23" s="436"/>
      <c r="S23" s="434"/>
      <c r="T23" s="435"/>
      <c r="U23" s="436"/>
      <c r="V23" s="195"/>
      <c r="W23" s="195"/>
      <c r="X23" s="440"/>
      <c r="Y23" s="441"/>
      <c r="Z23" s="442"/>
      <c r="AA23" s="440"/>
      <c r="AB23" s="441"/>
      <c r="AC23" s="442"/>
      <c r="AD23" s="434"/>
      <c r="AE23" s="435"/>
      <c r="AF23" s="436"/>
      <c r="AG23" s="434"/>
      <c r="AH23" s="435"/>
      <c r="AI23" s="436"/>
      <c r="AJ23" s="434"/>
      <c r="AK23" s="435"/>
      <c r="AL23" s="435"/>
      <c r="AM23" s="406">
        <f t="shared" si="0"/>
        <v>0</v>
      </c>
      <c r="AN23" s="406"/>
      <c r="AO23" s="289"/>
      <c r="AP23" s="274">
        <f t="shared" si="1"/>
        <v>0</v>
      </c>
      <c r="AQ23" s="297">
        <f t="shared" si="2"/>
        <v>0</v>
      </c>
      <c r="AR23" s="276"/>
      <c r="AS23" s="280"/>
      <c r="BU23" s="279"/>
    </row>
    <row r="24" spans="1:73 16382:16382" s="278" customFormat="1" ht="18" customHeight="1">
      <c r="A24" s="437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9"/>
      <c r="O24" s="434"/>
      <c r="P24" s="435"/>
      <c r="Q24" s="435"/>
      <c r="R24" s="436"/>
      <c r="S24" s="434"/>
      <c r="T24" s="435"/>
      <c r="U24" s="436"/>
      <c r="V24" s="195"/>
      <c r="W24" s="195"/>
      <c r="X24" s="440"/>
      <c r="Y24" s="441"/>
      <c r="Z24" s="442"/>
      <c r="AA24" s="440"/>
      <c r="AB24" s="441"/>
      <c r="AC24" s="442"/>
      <c r="AD24" s="434"/>
      <c r="AE24" s="435"/>
      <c r="AF24" s="436"/>
      <c r="AG24" s="434"/>
      <c r="AH24" s="435"/>
      <c r="AI24" s="436"/>
      <c r="AJ24" s="434"/>
      <c r="AK24" s="435"/>
      <c r="AL24" s="435"/>
      <c r="AM24" s="406">
        <f t="shared" si="0"/>
        <v>0</v>
      </c>
      <c r="AN24" s="406"/>
      <c r="AO24" s="289"/>
      <c r="AP24" s="274">
        <f t="shared" si="1"/>
        <v>0</v>
      </c>
      <c r="AQ24" s="297">
        <f t="shared" si="2"/>
        <v>0</v>
      </c>
      <c r="AR24" s="276"/>
      <c r="AS24" s="280"/>
      <c r="BU24" s="279"/>
    </row>
    <row r="25" spans="1:73 16382:16382" s="278" customFormat="1" ht="18" customHeight="1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9"/>
      <c r="O25" s="434"/>
      <c r="P25" s="435"/>
      <c r="Q25" s="435"/>
      <c r="R25" s="436"/>
      <c r="S25" s="434"/>
      <c r="T25" s="435"/>
      <c r="U25" s="436"/>
      <c r="V25" s="195"/>
      <c r="W25" s="195"/>
      <c r="X25" s="440"/>
      <c r="Y25" s="441"/>
      <c r="Z25" s="442"/>
      <c r="AA25" s="440"/>
      <c r="AB25" s="441"/>
      <c r="AC25" s="442"/>
      <c r="AD25" s="434"/>
      <c r="AE25" s="435"/>
      <c r="AF25" s="436"/>
      <c r="AG25" s="434"/>
      <c r="AH25" s="435"/>
      <c r="AI25" s="436"/>
      <c r="AJ25" s="434"/>
      <c r="AK25" s="435"/>
      <c r="AL25" s="435"/>
      <c r="AM25" s="406">
        <f t="shared" si="0"/>
        <v>0</v>
      </c>
      <c r="AN25" s="406"/>
      <c r="AO25" s="289"/>
      <c r="AP25" s="274">
        <f t="shared" si="1"/>
        <v>0</v>
      </c>
      <c r="AQ25" s="297">
        <f t="shared" si="2"/>
        <v>0</v>
      </c>
      <c r="AR25" s="276"/>
      <c r="AS25" s="280"/>
      <c r="BU25" s="279"/>
    </row>
    <row r="26" spans="1:73 16382:16382" s="278" customFormat="1" ht="18" customHeight="1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9"/>
      <c r="O26" s="434"/>
      <c r="P26" s="435"/>
      <c r="Q26" s="435"/>
      <c r="R26" s="436"/>
      <c r="S26" s="434"/>
      <c r="T26" s="435"/>
      <c r="U26" s="436"/>
      <c r="V26" s="195"/>
      <c r="W26" s="195"/>
      <c r="X26" s="440"/>
      <c r="Y26" s="441"/>
      <c r="Z26" s="442"/>
      <c r="AA26" s="440"/>
      <c r="AB26" s="441"/>
      <c r="AC26" s="442"/>
      <c r="AD26" s="434"/>
      <c r="AE26" s="435"/>
      <c r="AF26" s="436"/>
      <c r="AG26" s="434"/>
      <c r="AH26" s="435"/>
      <c r="AI26" s="436"/>
      <c r="AJ26" s="434"/>
      <c r="AK26" s="435"/>
      <c r="AL26" s="435"/>
      <c r="AM26" s="406">
        <f t="shared" si="0"/>
        <v>0</v>
      </c>
      <c r="AN26" s="406"/>
      <c r="AO26" s="289"/>
      <c r="AP26" s="274">
        <f t="shared" si="1"/>
        <v>0</v>
      </c>
      <c r="AQ26" s="297">
        <f t="shared" si="2"/>
        <v>0</v>
      </c>
      <c r="AR26" s="276"/>
      <c r="AS26" s="280"/>
      <c r="BU26" s="279"/>
    </row>
    <row r="27" spans="1:73 16382:16382" s="278" customFormat="1" ht="18" customHeight="1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9"/>
      <c r="O27" s="434"/>
      <c r="P27" s="435"/>
      <c r="Q27" s="435"/>
      <c r="R27" s="436"/>
      <c r="S27" s="434"/>
      <c r="T27" s="435"/>
      <c r="U27" s="436"/>
      <c r="V27" s="195"/>
      <c r="W27" s="195"/>
      <c r="X27" s="440"/>
      <c r="Y27" s="441"/>
      <c r="Z27" s="442"/>
      <c r="AA27" s="440"/>
      <c r="AB27" s="441"/>
      <c r="AC27" s="442"/>
      <c r="AD27" s="434"/>
      <c r="AE27" s="435"/>
      <c r="AF27" s="436"/>
      <c r="AG27" s="434"/>
      <c r="AH27" s="435"/>
      <c r="AI27" s="436"/>
      <c r="AJ27" s="434"/>
      <c r="AK27" s="435"/>
      <c r="AL27" s="435"/>
      <c r="AM27" s="406">
        <f t="shared" si="0"/>
        <v>0</v>
      </c>
      <c r="AN27" s="406"/>
      <c r="AO27" s="289"/>
      <c r="AP27" s="274">
        <f t="shared" si="1"/>
        <v>0</v>
      </c>
      <c r="AQ27" s="297">
        <f t="shared" si="2"/>
        <v>0</v>
      </c>
      <c r="AR27" s="276"/>
      <c r="AS27" s="280"/>
      <c r="BU27" s="279"/>
    </row>
    <row r="28" spans="1:73 16382:16382" s="278" customFormat="1" ht="18" customHeight="1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9"/>
      <c r="O28" s="434"/>
      <c r="P28" s="435"/>
      <c r="Q28" s="435"/>
      <c r="R28" s="436"/>
      <c r="S28" s="434"/>
      <c r="T28" s="435"/>
      <c r="U28" s="436"/>
      <c r="V28" s="195"/>
      <c r="W28" s="195"/>
      <c r="X28" s="440"/>
      <c r="Y28" s="441"/>
      <c r="Z28" s="442"/>
      <c r="AA28" s="440"/>
      <c r="AB28" s="441"/>
      <c r="AC28" s="442"/>
      <c r="AD28" s="434"/>
      <c r="AE28" s="435"/>
      <c r="AF28" s="436"/>
      <c r="AG28" s="434"/>
      <c r="AH28" s="435"/>
      <c r="AI28" s="436"/>
      <c r="AJ28" s="434"/>
      <c r="AK28" s="435"/>
      <c r="AL28" s="435"/>
      <c r="AM28" s="406">
        <f t="shared" si="0"/>
        <v>0</v>
      </c>
      <c r="AN28" s="406"/>
      <c r="AO28" s="289"/>
      <c r="AP28" s="274">
        <f t="shared" si="1"/>
        <v>0</v>
      </c>
      <c r="AQ28" s="297">
        <f t="shared" si="2"/>
        <v>0</v>
      </c>
      <c r="AR28" s="276"/>
      <c r="AS28" s="280"/>
      <c r="BU28" s="279"/>
    </row>
    <row r="29" spans="1:73 16382:16382" s="278" customFormat="1" ht="18" customHeight="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9"/>
      <c r="O29" s="434"/>
      <c r="P29" s="435"/>
      <c r="Q29" s="435"/>
      <c r="R29" s="436"/>
      <c r="S29" s="434"/>
      <c r="T29" s="435"/>
      <c r="U29" s="436"/>
      <c r="V29" s="195"/>
      <c r="W29" s="195"/>
      <c r="X29" s="440"/>
      <c r="Y29" s="441"/>
      <c r="Z29" s="442"/>
      <c r="AA29" s="440"/>
      <c r="AB29" s="441"/>
      <c r="AC29" s="442"/>
      <c r="AD29" s="434"/>
      <c r="AE29" s="435"/>
      <c r="AF29" s="436"/>
      <c r="AG29" s="434"/>
      <c r="AH29" s="435"/>
      <c r="AI29" s="436"/>
      <c r="AJ29" s="434"/>
      <c r="AK29" s="435"/>
      <c r="AL29" s="435"/>
      <c r="AM29" s="406">
        <f t="shared" si="0"/>
        <v>0</v>
      </c>
      <c r="AN29" s="406"/>
      <c r="AO29" s="289"/>
      <c r="AP29" s="274">
        <f t="shared" si="1"/>
        <v>0</v>
      </c>
      <c r="AQ29" s="297">
        <f t="shared" si="2"/>
        <v>0</v>
      </c>
      <c r="AR29" s="276"/>
      <c r="AS29" s="280"/>
      <c r="BU29" s="279"/>
    </row>
    <row r="30" spans="1:73 16382:16382" s="278" customFormat="1" ht="18" customHeight="1">
      <c r="A30" s="437"/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9"/>
      <c r="O30" s="434"/>
      <c r="P30" s="435"/>
      <c r="Q30" s="435"/>
      <c r="R30" s="436"/>
      <c r="S30" s="434"/>
      <c r="T30" s="435"/>
      <c r="U30" s="436"/>
      <c r="V30" s="195"/>
      <c r="W30" s="195"/>
      <c r="X30" s="440"/>
      <c r="Y30" s="441"/>
      <c r="Z30" s="442"/>
      <c r="AA30" s="440"/>
      <c r="AB30" s="441"/>
      <c r="AC30" s="442"/>
      <c r="AD30" s="434"/>
      <c r="AE30" s="435"/>
      <c r="AF30" s="436"/>
      <c r="AG30" s="434"/>
      <c r="AH30" s="435"/>
      <c r="AI30" s="436"/>
      <c r="AJ30" s="434"/>
      <c r="AK30" s="435"/>
      <c r="AL30" s="435"/>
      <c r="AM30" s="406">
        <f t="shared" si="0"/>
        <v>0</v>
      </c>
      <c r="AN30" s="406"/>
      <c r="AO30" s="289"/>
      <c r="AP30" s="274">
        <f t="shared" si="1"/>
        <v>0</v>
      </c>
      <c r="AQ30" s="297">
        <f t="shared" si="2"/>
        <v>0</v>
      </c>
      <c r="AR30" s="276"/>
      <c r="AS30" s="280"/>
      <c r="BU30" s="279"/>
    </row>
    <row r="31" spans="1:73 16382:16382" s="278" customFormat="1" ht="18" customHeight="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9"/>
      <c r="O31" s="434"/>
      <c r="P31" s="435"/>
      <c r="Q31" s="435"/>
      <c r="R31" s="436"/>
      <c r="S31" s="434"/>
      <c r="T31" s="435"/>
      <c r="U31" s="436"/>
      <c r="V31" s="195"/>
      <c r="W31" s="195"/>
      <c r="X31" s="440"/>
      <c r="Y31" s="441"/>
      <c r="Z31" s="442"/>
      <c r="AA31" s="440"/>
      <c r="AB31" s="441"/>
      <c r="AC31" s="442"/>
      <c r="AD31" s="434"/>
      <c r="AE31" s="435"/>
      <c r="AF31" s="436"/>
      <c r="AG31" s="434"/>
      <c r="AH31" s="435"/>
      <c r="AI31" s="436"/>
      <c r="AJ31" s="434"/>
      <c r="AK31" s="435"/>
      <c r="AL31" s="435"/>
      <c r="AM31" s="406">
        <f t="shared" si="0"/>
        <v>0</v>
      </c>
      <c r="AN31" s="406"/>
      <c r="AO31" s="289"/>
      <c r="AP31" s="274">
        <f t="shared" si="1"/>
        <v>0</v>
      </c>
      <c r="AQ31" s="297">
        <f t="shared" si="2"/>
        <v>0</v>
      </c>
      <c r="AR31" s="276"/>
      <c r="AS31" s="280"/>
      <c r="BU31" s="279"/>
    </row>
    <row r="32" spans="1:73 16382:16382" s="278" customFormat="1" ht="18" customHeight="1">
      <c r="A32" s="437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434"/>
      <c r="P32" s="435"/>
      <c r="Q32" s="435"/>
      <c r="R32" s="436"/>
      <c r="S32" s="434"/>
      <c r="T32" s="435"/>
      <c r="U32" s="436"/>
      <c r="V32" s="195"/>
      <c r="W32" s="195"/>
      <c r="X32" s="440"/>
      <c r="Y32" s="441"/>
      <c r="Z32" s="442"/>
      <c r="AA32" s="440"/>
      <c r="AB32" s="441"/>
      <c r="AC32" s="442"/>
      <c r="AD32" s="434"/>
      <c r="AE32" s="435"/>
      <c r="AF32" s="436"/>
      <c r="AG32" s="434"/>
      <c r="AH32" s="435"/>
      <c r="AI32" s="436"/>
      <c r="AJ32" s="434"/>
      <c r="AK32" s="435"/>
      <c r="AL32" s="435"/>
      <c r="AM32" s="406">
        <f t="shared" si="0"/>
        <v>0</v>
      </c>
      <c r="AN32" s="406"/>
      <c r="AO32" s="289"/>
      <c r="AP32" s="274">
        <f t="shared" si="1"/>
        <v>0</v>
      </c>
      <c r="AQ32" s="297">
        <f t="shared" si="2"/>
        <v>0</v>
      </c>
      <c r="AR32" s="276"/>
      <c r="AS32" s="280"/>
      <c r="BU32" s="279"/>
    </row>
    <row r="33" spans="1:73" s="278" customFormat="1" ht="18" customHeight="1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434"/>
      <c r="P33" s="435"/>
      <c r="Q33" s="435"/>
      <c r="R33" s="436"/>
      <c r="S33" s="434"/>
      <c r="T33" s="435"/>
      <c r="U33" s="436"/>
      <c r="V33" s="195"/>
      <c r="W33" s="195"/>
      <c r="X33" s="440"/>
      <c r="Y33" s="441"/>
      <c r="Z33" s="442"/>
      <c r="AA33" s="440"/>
      <c r="AB33" s="441"/>
      <c r="AC33" s="442"/>
      <c r="AD33" s="434"/>
      <c r="AE33" s="435"/>
      <c r="AF33" s="436"/>
      <c r="AG33" s="434"/>
      <c r="AH33" s="435"/>
      <c r="AI33" s="436"/>
      <c r="AJ33" s="434"/>
      <c r="AK33" s="435"/>
      <c r="AL33" s="435"/>
      <c r="AM33" s="406">
        <f t="shared" si="0"/>
        <v>0</v>
      </c>
      <c r="AN33" s="406"/>
      <c r="AO33" s="289"/>
      <c r="AP33" s="274">
        <f t="shared" si="1"/>
        <v>0</v>
      </c>
      <c r="AQ33" s="297">
        <f t="shared" si="2"/>
        <v>0</v>
      </c>
      <c r="AR33" s="276"/>
      <c r="AS33" s="280"/>
      <c r="BU33" s="279"/>
    </row>
    <row r="34" spans="1:73" s="278" customFormat="1" ht="18" customHeight="1">
      <c r="A34" s="437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  <c r="O34" s="434"/>
      <c r="P34" s="435"/>
      <c r="Q34" s="435"/>
      <c r="R34" s="436"/>
      <c r="S34" s="434"/>
      <c r="T34" s="435"/>
      <c r="U34" s="436"/>
      <c r="V34" s="195"/>
      <c r="W34" s="195"/>
      <c r="X34" s="440"/>
      <c r="Y34" s="441"/>
      <c r="Z34" s="442"/>
      <c r="AA34" s="440"/>
      <c r="AB34" s="441"/>
      <c r="AC34" s="442"/>
      <c r="AD34" s="434"/>
      <c r="AE34" s="435"/>
      <c r="AF34" s="436"/>
      <c r="AG34" s="434"/>
      <c r="AH34" s="435"/>
      <c r="AI34" s="436"/>
      <c r="AJ34" s="434"/>
      <c r="AK34" s="435"/>
      <c r="AL34" s="435"/>
      <c r="AM34" s="406">
        <f t="shared" si="0"/>
        <v>0</v>
      </c>
      <c r="AN34" s="406"/>
      <c r="AO34" s="289"/>
      <c r="AP34" s="274">
        <f t="shared" si="1"/>
        <v>0</v>
      </c>
      <c r="AQ34" s="297">
        <f t="shared" si="2"/>
        <v>0</v>
      </c>
      <c r="AR34" s="276"/>
      <c r="AS34" s="280"/>
      <c r="BU34" s="279"/>
    </row>
    <row r="35" spans="1:73" s="278" customFormat="1" ht="18" customHeight="1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434"/>
      <c r="P35" s="435"/>
      <c r="Q35" s="435"/>
      <c r="R35" s="436"/>
      <c r="S35" s="434"/>
      <c r="T35" s="435"/>
      <c r="U35" s="436"/>
      <c r="V35" s="195"/>
      <c r="W35" s="195"/>
      <c r="X35" s="440"/>
      <c r="Y35" s="441"/>
      <c r="Z35" s="442"/>
      <c r="AA35" s="440"/>
      <c r="AB35" s="441"/>
      <c r="AC35" s="442"/>
      <c r="AD35" s="434"/>
      <c r="AE35" s="435"/>
      <c r="AF35" s="436"/>
      <c r="AG35" s="434"/>
      <c r="AH35" s="435"/>
      <c r="AI35" s="436"/>
      <c r="AJ35" s="434"/>
      <c r="AK35" s="435"/>
      <c r="AL35" s="435"/>
      <c r="AM35" s="406">
        <f t="shared" si="0"/>
        <v>0</v>
      </c>
      <c r="AN35" s="406"/>
      <c r="AO35" s="289"/>
      <c r="AP35" s="274">
        <f t="shared" si="1"/>
        <v>0</v>
      </c>
      <c r="AQ35" s="297">
        <f t="shared" si="2"/>
        <v>0</v>
      </c>
      <c r="AR35" s="276"/>
      <c r="AS35" s="280"/>
      <c r="BU35" s="279"/>
    </row>
    <row r="36" spans="1:73" s="278" customFormat="1" ht="18" customHeight="1">
      <c r="A36" s="437"/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  <c r="O36" s="434"/>
      <c r="P36" s="435"/>
      <c r="Q36" s="435"/>
      <c r="R36" s="436"/>
      <c r="S36" s="434"/>
      <c r="T36" s="435"/>
      <c r="U36" s="436"/>
      <c r="V36" s="195"/>
      <c r="W36" s="195"/>
      <c r="X36" s="440"/>
      <c r="Y36" s="441"/>
      <c r="Z36" s="442"/>
      <c r="AA36" s="440"/>
      <c r="AB36" s="441"/>
      <c r="AC36" s="442"/>
      <c r="AD36" s="434"/>
      <c r="AE36" s="435"/>
      <c r="AF36" s="436"/>
      <c r="AG36" s="434"/>
      <c r="AH36" s="435"/>
      <c r="AI36" s="436"/>
      <c r="AJ36" s="434"/>
      <c r="AK36" s="435"/>
      <c r="AL36" s="435"/>
      <c r="AM36" s="406">
        <f t="shared" si="0"/>
        <v>0</v>
      </c>
      <c r="AN36" s="406"/>
      <c r="AO36" s="289"/>
      <c r="AP36" s="274">
        <f t="shared" si="1"/>
        <v>0</v>
      </c>
      <c r="AQ36" s="297">
        <f t="shared" si="2"/>
        <v>0</v>
      </c>
      <c r="AR36" s="276"/>
      <c r="AS36" s="280"/>
      <c r="BU36" s="279"/>
    </row>
    <row r="37" spans="1:73" s="278" customFormat="1" ht="18" customHeight="1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434"/>
      <c r="P37" s="435"/>
      <c r="Q37" s="435"/>
      <c r="R37" s="436"/>
      <c r="S37" s="434"/>
      <c r="T37" s="435"/>
      <c r="U37" s="436"/>
      <c r="V37" s="195"/>
      <c r="W37" s="195"/>
      <c r="X37" s="440"/>
      <c r="Y37" s="441"/>
      <c r="Z37" s="442"/>
      <c r="AA37" s="440"/>
      <c r="AB37" s="441"/>
      <c r="AC37" s="442"/>
      <c r="AD37" s="434"/>
      <c r="AE37" s="435"/>
      <c r="AF37" s="436"/>
      <c r="AG37" s="434"/>
      <c r="AH37" s="435"/>
      <c r="AI37" s="436"/>
      <c r="AJ37" s="434"/>
      <c r="AK37" s="435"/>
      <c r="AL37" s="435"/>
      <c r="AM37" s="406">
        <f t="shared" si="0"/>
        <v>0</v>
      </c>
      <c r="AN37" s="406"/>
      <c r="AO37" s="289"/>
      <c r="AP37" s="274">
        <f t="shared" si="1"/>
        <v>0</v>
      </c>
      <c r="AQ37" s="297">
        <f t="shared" si="2"/>
        <v>0</v>
      </c>
      <c r="AR37" s="276"/>
      <c r="AS37" s="280"/>
      <c r="BU37" s="279"/>
    </row>
    <row r="38" spans="1:73" s="278" customFormat="1" ht="18" customHeight="1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434"/>
      <c r="P38" s="435"/>
      <c r="Q38" s="435"/>
      <c r="R38" s="436"/>
      <c r="S38" s="434"/>
      <c r="T38" s="435"/>
      <c r="U38" s="436"/>
      <c r="V38" s="195"/>
      <c r="W38" s="195"/>
      <c r="X38" s="440"/>
      <c r="Y38" s="441"/>
      <c r="Z38" s="442"/>
      <c r="AA38" s="440"/>
      <c r="AB38" s="441"/>
      <c r="AC38" s="442"/>
      <c r="AD38" s="434"/>
      <c r="AE38" s="435"/>
      <c r="AF38" s="436"/>
      <c r="AG38" s="434"/>
      <c r="AH38" s="435"/>
      <c r="AI38" s="436"/>
      <c r="AJ38" s="434"/>
      <c r="AK38" s="435"/>
      <c r="AL38" s="435"/>
      <c r="AM38" s="406">
        <f t="shared" si="0"/>
        <v>0</v>
      </c>
      <c r="AN38" s="406"/>
      <c r="AO38" s="289"/>
      <c r="AP38" s="274">
        <f t="shared" si="1"/>
        <v>0</v>
      </c>
      <c r="AQ38" s="297">
        <f t="shared" si="2"/>
        <v>0</v>
      </c>
      <c r="AR38" s="276"/>
      <c r="AS38" s="280"/>
      <c r="BU38" s="279"/>
    </row>
    <row r="39" spans="1:73" s="278" customFormat="1" ht="18" customHeight="1">
      <c r="A39" s="437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434"/>
      <c r="P39" s="435"/>
      <c r="Q39" s="435"/>
      <c r="R39" s="436"/>
      <c r="S39" s="434"/>
      <c r="T39" s="435"/>
      <c r="U39" s="436"/>
      <c r="V39" s="195"/>
      <c r="W39" s="195"/>
      <c r="X39" s="440"/>
      <c r="Y39" s="441"/>
      <c r="Z39" s="442"/>
      <c r="AA39" s="440"/>
      <c r="AB39" s="441"/>
      <c r="AC39" s="442"/>
      <c r="AD39" s="434"/>
      <c r="AE39" s="435"/>
      <c r="AF39" s="436"/>
      <c r="AG39" s="434"/>
      <c r="AH39" s="435"/>
      <c r="AI39" s="436"/>
      <c r="AJ39" s="434"/>
      <c r="AK39" s="435"/>
      <c r="AL39" s="435"/>
      <c r="AM39" s="406">
        <f t="shared" si="0"/>
        <v>0</v>
      </c>
      <c r="AN39" s="406"/>
      <c r="AO39" s="289"/>
      <c r="AP39" s="274">
        <f t="shared" si="1"/>
        <v>0</v>
      </c>
      <c r="AQ39" s="297">
        <f t="shared" si="2"/>
        <v>0</v>
      </c>
      <c r="AR39" s="276"/>
      <c r="AS39" s="280"/>
      <c r="BU39" s="279"/>
    </row>
    <row r="40" spans="1:73" s="278" customFormat="1" ht="18" customHeight="1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434"/>
      <c r="P40" s="435"/>
      <c r="Q40" s="435"/>
      <c r="R40" s="436"/>
      <c r="S40" s="434"/>
      <c r="T40" s="435"/>
      <c r="U40" s="436"/>
      <c r="V40" s="195"/>
      <c r="W40" s="195"/>
      <c r="X40" s="440"/>
      <c r="Y40" s="441"/>
      <c r="Z40" s="442"/>
      <c r="AA40" s="440"/>
      <c r="AB40" s="441"/>
      <c r="AC40" s="442"/>
      <c r="AD40" s="434"/>
      <c r="AE40" s="435"/>
      <c r="AF40" s="436"/>
      <c r="AG40" s="434"/>
      <c r="AH40" s="435"/>
      <c r="AI40" s="436"/>
      <c r="AJ40" s="434"/>
      <c r="AK40" s="435"/>
      <c r="AL40" s="435"/>
      <c r="AM40" s="406">
        <f t="shared" si="0"/>
        <v>0</v>
      </c>
      <c r="AN40" s="406"/>
      <c r="AO40" s="289"/>
      <c r="AP40" s="274">
        <f t="shared" si="1"/>
        <v>0</v>
      </c>
      <c r="AQ40" s="297">
        <f t="shared" si="2"/>
        <v>0</v>
      </c>
      <c r="AR40" s="276"/>
      <c r="AS40" s="280"/>
      <c r="BU40" s="279"/>
    </row>
    <row r="41" spans="1:73" s="278" customFormat="1" ht="18" customHeight="1">
      <c r="A41" s="437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434"/>
      <c r="P41" s="435"/>
      <c r="Q41" s="435"/>
      <c r="R41" s="436"/>
      <c r="S41" s="434"/>
      <c r="T41" s="435"/>
      <c r="U41" s="436"/>
      <c r="V41" s="195"/>
      <c r="W41" s="195"/>
      <c r="X41" s="440"/>
      <c r="Y41" s="441"/>
      <c r="Z41" s="442"/>
      <c r="AA41" s="440"/>
      <c r="AB41" s="441"/>
      <c r="AC41" s="442"/>
      <c r="AD41" s="434"/>
      <c r="AE41" s="435"/>
      <c r="AF41" s="436"/>
      <c r="AG41" s="434"/>
      <c r="AH41" s="435"/>
      <c r="AI41" s="436"/>
      <c r="AJ41" s="434"/>
      <c r="AK41" s="435"/>
      <c r="AL41" s="435"/>
      <c r="AM41" s="406">
        <f t="shared" si="0"/>
        <v>0</v>
      </c>
      <c r="AN41" s="406"/>
      <c r="AO41" s="289"/>
      <c r="AP41" s="274">
        <f t="shared" si="1"/>
        <v>0</v>
      </c>
      <c r="AQ41" s="297">
        <f t="shared" si="2"/>
        <v>0</v>
      </c>
      <c r="AR41" s="276"/>
      <c r="AS41" s="280"/>
      <c r="BU41" s="279"/>
    </row>
    <row r="42" spans="1:73" s="278" customFormat="1" ht="18" customHeight="1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434"/>
      <c r="P42" s="435"/>
      <c r="Q42" s="435"/>
      <c r="R42" s="436"/>
      <c r="S42" s="434"/>
      <c r="T42" s="435"/>
      <c r="U42" s="436"/>
      <c r="V42" s="195"/>
      <c r="W42" s="195"/>
      <c r="X42" s="440"/>
      <c r="Y42" s="441"/>
      <c r="Z42" s="442"/>
      <c r="AA42" s="440"/>
      <c r="AB42" s="441"/>
      <c r="AC42" s="442"/>
      <c r="AD42" s="434"/>
      <c r="AE42" s="435"/>
      <c r="AF42" s="436"/>
      <c r="AG42" s="434"/>
      <c r="AH42" s="435"/>
      <c r="AI42" s="436"/>
      <c r="AJ42" s="434"/>
      <c r="AK42" s="435"/>
      <c r="AL42" s="435"/>
      <c r="AM42" s="406">
        <f t="shared" si="0"/>
        <v>0</v>
      </c>
      <c r="AN42" s="406"/>
      <c r="AO42" s="289"/>
      <c r="AP42" s="274">
        <f t="shared" si="1"/>
        <v>0</v>
      </c>
      <c r="AQ42" s="297">
        <f t="shared" si="2"/>
        <v>0</v>
      </c>
      <c r="AR42" s="276"/>
      <c r="AS42" s="280"/>
      <c r="BU42" s="279"/>
    </row>
    <row r="43" spans="1:73" s="278" customFormat="1" ht="18" customHeight="1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434"/>
      <c r="P43" s="435"/>
      <c r="Q43" s="435"/>
      <c r="R43" s="436"/>
      <c r="S43" s="434"/>
      <c r="T43" s="435"/>
      <c r="U43" s="436"/>
      <c r="V43" s="195"/>
      <c r="W43" s="195"/>
      <c r="X43" s="440"/>
      <c r="Y43" s="441"/>
      <c r="Z43" s="442"/>
      <c r="AA43" s="440"/>
      <c r="AB43" s="441"/>
      <c r="AC43" s="442"/>
      <c r="AD43" s="434"/>
      <c r="AE43" s="435"/>
      <c r="AF43" s="436"/>
      <c r="AG43" s="434"/>
      <c r="AH43" s="435"/>
      <c r="AI43" s="436"/>
      <c r="AJ43" s="434"/>
      <c r="AK43" s="435"/>
      <c r="AL43" s="435"/>
      <c r="AM43" s="406">
        <f t="shared" si="0"/>
        <v>0</v>
      </c>
      <c r="AN43" s="406"/>
      <c r="AO43" s="289"/>
      <c r="AP43" s="274">
        <f t="shared" si="1"/>
        <v>0</v>
      </c>
      <c r="AQ43" s="297">
        <f t="shared" si="2"/>
        <v>0</v>
      </c>
      <c r="AR43" s="276"/>
      <c r="AS43" s="280"/>
      <c r="BU43" s="279"/>
    </row>
    <row r="44" spans="1:73" s="278" customFormat="1" ht="18" customHeight="1">
      <c r="A44" s="437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9"/>
      <c r="O44" s="434"/>
      <c r="P44" s="435"/>
      <c r="Q44" s="435"/>
      <c r="R44" s="436"/>
      <c r="S44" s="434"/>
      <c r="T44" s="435"/>
      <c r="U44" s="436"/>
      <c r="V44" s="195"/>
      <c r="W44" s="195"/>
      <c r="X44" s="440"/>
      <c r="Y44" s="441"/>
      <c r="Z44" s="442"/>
      <c r="AA44" s="440"/>
      <c r="AB44" s="441"/>
      <c r="AC44" s="442"/>
      <c r="AD44" s="434"/>
      <c r="AE44" s="435"/>
      <c r="AF44" s="436"/>
      <c r="AG44" s="434"/>
      <c r="AH44" s="435"/>
      <c r="AI44" s="436"/>
      <c r="AJ44" s="434"/>
      <c r="AK44" s="435"/>
      <c r="AL44" s="435"/>
      <c r="AM44" s="406">
        <f t="shared" si="0"/>
        <v>0</v>
      </c>
      <c r="AN44" s="406"/>
      <c r="AO44" s="289"/>
      <c r="AP44" s="274">
        <f t="shared" si="1"/>
        <v>0</v>
      </c>
      <c r="AQ44" s="297">
        <f t="shared" si="2"/>
        <v>0</v>
      </c>
      <c r="AR44" s="276"/>
      <c r="AS44" s="280"/>
      <c r="BU44" s="279"/>
    </row>
    <row r="45" spans="1:73" s="278" customFormat="1" ht="18" customHeight="1">
      <c r="A45" s="282" t="s">
        <v>189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443" t="s">
        <v>43</v>
      </c>
      <c r="AK45" s="443"/>
      <c r="AL45" s="443"/>
      <c r="AM45" s="414">
        <f>SUM(AM15:AO44)</f>
        <v>0</v>
      </c>
      <c r="AN45" s="414"/>
      <c r="AO45" s="283"/>
      <c r="AP45" s="284">
        <f>SUM(AP15:AP44)</f>
        <v>0</v>
      </c>
      <c r="AQ45" s="284">
        <f>SUM(AQ15:AQ44)</f>
        <v>0</v>
      </c>
      <c r="AR45" s="249"/>
      <c r="AS45" s="280"/>
      <c r="BU45" s="279"/>
    </row>
    <row r="46" spans="1:73" s="278" customFormat="1" ht="18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85"/>
      <c r="AO46" s="285"/>
      <c r="AP46" s="285"/>
      <c r="AQ46" s="303"/>
      <c r="AR46" s="276"/>
      <c r="AS46" s="280"/>
      <c r="BU46" s="279"/>
    </row>
    <row r="47" spans="1:73" s="278" customFormat="1" ht="18" customHeight="1">
      <c r="A47" s="287" t="s">
        <v>44</v>
      </c>
      <c r="B47" s="288"/>
      <c r="C47" s="415" t="s">
        <v>45</v>
      </c>
      <c r="D47" s="415"/>
      <c r="E47" s="415"/>
      <c r="F47" s="415"/>
      <c r="G47" s="415"/>
      <c r="H47" s="415"/>
      <c r="I47" s="415"/>
      <c r="J47" s="287"/>
      <c r="K47" s="287"/>
      <c r="L47" s="287"/>
      <c r="M47" s="287"/>
      <c r="N47" s="287"/>
      <c r="O47" s="287" t="s">
        <v>46</v>
      </c>
      <c r="P47" s="287"/>
      <c r="Q47" s="287"/>
      <c r="R47" s="287"/>
      <c r="S47" s="416" t="s">
        <v>47</v>
      </c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304"/>
      <c r="BU47" s="279"/>
    </row>
    <row r="48" spans="1:73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</row>
  </sheetData>
  <sheetProtection algorithmName="SHA-512" hashValue="21G0EfL7ylmB5fLstDclAXNCVSZUjPPdq4xMumsCTOsmBb0kbv1xJAnxJh7q9VjkxktjRdce3zbrdf60efw+sg==" saltValue="PIWXbtvRPLyGOBjjzQPLuA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X15:Z44" xr:uid="{45519337-526F-4F61-AD53-9C540B7E637B}">
      <formula1>$XFB$4:$XFB$21</formula1>
    </dataValidation>
    <dataValidation type="list" allowBlank="1" showInputMessage="1" showErrorMessage="1" sqref="V15:V44" xr:uid="{25D376D2-B6C0-43E7-B317-36CE293B6B03}">
      <formula1>$XFB$1:$XFB$2</formula1>
    </dataValidation>
    <dataValidation type="list" allowBlank="1" showInputMessage="1" showErrorMessage="1" sqref="AA15:AC44" xr:uid="{0324C5FE-2939-4931-B3D4-FDDABED604EC}">
      <formula1>$XFD$1:$XFD$2</formula1>
    </dataValidation>
    <dataValidation type="list" allowBlank="1" showInputMessage="1" showErrorMessage="1" sqref="AO15:AO44" xr:uid="{DE0A5BED-49A5-4737-A415-6A3C74BE3F36}">
      <formula1>$BU$1:$BU$2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38" customWidth="1"/>
    <col min="17" max="17" width="12.36328125" style="38" hidden="1" customWidth="1"/>
    <col min="18" max="18" width="12.36328125" style="38" customWidth="1"/>
    <col min="19" max="19" width="12.36328125" style="41" customWidth="1"/>
    <col min="20" max="21" width="9.08984375" style="41"/>
  </cols>
  <sheetData>
    <row r="1" spans="1:21 16354:16356" s="28" customFormat="1" ht="15" customHeight="1">
      <c r="A1" s="487"/>
      <c r="B1" s="488"/>
      <c r="C1" s="488"/>
      <c r="D1" s="493" t="s">
        <v>30</v>
      </c>
      <c r="E1" s="494"/>
      <c r="F1" s="494"/>
      <c r="G1" s="494"/>
      <c r="H1" s="494"/>
      <c r="I1" s="494"/>
      <c r="J1" s="494"/>
      <c r="K1" s="494"/>
      <c r="L1" s="494"/>
      <c r="M1" s="495"/>
      <c r="N1" s="502"/>
      <c r="O1" s="503"/>
      <c r="XDZ1" s="28" t="s">
        <v>101</v>
      </c>
      <c r="XEB1" s="28" t="s">
        <v>80</v>
      </c>
    </row>
    <row r="2" spans="1:21 16354:16356" s="28" customFormat="1" ht="15" customHeight="1">
      <c r="A2" s="489"/>
      <c r="B2" s="490"/>
      <c r="C2" s="490"/>
      <c r="D2" s="496"/>
      <c r="E2" s="497"/>
      <c r="F2" s="497"/>
      <c r="G2" s="497"/>
      <c r="H2" s="497"/>
      <c r="I2" s="497"/>
      <c r="J2" s="497"/>
      <c r="K2" s="497"/>
      <c r="L2" s="497"/>
      <c r="M2" s="498"/>
      <c r="N2" s="504"/>
      <c r="O2" s="505"/>
      <c r="XDZ2" s="28" t="s">
        <v>102</v>
      </c>
      <c r="XEB2" s="28" t="s">
        <v>81</v>
      </c>
    </row>
    <row r="3" spans="1:21 16354:16356" s="28" customFormat="1" ht="15" customHeight="1">
      <c r="A3" s="489"/>
      <c r="B3" s="490"/>
      <c r="C3" s="490"/>
      <c r="D3" s="499"/>
      <c r="E3" s="500"/>
      <c r="F3" s="500"/>
      <c r="G3" s="500"/>
      <c r="H3" s="500"/>
      <c r="I3" s="500"/>
      <c r="J3" s="500"/>
      <c r="K3" s="500"/>
      <c r="L3" s="500"/>
      <c r="M3" s="501"/>
      <c r="N3" s="504"/>
      <c r="O3" s="505"/>
    </row>
    <row r="4" spans="1:21 16354:16356" s="28" customFormat="1" ht="8.25" customHeight="1">
      <c r="A4" s="489"/>
      <c r="B4" s="490"/>
      <c r="C4" s="490"/>
      <c r="D4" s="508" t="s">
        <v>130</v>
      </c>
      <c r="E4" s="508"/>
      <c r="F4" s="508"/>
      <c r="G4" s="508"/>
      <c r="H4" s="508"/>
      <c r="I4" s="508"/>
      <c r="J4" s="508"/>
      <c r="K4" s="508"/>
      <c r="L4" s="508"/>
      <c r="M4" s="509" t="s">
        <v>116</v>
      </c>
      <c r="N4" s="504"/>
      <c r="O4" s="505"/>
      <c r="XDZ4" s="28" t="s">
        <v>82</v>
      </c>
    </row>
    <row r="5" spans="1:21 16354:16356" s="29" customFormat="1" ht="15" customHeight="1">
      <c r="A5" s="489"/>
      <c r="B5" s="490"/>
      <c r="C5" s="490"/>
      <c r="D5" s="508"/>
      <c r="E5" s="508"/>
      <c r="F5" s="508"/>
      <c r="G5" s="508"/>
      <c r="H5" s="508"/>
      <c r="I5" s="508"/>
      <c r="J5" s="508"/>
      <c r="K5" s="508"/>
      <c r="L5" s="508"/>
      <c r="M5" s="510"/>
      <c r="N5" s="504"/>
      <c r="O5" s="505"/>
      <c r="P5" s="28"/>
      <c r="Q5" s="28"/>
      <c r="R5" s="28"/>
      <c r="S5" s="28"/>
      <c r="T5" s="28"/>
      <c r="U5" s="28"/>
      <c r="XDZ5" s="28" t="s">
        <v>83</v>
      </c>
    </row>
    <row r="6" spans="1:21 16354:16356" s="28" customFormat="1" ht="5.25" customHeight="1">
      <c r="A6" s="491"/>
      <c r="B6" s="492"/>
      <c r="C6" s="492"/>
      <c r="D6" s="508"/>
      <c r="E6" s="508"/>
      <c r="F6" s="508"/>
      <c r="G6" s="508"/>
      <c r="H6" s="508"/>
      <c r="I6" s="508"/>
      <c r="J6" s="508"/>
      <c r="K6" s="508"/>
      <c r="L6" s="508"/>
      <c r="M6" s="511"/>
      <c r="N6" s="506"/>
      <c r="O6" s="507"/>
    </row>
    <row r="7" spans="1:21 16354:16356" ht="13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21 16354:16356" ht="18" customHeight="1">
      <c r="A8" s="513" t="s">
        <v>134</v>
      </c>
      <c r="B8" s="514"/>
      <c r="C8" s="514"/>
      <c r="D8" s="514"/>
      <c r="E8" s="514"/>
      <c r="F8" s="514"/>
      <c r="G8" s="514"/>
      <c r="H8" s="515"/>
      <c r="I8" s="515"/>
      <c r="J8" s="515"/>
      <c r="K8" s="515"/>
      <c r="L8" s="515"/>
      <c r="M8" s="515"/>
      <c r="N8" s="515"/>
      <c r="O8" s="53"/>
    </row>
    <row r="9" spans="1:21 16354:16356" ht="7.5" customHeight="1">
      <c r="A9" s="54"/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21 16354:16356" ht="18" customHeight="1">
      <c r="A10" s="516" t="s">
        <v>133</v>
      </c>
      <c r="B10" s="520"/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"/>
    </row>
    <row r="11" spans="1:21 16354:16356" ht="6.75" customHeight="1">
      <c r="A11" s="54"/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  <c r="M11" s="51"/>
      <c r="N11" s="51"/>
      <c r="O11" s="52"/>
    </row>
    <row r="12" spans="1:21 16354:16356" ht="18" customHeight="1">
      <c r="A12" s="54" t="s">
        <v>135</v>
      </c>
      <c r="B12" s="55"/>
      <c r="C12" s="55"/>
      <c r="D12" s="55"/>
      <c r="E12" s="55"/>
      <c r="F12" s="55"/>
      <c r="G12" s="522"/>
      <c r="H12" s="522"/>
      <c r="I12" s="522"/>
      <c r="J12" s="522"/>
      <c r="K12" s="60" t="s">
        <v>5</v>
      </c>
      <c r="L12" s="59"/>
      <c r="M12" s="58"/>
      <c r="N12" s="59"/>
      <c r="O12" s="52"/>
    </row>
    <row r="13" spans="1:21 16354:16356" ht="6.75" customHeight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41"/>
      <c r="Q13" s="41"/>
      <c r="R13" s="41"/>
    </row>
    <row r="14" spans="1:21 16354:16356" ht="18" customHeight="1">
      <c r="A14" s="516" t="s">
        <v>109</v>
      </c>
      <c r="B14" s="517"/>
      <c r="C14" s="517"/>
      <c r="D14" s="517"/>
      <c r="E14" s="517"/>
      <c r="F14" s="517"/>
      <c r="G14" s="517"/>
      <c r="H14" s="518" t="s">
        <v>110</v>
      </c>
      <c r="I14" s="518"/>
      <c r="J14" s="518"/>
      <c r="K14" s="519"/>
      <c r="L14" s="48"/>
      <c r="M14" s="518" t="s">
        <v>111</v>
      </c>
      <c r="N14" s="519"/>
      <c r="O14" s="48"/>
      <c r="Q14" s="44" t="s">
        <v>119</v>
      </c>
    </row>
    <row r="15" spans="1:21 16354:16356" ht="16.5" customHeight="1">
      <c r="A15" s="45" t="s">
        <v>115</v>
      </c>
      <c r="H15" s="485" t="s">
        <v>127</v>
      </c>
      <c r="I15" s="485"/>
      <c r="J15" s="485"/>
      <c r="M15" s="485" t="s">
        <v>128</v>
      </c>
      <c r="N15" s="485"/>
      <c r="O15" s="486"/>
      <c r="P15" s="41"/>
      <c r="Q15" s="41"/>
      <c r="R15" s="41"/>
    </row>
    <row r="16" spans="1:21 16354:16356" ht="18.5">
      <c r="A16" s="469" t="s">
        <v>118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1"/>
    </row>
    <row r="17" spans="1:21" s="39" customFormat="1" ht="5.15" customHeight="1">
      <c r="A17" s="472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4"/>
      <c r="P17" s="42"/>
      <c r="Q17" s="42"/>
      <c r="R17" s="42"/>
      <c r="S17" s="42"/>
      <c r="T17" s="42"/>
      <c r="U17" s="42"/>
    </row>
    <row r="18" spans="1:21" ht="21.75" customHeight="1">
      <c r="A18" s="475" t="s">
        <v>120</v>
      </c>
      <c r="B18" s="476"/>
      <c r="C18" s="476"/>
      <c r="D18" s="477"/>
      <c r="E18" s="481" t="s">
        <v>129</v>
      </c>
      <c r="F18" s="481"/>
      <c r="G18" s="481"/>
      <c r="H18" s="481"/>
      <c r="I18" s="481"/>
      <c r="J18" s="481"/>
      <c r="K18" s="482" t="s">
        <v>112</v>
      </c>
      <c r="L18" s="482"/>
      <c r="M18" s="483" t="s">
        <v>113</v>
      </c>
      <c r="N18" s="483"/>
      <c r="O18" s="484"/>
    </row>
    <row r="19" spans="1:21" ht="21.75" customHeight="1">
      <c r="A19" s="478"/>
      <c r="B19" s="479"/>
      <c r="C19" s="479"/>
      <c r="D19" s="480"/>
      <c r="E19" s="481"/>
      <c r="F19" s="481"/>
      <c r="G19" s="481"/>
      <c r="H19" s="481"/>
      <c r="I19" s="481"/>
      <c r="J19" s="481"/>
      <c r="K19" s="482"/>
      <c r="L19" s="482"/>
      <c r="M19" s="47" t="s">
        <v>121</v>
      </c>
      <c r="N19" s="483" t="s">
        <v>122</v>
      </c>
      <c r="O19" s="484"/>
    </row>
    <row r="20" spans="1:21" ht="27" customHeight="1">
      <c r="A20" s="450"/>
      <c r="B20" s="451"/>
      <c r="C20" s="451"/>
      <c r="D20" s="452"/>
      <c r="E20" s="453"/>
      <c r="F20" s="454"/>
      <c r="G20" s="454"/>
      <c r="H20" s="454"/>
      <c r="I20" s="454"/>
      <c r="J20" s="455"/>
      <c r="K20" s="456"/>
      <c r="L20" s="457"/>
      <c r="M20" s="43"/>
      <c r="N20" s="458"/>
      <c r="O20" s="459"/>
    </row>
    <row r="21" spans="1:21" ht="27" customHeight="1">
      <c r="A21" s="450"/>
      <c r="B21" s="451"/>
      <c r="C21" s="451"/>
      <c r="D21" s="452"/>
      <c r="E21" s="453"/>
      <c r="F21" s="454"/>
      <c r="G21" s="454"/>
      <c r="H21" s="454"/>
      <c r="I21" s="454"/>
      <c r="J21" s="455"/>
      <c r="K21" s="456"/>
      <c r="L21" s="457"/>
      <c r="M21" s="43"/>
      <c r="N21" s="458"/>
      <c r="O21" s="459"/>
    </row>
    <row r="22" spans="1:21" ht="27" customHeight="1">
      <c r="A22" s="450"/>
      <c r="B22" s="451"/>
      <c r="C22" s="451"/>
      <c r="D22" s="452"/>
      <c r="E22" s="453"/>
      <c r="F22" s="454"/>
      <c r="G22" s="454"/>
      <c r="H22" s="454"/>
      <c r="I22" s="454"/>
      <c r="J22" s="455"/>
      <c r="K22" s="456"/>
      <c r="L22" s="457"/>
      <c r="M22" s="43"/>
      <c r="N22" s="458"/>
      <c r="O22" s="459"/>
    </row>
    <row r="23" spans="1:21" ht="27" customHeight="1">
      <c r="A23" s="450"/>
      <c r="B23" s="451"/>
      <c r="C23" s="451"/>
      <c r="D23" s="452"/>
      <c r="E23" s="453"/>
      <c r="F23" s="454"/>
      <c r="G23" s="454"/>
      <c r="H23" s="454"/>
      <c r="I23" s="454"/>
      <c r="J23" s="455"/>
      <c r="K23" s="456"/>
      <c r="L23" s="457"/>
      <c r="M23" s="43"/>
      <c r="N23" s="458"/>
      <c r="O23" s="459"/>
    </row>
    <row r="24" spans="1:21" ht="27" customHeight="1">
      <c r="A24" s="450"/>
      <c r="B24" s="451"/>
      <c r="C24" s="451"/>
      <c r="D24" s="452"/>
      <c r="E24" s="453"/>
      <c r="F24" s="454"/>
      <c r="G24" s="454"/>
      <c r="H24" s="454"/>
      <c r="I24" s="454"/>
      <c r="J24" s="455"/>
      <c r="K24" s="456"/>
      <c r="L24" s="457"/>
      <c r="M24" s="43"/>
      <c r="N24" s="458"/>
      <c r="O24" s="459"/>
    </row>
    <row r="25" spans="1:21" ht="27" customHeight="1">
      <c r="A25" s="450"/>
      <c r="B25" s="451"/>
      <c r="C25" s="451"/>
      <c r="D25" s="452"/>
      <c r="E25" s="453"/>
      <c r="F25" s="454"/>
      <c r="G25" s="454"/>
      <c r="H25" s="454"/>
      <c r="I25" s="454"/>
      <c r="J25" s="455"/>
      <c r="K25" s="456"/>
      <c r="L25" s="457"/>
      <c r="M25" s="43"/>
      <c r="N25" s="458"/>
      <c r="O25" s="459"/>
      <c r="P25" s="41"/>
      <c r="Q25" s="41"/>
      <c r="R25" s="41"/>
    </row>
    <row r="26" spans="1:21" ht="27" customHeight="1">
      <c r="A26" s="450"/>
      <c r="B26" s="451"/>
      <c r="C26" s="451"/>
      <c r="D26" s="452"/>
      <c r="E26" s="453"/>
      <c r="F26" s="454"/>
      <c r="G26" s="454"/>
      <c r="H26" s="454"/>
      <c r="I26" s="454"/>
      <c r="J26" s="455"/>
      <c r="K26" s="456"/>
      <c r="L26" s="457"/>
      <c r="M26" s="43"/>
      <c r="N26" s="458"/>
      <c r="O26" s="459"/>
      <c r="P26" s="41"/>
      <c r="Q26" s="41"/>
      <c r="R26" s="41"/>
    </row>
    <row r="27" spans="1:21" ht="27" customHeight="1">
      <c r="A27" s="450"/>
      <c r="B27" s="451"/>
      <c r="C27" s="451"/>
      <c r="D27" s="452"/>
      <c r="E27" s="453"/>
      <c r="F27" s="454"/>
      <c r="G27" s="454"/>
      <c r="H27" s="454"/>
      <c r="I27" s="454"/>
      <c r="J27" s="455"/>
      <c r="K27" s="456"/>
      <c r="L27" s="457"/>
      <c r="M27" s="43"/>
      <c r="N27" s="458"/>
      <c r="O27" s="459"/>
      <c r="P27" s="41"/>
      <c r="Q27" s="41"/>
      <c r="R27" s="41"/>
    </row>
    <row r="28" spans="1:21" ht="27" customHeight="1">
      <c r="A28" s="450"/>
      <c r="B28" s="451"/>
      <c r="C28" s="451"/>
      <c r="D28" s="452"/>
      <c r="E28" s="453"/>
      <c r="F28" s="454"/>
      <c r="G28" s="454"/>
      <c r="H28" s="454"/>
      <c r="I28" s="454"/>
      <c r="J28" s="455"/>
      <c r="K28" s="456"/>
      <c r="L28" s="457"/>
      <c r="M28" s="43"/>
      <c r="N28" s="458"/>
      <c r="O28" s="459"/>
      <c r="P28" s="41"/>
      <c r="Q28" s="41"/>
      <c r="R28" s="41"/>
    </row>
    <row r="29" spans="1:21" ht="21.75" customHeight="1">
      <c r="A29" s="460" t="s">
        <v>114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>
        <f>SUM(K20:L28)</f>
        <v>0</v>
      </c>
      <c r="L29" s="463"/>
      <c r="M29" s="46"/>
      <c r="N29" s="464"/>
      <c r="O29" s="465"/>
    </row>
    <row r="30" spans="1:21" ht="5.15" customHeight="1">
      <c r="K30" s="467"/>
      <c r="L30" s="467"/>
      <c r="N30" s="467"/>
      <c r="O30" s="467"/>
    </row>
    <row r="31" spans="1:21" ht="10.5" customHeight="1">
      <c r="K31" s="467"/>
      <c r="L31" s="467"/>
      <c r="N31" s="467"/>
      <c r="O31" s="467"/>
    </row>
    <row r="32" spans="1:21" ht="15.5">
      <c r="A32" s="468" t="s">
        <v>117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8" ht="5.15" customHeight="1">
      <c r="K33" s="467"/>
      <c r="L33" s="467"/>
      <c r="N33" s="467"/>
      <c r="O33" s="467"/>
    </row>
    <row r="34" spans="1:18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</row>
    <row r="35" spans="1:18" ht="20.25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8" ht="15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1"/>
      <c r="Q36" s="41"/>
      <c r="R36" s="41"/>
    </row>
    <row r="37" spans="1:18" ht="12.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1"/>
      <c r="Q37" s="41"/>
      <c r="R37" s="41"/>
    </row>
    <row r="38" spans="1:18" ht="12.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1"/>
      <c r="Q38" s="41"/>
      <c r="R38" s="41"/>
    </row>
    <row r="39" spans="1:18" ht="12.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1"/>
      <c r="Q39" s="41"/>
      <c r="R39" s="41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100" spans="1:1">
      <c r="A100" s="28" t="s">
        <v>136</v>
      </c>
    </row>
    <row r="101" spans="1:1">
      <c r="A101" s="28" t="s">
        <v>137</v>
      </c>
    </row>
    <row r="102" spans="1:1">
      <c r="A102" s="28" t="s">
        <v>138</v>
      </c>
    </row>
    <row r="103" spans="1:1">
      <c r="A103" s="28" t="s">
        <v>139</v>
      </c>
    </row>
    <row r="104" spans="1:1">
      <c r="A104" s="28" t="s">
        <v>140</v>
      </c>
    </row>
    <row r="105" spans="1:1">
      <c r="A105" s="28" t="s">
        <v>141</v>
      </c>
    </row>
    <row r="106" spans="1:1">
      <c r="A106" s="28" t="s">
        <v>142</v>
      </c>
    </row>
    <row r="107" spans="1:1">
      <c r="A107" s="28" t="s">
        <v>143</v>
      </c>
    </row>
    <row r="108" spans="1:1">
      <c r="A108" s="28" t="s">
        <v>144</v>
      </c>
    </row>
    <row r="109" spans="1:1">
      <c r="A109" s="28" t="s">
        <v>145</v>
      </c>
    </row>
    <row r="110" spans="1:1">
      <c r="A110" s="28" t="s">
        <v>146</v>
      </c>
    </row>
    <row r="111" spans="1:1">
      <c r="A111" s="28" t="s">
        <v>147</v>
      </c>
    </row>
    <row r="112" spans="1:1">
      <c r="A112" s="28" t="s">
        <v>148</v>
      </c>
    </row>
    <row r="113" spans="1:1">
      <c r="A113" s="28" t="s">
        <v>149</v>
      </c>
    </row>
    <row r="114" spans="1:1">
      <c r="A114" s="28" t="s">
        <v>150</v>
      </c>
    </row>
    <row r="115" spans="1:1">
      <c r="A115" s="28" t="s">
        <v>151</v>
      </c>
    </row>
    <row r="116" spans="1:1">
      <c r="A116" s="28" t="s">
        <v>152</v>
      </c>
    </row>
    <row r="117" spans="1:1">
      <c r="A117" s="28" t="s">
        <v>153</v>
      </c>
    </row>
    <row r="118" spans="1:1">
      <c r="A118" s="28" t="s">
        <v>154</v>
      </c>
    </row>
    <row r="119" spans="1:1">
      <c r="A119" s="28" t="s">
        <v>155</v>
      </c>
    </row>
    <row r="120" spans="1:1">
      <c r="A120" s="28" t="s">
        <v>156</v>
      </c>
    </row>
    <row r="121" spans="1:1">
      <c r="A121" s="28" t="s">
        <v>157</v>
      </c>
    </row>
    <row r="122" spans="1:1">
      <c r="A122" s="28" t="s">
        <v>158</v>
      </c>
    </row>
    <row r="123" spans="1:1">
      <c r="A123" s="28" t="s">
        <v>159</v>
      </c>
    </row>
    <row r="124" spans="1:1">
      <c r="A124" s="28" t="s">
        <v>160</v>
      </c>
    </row>
    <row r="125" spans="1:1">
      <c r="A125" s="28" t="s">
        <v>161</v>
      </c>
    </row>
    <row r="126" spans="1:1">
      <c r="A126" s="28" t="s">
        <v>162</v>
      </c>
    </row>
    <row r="127" spans="1:1">
      <c r="A127" s="28" t="s">
        <v>163</v>
      </c>
    </row>
    <row r="128" spans="1:1">
      <c r="A128" s="28" t="s">
        <v>164</v>
      </c>
    </row>
    <row r="129" spans="1:1">
      <c r="A129" s="28" t="s">
        <v>165</v>
      </c>
    </row>
    <row r="130" spans="1:1">
      <c r="A130" s="28" t="s">
        <v>187</v>
      </c>
    </row>
    <row r="131" spans="1:1">
      <c r="A131" s="28"/>
    </row>
    <row r="132" spans="1:1">
      <c r="A132" s="28" t="s">
        <v>166</v>
      </c>
    </row>
    <row r="133" spans="1:1">
      <c r="A133" s="28" t="s">
        <v>167</v>
      </c>
    </row>
    <row r="134" spans="1:1">
      <c r="A134" s="28" t="s">
        <v>168</v>
      </c>
    </row>
    <row r="135" spans="1:1">
      <c r="A135" s="28" t="s">
        <v>185</v>
      </c>
    </row>
    <row r="136" spans="1:1">
      <c r="A136" s="28" t="s">
        <v>169</v>
      </c>
    </row>
    <row r="137" spans="1:1">
      <c r="A137" s="28" t="s">
        <v>170</v>
      </c>
    </row>
    <row r="138" spans="1:1">
      <c r="A138" s="28" t="s">
        <v>171</v>
      </c>
    </row>
    <row r="139" spans="1:1">
      <c r="A139" s="28" t="s">
        <v>171</v>
      </c>
    </row>
    <row r="140" spans="1:1">
      <c r="A140" s="28" t="s">
        <v>172</v>
      </c>
    </row>
    <row r="141" spans="1:1">
      <c r="A141" s="28" t="s">
        <v>173</v>
      </c>
    </row>
    <row r="142" spans="1:1">
      <c r="A142" s="28" t="s">
        <v>174</v>
      </c>
    </row>
    <row r="143" spans="1:1">
      <c r="A143" s="28" t="s">
        <v>175</v>
      </c>
    </row>
    <row r="144" spans="1:1">
      <c r="A144" s="28" t="s">
        <v>176</v>
      </c>
    </row>
    <row r="145" spans="1:1">
      <c r="A145" s="28" t="s">
        <v>177</v>
      </c>
    </row>
    <row r="146" spans="1:1">
      <c r="A146" s="28" t="s">
        <v>178</v>
      </c>
    </row>
    <row r="147" spans="1:1">
      <c r="A147" s="28" t="s">
        <v>179</v>
      </c>
    </row>
    <row r="148" spans="1:1">
      <c r="A148" s="28" t="s">
        <v>180</v>
      </c>
    </row>
    <row r="149" spans="1:1">
      <c r="A149" s="28" t="s">
        <v>181</v>
      </c>
    </row>
    <row r="150" spans="1:1">
      <c r="A150" s="28" t="s">
        <v>182</v>
      </c>
    </row>
    <row r="151" spans="1:1">
      <c r="A151" s="28" t="s">
        <v>186</v>
      </c>
    </row>
    <row r="152" spans="1:1">
      <c r="A152" s="28" t="s">
        <v>270</v>
      </c>
    </row>
    <row r="153" spans="1:1">
      <c r="A153" s="28" t="s">
        <v>183</v>
      </c>
    </row>
    <row r="154" spans="1:1">
      <c r="A154" s="28" t="s">
        <v>184</v>
      </c>
    </row>
  </sheetData>
  <mergeCells count="70"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4:G14"/>
    <mergeCell ref="H14:K14"/>
    <mergeCell ref="M14:N14"/>
    <mergeCell ref="A10:G10"/>
    <mergeCell ref="H10:N10"/>
    <mergeCell ref="G12:J12"/>
    <mergeCell ref="A16:O16"/>
    <mergeCell ref="A17:O17"/>
    <mergeCell ref="A18:D19"/>
    <mergeCell ref="E18:J19"/>
    <mergeCell ref="K18:L19"/>
    <mergeCell ref="M18:O18"/>
    <mergeCell ref="N19:O19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34:O39"/>
    <mergeCell ref="K30:L30"/>
    <mergeCell ref="N30:O30"/>
    <mergeCell ref="K31:L31"/>
    <mergeCell ref="N31:O31"/>
    <mergeCell ref="A32:O32"/>
    <mergeCell ref="K33:L33"/>
    <mergeCell ref="N33:O33"/>
    <mergeCell ref="A28:D28"/>
    <mergeCell ref="E28:J28"/>
    <mergeCell ref="K28:L28"/>
    <mergeCell ref="N28:O28"/>
    <mergeCell ref="A29:J29"/>
    <mergeCell ref="K29:L29"/>
    <mergeCell ref="N29:O29"/>
  </mergeCells>
  <dataValidations count="3">
    <dataValidation type="list" allowBlank="1" showInputMessage="1" showErrorMessage="1" sqref="L14 O14" xr:uid="{2C8AF438-C0BD-4B56-B4BD-EC5105C5E024}">
      <formula1>$Q$14</formula1>
    </dataValidation>
    <dataValidation type="list" allowBlank="1" showInputMessage="1" showErrorMessage="1" sqref="H8:N8" xr:uid="{2A933AC4-7DDE-4ECA-B592-A5C4C8860041}">
      <formula1>$A$99:$A$130</formula1>
    </dataValidation>
    <dataValidation type="list" allowBlank="1" showInputMessage="1" showErrorMessage="1" sqref="H10:N10" xr:uid="{9159464D-F9F6-4605-B474-B1D9E07DEC36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4"/>
  <sheetViews>
    <sheetView showGridLines="0" workbookViewId="0">
      <selection activeCell="E24" sqref="E24:J24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38" customWidth="1"/>
    <col min="17" max="17" width="12.36328125" style="38" hidden="1" customWidth="1"/>
    <col min="18" max="18" width="12.36328125" style="38" customWidth="1"/>
    <col min="19" max="19" width="12.36328125" style="41" customWidth="1"/>
    <col min="20" max="21" width="9.08984375" style="41"/>
  </cols>
  <sheetData>
    <row r="1" spans="1:21 16354:16356" s="28" customFormat="1" ht="15" customHeight="1">
      <c r="A1" s="487"/>
      <c r="B1" s="488"/>
      <c r="C1" s="488"/>
      <c r="D1" s="493" t="s">
        <v>30</v>
      </c>
      <c r="E1" s="494"/>
      <c r="F1" s="494"/>
      <c r="G1" s="494"/>
      <c r="H1" s="494"/>
      <c r="I1" s="494"/>
      <c r="J1" s="494"/>
      <c r="K1" s="494"/>
      <c r="L1" s="494"/>
      <c r="M1" s="495"/>
      <c r="N1" s="502"/>
      <c r="O1" s="503"/>
      <c r="XDZ1" s="28" t="s">
        <v>101</v>
      </c>
      <c r="XEB1" s="28" t="s">
        <v>80</v>
      </c>
    </row>
    <row r="2" spans="1:21 16354:16356" s="28" customFormat="1" ht="15" customHeight="1">
      <c r="A2" s="489"/>
      <c r="B2" s="490"/>
      <c r="C2" s="490"/>
      <c r="D2" s="496"/>
      <c r="E2" s="497"/>
      <c r="F2" s="497"/>
      <c r="G2" s="497"/>
      <c r="H2" s="497"/>
      <c r="I2" s="497"/>
      <c r="J2" s="497"/>
      <c r="K2" s="497"/>
      <c r="L2" s="497"/>
      <c r="M2" s="498"/>
      <c r="N2" s="504"/>
      <c r="O2" s="505"/>
      <c r="XDZ2" s="28" t="s">
        <v>102</v>
      </c>
      <c r="XEB2" s="28" t="s">
        <v>81</v>
      </c>
    </row>
    <row r="3" spans="1:21 16354:16356" s="28" customFormat="1" ht="15" customHeight="1">
      <c r="A3" s="489"/>
      <c r="B3" s="490"/>
      <c r="C3" s="490"/>
      <c r="D3" s="499"/>
      <c r="E3" s="500"/>
      <c r="F3" s="500"/>
      <c r="G3" s="500"/>
      <c r="H3" s="500"/>
      <c r="I3" s="500"/>
      <c r="J3" s="500"/>
      <c r="K3" s="500"/>
      <c r="L3" s="500"/>
      <c r="M3" s="501"/>
      <c r="N3" s="504"/>
      <c r="O3" s="505"/>
    </row>
    <row r="4" spans="1:21 16354:16356" s="28" customFormat="1" ht="8.25" customHeight="1">
      <c r="A4" s="489"/>
      <c r="B4" s="490"/>
      <c r="C4" s="490"/>
      <c r="D4" s="508" t="s">
        <v>130</v>
      </c>
      <c r="E4" s="508"/>
      <c r="F4" s="508"/>
      <c r="G4" s="508"/>
      <c r="H4" s="508"/>
      <c r="I4" s="508"/>
      <c r="J4" s="508"/>
      <c r="K4" s="508"/>
      <c r="L4" s="508"/>
      <c r="M4" s="509" t="s">
        <v>254</v>
      </c>
      <c r="N4" s="504"/>
      <c r="O4" s="505"/>
      <c r="XDZ4" s="28" t="s">
        <v>82</v>
      </c>
    </row>
    <row r="5" spans="1:21 16354:16356" s="50" customFormat="1" ht="15" customHeight="1">
      <c r="A5" s="489"/>
      <c r="B5" s="490"/>
      <c r="C5" s="490"/>
      <c r="D5" s="508"/>
      <c r="E5" s="508"/>
      <c r="F5" s="508"/>
      <c r="G5" s="508"/>
      <c r="H5" s="508"/>
      <c r="I5" s="508"/>
      <c r="J5" s="508"/>
      <c r="K5" s="508"/>
      <c r="L5" s="508"/>
      <c r="M5" s="510"/>
      <c r="N5" s="504"/>
      <c r="O5" s="505"/>
      <c r="P5" s="28"/>
      <c r="Q5" s="28"/>
      <c r="R5" s="28"/>
      <c r="S5" s="28"/>
      <c r="T5" s="28"/>
      <c r="U5" s="28"/>
      <c r="XDZ5" s="28" t="s">
        <v>83</v>
      </c>
    </row>
    <row r="6" spans="1:21 16354:16356" s="28" customFormat="1" ht="5.25" customHeight="1">
      <c r="A6" s="491"/>
      <c r="B6" s="492"/>
      <c r="C6" s="492"/>
      <c r="D6" s="508"/>
      <c r="E6" s="508"/>
      <c r="F6" s="508"/>
      <c r="G6" s="508"/>
      <c r="H6" s="508"/>
      <c r="I6" s="508"/>
      <c r="J6" s="508"/>
      <c r="K6" s="508"/>
      <c r="L6" s="508"/>
      <c r="M6" s="511"/>
      <c r="N6" s="506"/>
      <c r="O6" s="507"/>
    </row>
    <row r="7" spans="1:21 16354:16356" ht="13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21 16354:16356" ht="18" customHeight="1">
      <c r="A8" s="513" t="s">
        <v>134</v>
      </c>
      <c r="B8" s="514"/>
      <c r="C8" s="514"/>
      <c r="D8" s="514"/>
      <c r="E8" s="514"/>
      <c r="F8" s="514"/>
      <c r="G8" s="514"/>
      <c r="H8" s="515"/>
      <c r="I8" s="515"/>
      <c r="J8" s="515"/>
      <c r="K8" s="515"/>
      <c r="L8" s="515"/>
      <c r="M8" s="515"/>
      <c r="N8" s="515"/>
      <c r="O8" s="53"/>
    </row>
    <row r="9" spans="1:21 16354:16356" ht="7.5" customHeight="1">
      <c r="A9" s="54"/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21 16354:16356" ht="18" customHeight="1">
      <c r="A10" s="516" t="s">
        <v>133</v>
      </c>
      <c r="B10" s="520"/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"/>
    </row>
    <row r="11" spans="1:21 16354:16356" ht="6.75" customHeight="1">
      <c r="A11" s="54"/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  <c r="M11" s="51"/>
      <c r="N11" s="51"/>
      <c r="O11" s="52"/>
    </row>
    <row r="12" spans="1:21 16354:16356" ht="18" customHeight="1">
      <c r="A12" s="54" t="s">
        <v>135</v>
      </c>
      <c r="B12" s="55"/>
      <c r="C12" s="55"/>
      <c r="D12" s="55"/>
      <c r="E12" s="55"/>
      <c r="F12" s="55"/>
      <c r="G12" s="522"/>
      <c r="H12" s="522"/>
      <c r="I12" s="522"/>
      <c r="J12" s="522"/>
      <c r="K12" s="60" t="s">
        <v>5</v>
      </c>
      <c r="L12" s="59"/>
      <c r="M12" s="58"/>
      <c r="N12" s="59"/>
      <c r="O12" s="52"/>
    </row>
    <row r="13" spans="1:21 16354:16356" ht="6.75" customHeight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41"/>
      <c r="Q13" s="41"/>
      <c r="R13" s="41"/>
    </row>
    <row r="14" spans="1:21 16354:16356" ht="18" customHeight="1">
      <c r="A14" s="516" t="s">
        <v>109</v>
      </c>
      <c r="B14" s="517"/>
      <c r="C14" s="517"/>
      <c r="D14" s="517"/>
      <c r="E14" s="517"/>
      <c r="F14" s="517"/>
      <c r="G14" s="517"/>
      <c r="H14" s="518" t="s">
        <v>110</v>
      </c>
      <c r="I14" s="518"/>
      <c r="J14" s="518"/>
      <c r="K14" s="519"/>
      <c r="L14" s="48"/>
      <c r="M14" s="518" t="s">
        <v>111</v>
      </c>
      <c r="N14" s="519"/>
      <c r="O14" s="48"/>
      <c r="Q14" s="44" t="s">
        <v>119</v>
      </c>
    </row>
    <row r="15" spans="1:21 16354:16356" ht="16.5" customHeight="1">
      <c r="A15" s="45" t="s">
        <v>115</v>
      </c>
      <c r="H15" s="485" t="s">
        <v>127</v>
      </c>
      <c r="I15" s="485"/>
      <c r="J15" s="485"/>
      <c r="M15" s="485" t="s">
        <v>128</v>
      </c>
      <c r="N15" s="485"/>
      <c r="O15" s="486"/>
      <c r="P15" s="41"/>
      <c r="Q15" s="41"/>
      <c r="R15" s="41"/>
    </row>
    <row r="16" spans="1:21 16354:16356" ht="18.5">
      <c r="A16" s="469" t="s">
        <v>118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1"/>
    </row>
    <row r="17" spans="1:21" s="39" customFormat="1" ht="5.15" customHeight="1">
      <c r="A17" s="472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4"/>
      <c r="P17" s="42"/>
      <c r="Q17" s="42"/>
      <c r="R17" s="42"/>
      <c r="S17" s="42"/>
      <c r="T17" s="42"/>
      <c r="U17" s="42"/>
    </row>
    <row r="18" spans="1:21" ht="21.75" customHeight="1">
      <c r="A18" s="475" t="s">
        <v>120</v>
      </c>
      <c r="B18" s="476"/>
      <c r="C18" s="476"/>
      <c r="D18" s="477"/>
      <c r="E18" s="481" t="s">
        <v>129</v>
      </c>
      <c r="F18" s="481"/>
      <c r="G18" s="481"/>
      <c r="H18" s="481"/>
      <c r="I18" s="481"/>
      <c r="J18" s="481"/>
      <c r="K18" s="482" t="s">
        <v>112</v>
      </c>
      <c r="L18" s="482"/>
      <c r="M18" s="483" t="s">
        <v>113</v>
      </c>
      <c r="N18" s="483"/>
      <c r="O18" s="484"/>
    </row>
    <row r="19" spans="1:21" ht="21.75" customHeight="1">
      <c r="A19" s="478"/>
      <c r="B19" s="479"/>
      <c r="C19" s="479"/>
      <c r="D19" s="480"/>
      <c r="E19" s="481"/>
      <c r="F19" s="481"/>
      <c r="G19" s="481"/>
      <c r="H19" s="481"/>
      <c r="I19" s="481"/>
      <c r="J19" s="481"/>
      <c r="K19" s="482"/>
      <c r="L19" s="482"/>
      <c r="M19" s="49" t="s">
        <v>121</v>
      </c>
      <c r="N19" s="483" t="s">
        <v>122</v>
      </c>
      <c r="O19" s="484"/>
    </row>
    <row r="20" spans="1:21" ht="27" customHeight="1">
      <c r="A20" s="450"/>
      <c r="B20" s="451"/>
      <c r="C20" s="451"/>
      <c r="D20" s="452"/>
      <c r="E20" s="453"/>
      <c r="F20" s="454"/>
      <c r="G20" s="454"/>
      <c r="H20" s="454"/>
      <c r="I20" s="454"/>
      <c r="J20" s="455"/>
      <c r="K20" s="456"/>
      <c r="L20" s="457"/>
      <c r="M20" s="43"/>
      <c r="N20" s="458"/>
      <c r="O20" s="459"/>
    </row>
    <row r="21" spans="1:21" ht="27" customHeight="1">
      <c r="A21" s="450"/>
      <c r="B21" s="451"/>
      <c r="C21" s="451"/>
      <c r="D21" s="452"/>
      <c r="E21" s="453"/>
      <c r="F21" s="454"/>
      <c r="G21" s="454"/>
      <c r="H21" s="454"/>
      <c r="I21" s="454"/>
      <c r="J21" s="455"/>
      <c r="K21" s="456"/>
      <c r="L21" s="457"/>
      <c r="M21" s="43"/>
      <c r="N21" s="458"/>
      <c r="O21" s="459"/>
    </row>
    <row r="22" spans="1:21" ht="27" customHeight="1">
      <c r="A22" s="450"/>
      <c r="B22" s="451"/>
      <c r="C22" s="451"/>
      <c r="D22" s="452"/>
      <c r="E22" s="453"/>
      <c r="F22" s="454"/>
      <c r="G22" s="454"/>
      <c r="H22" s="454"/>
      <c r="I22" s="454"/>
      <c r="J22" s="455"/>
      <c r="K22" s="456"/>
      <c r="L22" s="457"/>
      <c r="M22" s="43"/>
      <c r="N22" s="458"/>
      <c r="O22" s="459"/>
    </row>
    <row r="23" spans="1:21" ht="27" customHeight="1">
      <c r="A23" s="450"/>
      <c r="B23" s="451"/>
      <c r="C23" s="451"/>
      <c r="D23" s="452"/>
      <c r="E23" s="453"/>
      <c r="F23" s="454"/>
      <c r="G23" s="454"/>
      <c r="H23" s="454"/>
      <c r="I23" s="454"/>
      <c r="J23" s="455"/>
      <c r="K23" s="456"/>
      <c r="L23" s="457"/>
      <c r="M23" s="43"/>
      <c r="N23" s="458"/>
      <c r="O23" s="459"/>
    </row>
    <row r="24" spans="1:21" ht="27" customHeight="1">
      <c r="A24" s="450"/>
      <c r="B24" s="451"/>
      <c r="C24" s="451"/>
      <c r="D24" s="452"/>
      <c r="E24" s="453"/>
      <c r="F24" s="454"/>
      <c r="G24" s="454"/>
      <c r="H24" s="454"/>
      <c r="I24" s="454"/>
      <c r="J24" s="455"/>
      <c r="K24" s="456"/>
      <c r="L24" s="457"/>
      <c r="M24" s="43"/>
      <c r="N24" s="458"/>
      <c r="O24" s="459"/>
    </row>
    <row r="25" spans="1:21" ht="27" customHeight="1">
      <c r="A25" s="450"/>
      <c r="B25" s="451"/>
      <c r="C25" s="451"/>
      <c r="D25" s="452"/>
      <c r="E25" s="453"/>
      <c r="F25" s="454"/>
      <c r="G25" s="454"/>
      <c r="H25" s="454"/>
      <c r="I25" s="454"/>
      <c r="J25" s="455"/>
      <c r="K25" s="456"/>
      <c r="L25" s="457"/>
      <c r="M25" s="43"/>
      <c r="N25" s="458"/>
      <c r="O25" s="459"/>
      <c r="P25" s="41"/>
      <c r="Q25" s="41"/>
      <c r="R25" s="41"/>
    </row>
    <row r="26" spans="1:21" ht="27" customHeight="1">
      <c r="A26" s="450"/>
      <c r="B26" s="451"/>
      <c r="C26" s="451"/>
      <c r="D26" s="452"/>
      <c r="E26" s="453"/>
      <c r="F26" s="454"/>
      <c r="G26" s="454"/>
      <c r="H26" s="454"/>
      <c r="I26" s="454"/>
      <c r="J26" s="455"/>
      <c r="K26" s="456"/>
      <c r="L26" s="457"/>
      <c r="M26" s="43"/>
      <c r="N26" s="458"/>
      <c r="O26" s="459"/>
      <c r="P26" s="41"/>
      <c r="Q26" s="41"/>
      <c r="R26" s="41"/>
    </row>
    <row r="27" spans="1:21" ht="27" customHeight="1">
      <c r="A27" s="450"/>
      <c r="B27" s="451"/>
      <c r="C27" s="451"/>
      <c r="D27" s="452"/>
      <c r="E27" s="453"/>
      <c r="F27" s="454"/>
      <c r="G27" s="454"/>
      <c r="H27" s="454"/>
      <c r="I27" s="454"/>
      <c r="J27" s="455"/>
      <c r="K27" s="456"/>
      <c r="L27" s="457"/>
      <c r="M27" s="43"/>
      <c r="N27" s="458"/>
      <c r="O27" s="459"/>
      <c r="P27" s="41"/>
      <c r="Q27" s="41"/>
      <c r="R27" s="41"/>
    </row>
    <row r="28" spans="1:21" ht="27" customHeight="1">
      <c r="A28" s="450"/>
      <c r="B28" s="451"/>
      <c r="C28" s="451"/>
      <c r="D28" s="452"/>
      <c r="E28" s="453"/>
      <c r="F28" s="454"/>
      <c r="G28" s="454"/>
      <c r="H28" s="454"/>
      <c r="I28" s="454"/>
      <c r="J28" s="455"/>
      <c r="K28" s="456"/>
      <c r="L28" s="457"/>
      <c r="M28" s="43"/>
      <c r="N28" s="458"/>
      <c r="O28" s="459"/>
      <c r="P28" s="41"/>
      <c r="Q28" s="41"/>
      <c r="R28" s="41"/>
    </row>
    <row r="29" spans="1:21" ht="21.75" customHeight="1">
      <c r="A29" s="460" t="s">
        <v>114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>
        <f>SUM(K20:L28)</f>
        <v>0</v>
      </c>
      <c r="L29" s="463"/>
      <c r="M29" s="46"/>
      <c r="N29" s="464"/>
      <c r="O29" s="465"/>
    </row>
    <row r="30" spans="1:21" ht="5.15" customHeight="1">
      <c r="K30" s="467"/>
      <c r="L30" s="467"/>
      <c r="N30" s="467"/>
      <c r="O30" s="467"/>
    </row>
    <row r="31" spans="1:21" ht="10.5" customHeight="1">
      <c r="K31" s="467"/>
      <c r="L31" s="467"/>
      <c r="N31" s="467"/>
      <c r="O31" s="467"/>
    </row>
    <row r="32" spans="1:21" ht="15.5">
      <c r="A32" s="468" t="s">
        <v>117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8" ht="5.15" customHeight="1">
      <c r="K33" s="467"/>
      <c r="L33" s="467"/>
      <c r="N33" s="467"/>
      <c r="O33" s="467"/>
    </row>
    <row r="34" spans="1:18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</row>
    <row r="35" spans="1:18" ht="20.25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8" ht="15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1"/>
      <c r="Q36" s="41"/>
      <c r="R36" s="41"/>
    </row>
    <row r="37" spans="1:18" ht="12.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1"/>
      <c r="Q37" s="41"/>
      <c r="R37" s="41"/>
    </row>
    <row r="38" spans="1:18" ht="12.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1"/>
      <c r="Q38" s="41"/>
      <c r="R38" s="41"/>
    </row>
    <row r="39" spans="1:18" ht="12.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1"/>
      <c r="Q39" s="41"/>
      <c r="R39" s="41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100" spans="1:1">
      <c r="A100" s="28" t="s">
        <v>136</v>
      </c>
    </row>
    <row r="101" spans="1:1">
      <c r="A101" s="28" t="s">
        <v>137</v>
      </c>
    </row>
    <row r="102" spans="1:1">
      <c r="A102" s="28" t="s">
        <v>138</v>
      </c>
    </row>
    <row r="103" spans="1:1">
      <c r="A103" s="28" t="s">
        <v>139</v>
      </c>
    </row>
    <row r="104" spans="1:1">
      <c r="A104" s="28" t="s">
        <v>140</v>
      </c>
    </row>
    <row r="105" spans="1:1">
      <c r="A105" s="28" t="s">
        <v>141</v>
      </c>
    </row>
    <row r="106" spans="1:1">
      <c r="A106" s="28" t="s">
        <v>142</v>
      </c>
    </row>
    <row r="107" spans="1:1">
      <c r="A107" s="28" t="s">
        <v>143</v>
      </c>
    </row>
    <row r="108" spans="1:1">
      <c r="A108" s="28" t="s">
        <v>144</v>
      </c>
    </row>
    <row r="109" spans="1:1">
      <c r="A109" s="28" t="s">
        <v>145</v>
      </c>
    </row>
    <row r="110" spans="1:1">
      <c r="A110" s="28" t="s">
        <v>146</v>
      </c>
    </row>
    <row r="111" spans="1:1">
      <c r="A111" s="28" t="s">
        <v>147</v>
      </c>
    </row>
    <row r="112" spans="1:1">
      <c r="A112" s="28" t="s">
        <v>148</v>
      </c>
    </row>
    <row r="113" spans="1:1">
      <c r="A113" s="28" t="s">
        <v>149</v>
      </c>
    </row>
    <row r="114" spans="1:1">
      <c r="A114" s="28" t="s">
        <v>150</v>
      </c>
    </row>
    <row r="115" spans="1:1">
      <c r="A115" s="28" t="s">
        <v>151</v>
      </c>
    </row>
    <row r="116" spans="1:1">
      <c r="A116" s="28" t="s">
        <v>152</v>
      </c>
    </row>
    <row r="117" spans="1:1">
      <c r="A117" s="28" t="s">
        <v>153</v>
      </c>
    </row>
    <row r="118" spans="1:1">
      <c r="A118" s="28" t="s">
        <v>154</v>
      </c>
    </row>
    <row r="119" spans="1:1">
      <c r="A119" s="28" t="s">
        <v>155</v>
      </c>
    </row>
    <row r="120" spans="1:1">
      <c r="A120" s="28" t="s">
        <v>156</v>
      </c>
    </row>
    <row r="121" spans="1:1">
      <c r="A121" s="28" t="s">
        <v>157</v>
      </c>
    </row>
    <row r="122" spans="1:1">
      <c r="A122" s="28" t="s">
        <v>158</v>
      </c>
    </row>
    <row r="123" spans="1:1">
      <c r="A123" s="28" t="s">
        <v>159</v>
      </c>
    </row>
    <row r="124" spans="1:1">
      <c r="A124" s="28" t="s">
        <v>160</v>
      </c>
    </row>
    <row r="125" spans="1:1">
      <c r="A125" s="28" t="s">
        <v>161</v>
      </c>
    </row>
    <row r="126" spans="1:1">
      <c r="A126" s="28" t="s">
        <v>162</v>
      </c>
    </row>
    <row r="127" spans="1:1">
      <c r="A127" s="28" t="s">
        <v>163</v>
      </c>
    </row>
    <row r="128" spans="1:1">
      <c r="A128" s="28" t="s">
        <v>164</v>
      </c>
    </row>
    <row r="129" spans="1:1">
      <c r="A129" s="28" t="s">
        <v>165</v>
      </c>
    </row>
    <row r="130" spans="1:1">
      <c r="A130" s="28" t="s">
        <v>187</v>
      </c>
    </row>
    <row r="131" spans="1:1">
      <c r="A131" s="28"/>
    </row>
    <row r="132" spans="1:1">
      <c r="A132" s="28" t="s">
        <v>166</v>
      </c>
    </row>
    <row r="133" spans="1:1">
      <c r="A133" s="28" t="s">
        <v>167</v>
      </c>
    </row>
    <row r="134" spans="1:1">
      <c r="A134" s="28" t="s">
        <v>168</v>
      </c>
    </row>
    <row r="135" spans="1:1">
      <c r="A135" s="28" t="s">
        <v>185</v>
      </c>
    </row>
    <row r="136" spans="1:1">
      <c r="A136" s="28" t="s">
        <v>169</v>
      </c>
    </row>
    <row r="137" spans="1:1">
      <c r="A137" s="28" t="s">
        <v>170</v>
      </c>
    </row>
    <row r="138" spans="1:1">
      <c r="A138" s="28" t="s">
        <v>171</v>
      </c>
    </row>
    <row r="139" spans="1:1">
      <c r="A139" s="28" t="s">
        <v>171</v>
      </c>
    </row>
    <row r="140" spans="1:1">
      <c r="A140" s="28" t="s">
        <v>172</v>
      </c>
    </row>
    <row r="141" spans="1:1">
      <c r="A141" s="28" t="s">
        <v>173</v>
      </c>
    </row>
    <row r="142" spans="1:1">
      <c r="A142" s="28" t="s">
        <v>174</v>
      </c>
    </row>
    <row r="143" spans="1:1">
      <c r="A143" s="28" t="s">
        <v>175</v>
      </c>
    </row>
    <row r="144" spans="1:1">
      <c r="A144" s="28" t="s">
        <v>176</v>
      </c>
    </row>
    <row r="145" spans="1:1">
      <c r="A145" s="28" t="s">
        <v>177</v>
      </c>
    </row>
    <row r="146" spans="1:1">
      <c r="A146" s="28" t="s">
        <v>178</v>
      </c>
    </row>
    <row r="147" spans="1:1">
      <c r="A147" s="28" t="s">
        <v>179</v>
      </c>
    </row>
    <row r="148" spans="1:1">
      <c r="A148" s="28" t="s">
        <v>180</v>
      </c>
    </row>
    <row r="149" spans="1:1">
      <c r="A149" s="28" t="s">
        <v>181</v>
      </c>
    </row>
    <row r="150" spans="1:1">
      <c r="A150" s="28" t="s">
        <v>182</v>
      </c>
    </row>
    <row r="151" spans="1:1">
      <c r="A151" s="28" t="s">
        <v>186</v>
      </c>
    </row>
    <row r="152" spans="1:1">
      <c r="A152" s="28" t="s">
        <v>270</v>
      </c>
    </row>
    <row r="153" spans="1:1">
      <c r="A153" s="28" t="s">
        <v>183</v>
      </c>
    </row>
    <row r="154" spans="1:1">
      <c r="A154" s="28" t="s">
        <v>184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A2D39A39-3450-43E2-823A-C2F53C489500}">
      <formula1>$A$132:$A$154</formula1>
    </dataValidation>
    <dataValidation type="list" allowBlank="1" showInputMessage="1" showErrorMessage="1" sqref="H8:N8" xr:uid="{7F1F59AE-423E-4530-A78B-FA4DE8D65812}">
      <formula1>$A$99:$A$130</formula1>
    </dataValidation>
    <dataValidation type="list" allowBlank="1" showInputMessage="1" showErrorMessage="1" sqref="L14 O14" xr:uid="{71EA80C4-D467-4904-9E33-EFDF7E21BFD4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38" customWidth="1"/>
    <col min="17" max="17" width="12.36328125" style="38" hidden="1" customWidth="1"/>
    <col min="18" max="18" width="12.36328125" style="38" customWidth="1"/>
    <col min="19" max="19" width="12.36328125" style="41" customWidth="1"/>
    <col min="20" max="21" width="9.08984375" style="41"/>
  </cols>
  <sheetData>
    <row r="1" spans="1:21 16354:16356" s="28" customFormat="1" ht="15" customHeight="1">
      <c r="A1" s="487"/>
      <c r="B1" s="488"/>
      <c r="C1" s="488"/>
      <c r="D1" s="493" t="s">
        <v>30</v>
      </c>
      <c r="E1" s="494"/>
      <c r="F1" s="494"/>
      <c r="G1" s="494"/>
      <c r="H1" s="494"/>
      <c r="I1" s="494"/>
      <c r="J1" s="494"/>
      <c r="K1" s="494"/>
      <c r="L1" s="494"/>
      <c r="M1" s="495"/>
      <c r="N1" s="502"/>
      <c r="O1" s="503"/>
      <c r="XDZ1" s="28" t="s">
        <v>101</v>
      </c>
      <c r="XEB1" s="28" t="s">
        <v>80</v>
      </c>
    </row>
    <row r="2" spans="1:21 16354:16356" s="28" customFormat="1" ht="15" customHeight="1">
      <c r="A2" s="489"/>
      <c r="B2" s="490"/>
      <c r="C2" s="490"/>
      <c r="D2" s="496"/>
      <c r="E2" s="497"/>
      <c r="F2" s="497"/>
      <c r="G2" s="497"/>
      <c r="H2" s="497"/>
      <c r="I2" s="497"/>
      <c r="J2" s="497"/>
      <c r="K2" s="497"/>
      <c r="L2" s="497"/>
      <c r="M2" s="498"/>
      <c r="N2" s="504"/>
      <c r="O2" s="505"/>
      <c r="XDZ2" s="28" t="s">
        <v>102</v>
      </c>
      <c r="XEB2" s="28" t="s">
        <v>81</v>
      </c>
    </row>
    <row r="3" spans="1:21 16354:16356" s="28" customFormat="1" ht="15" customHeight="1">
      <c r="A3" s="489"/>
      <c r="B3" s="490"/>
      <c r="C3" s="490"/>
      <c r="D3" s="499"/>
      <c r="E3" s="500"/>
      <c r="F3" s="500"/>
      <c r="G3" s="500"/>
      <c r="H3" s="500"/>
      <c r="I3" s="500"/>
      <c r="J3" s="500"/>
      <c r="K3" s="500"/>
      <c r="L3" s="500"/>
      <c r="M3" s="501"/>
      <c r="N3" s="504"/>
      <c r="O3" s="505"/>
    </row>
    <row r="4" spans="1:21 16354:16356" s="28" customFormat="1" ht="8.25" customHeight="1">
      <c r="A4" s="489"/>
      <c r="B4" s="490"/>
      <c r="C4" s="490"/>
      <c r="D4" s="508" t="s">
        <v>130</v>
      </c>
      <c r="E4" s="508"/>
      <c r="F4" s="508"/>
      <c r="G4" s="508"/>
      <c r="H4" s="508"/>
      <c r="I4" s="508"/>
      <c r="J4" s="508"/>
      <c r="K4" s="508"/>
      <c r="L4" s="508"/>
      <c r="M4" s="509" t="s">
        <v>255</v>
      </c>
      <c r="N4" s="504"/>
      <c r="O4" s="505"/>
      <c r="XDZ4" s="28" t="s">
        <v>82</v>
      </c>
    </row>
    <row r="5" spans="1:21 16354:16356" s="50" customFormat="1" ht="15" customHeight="1">
      <c r="A5" s="489"/>
      <c r="B5" s="490"/>
      <c r="C5" s="490"/>
      <c r="D5" s="508"/>
      <c r="E5" s="508"/>
      <c r="F5" s="508"/>
      <c r="G5" s="508"/>
      <c r="H5" s="508"/>
      <c r="I5" s="508"/>
      <c r="J5" s="508"/>
      <c r="K5" s="508"/>
      <c r="L5" s="508"/>
      <c r="M5" s="510"/>
      <c r="N5" s="504"/>
      <c r="O5" s="505"/>
      <c r="P5" s="28"/>
      <c r="Q5" s="28"/>
      <c r="R5" s="28"/>
      <c r="S5" s="28"/>
      <c r="T5" s="28"/>
      <c r="U5" s="28"/>
      <c r="XDZ5" s="28" t="s">
        <v>83</v>
      </c>
    </row>
    <row r="6" spans="1:21 16354:16356" s="28" customFormat="1" ht="5.25" customHeight="1">
      <c r="A6" s="491"/>
      <c r="B6" s="492"/>
      <c r="C6" s="492"/>
      <c r="D6" s="508"/>
      <c r="E6" s="508"/>
      <c r="F6" s="508"/>
      <c r="G6" s="508"/>
      <c r="H6" s="508"/>
      <c r="I6" s="508"/>
      <c r="J6" s="508"/>
      <c r="K6" s="508"/>
      <c r="L6" s="508"/>
      <c r="M6" s="511"/>
      <c r="N6" s="506"/>
      <c r="O6" s="507"/>
    </row>
    <row r="7" spans="1:21 16354:16356" ht="13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21 16354:16356" ht="18" customHeight="1">
      <c r="A8" s="513" t="s">
        <v>134</v>
      </c>
      <c r="B8" s="514"/>
      <c r="C8" s="514"/>
      <c r="D8" s="514"/>
      <c r="E8" s="514"/>
      <c r="F8" s="514"/>
      <c r="G8" s="514"/>
      <c r="H8" s="515"/>
      <c r="I8" s="515"/>
      <c r="J8" s="515"/>
      <c r="K8" s="515"/>
      <c r="L8" s="515"/>
      <c r="M8" s="515"/>
      <c r="N8" s="515"/>
      <c r="O8" s="53"/>
    </row>
    <row r="9" spans="1:21 16354:16356" ht="7.5" customHeight="1">
      <c r="A9" s="54"/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21 16354:16356" ht="18" customHeight="1">
      <c r="A10" s="516" t="s">
        <v>133</v>
      </c>
      <c r="B10" s="520"/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"/>
    </row>
    <row r="11" spans="1:21 16354:16356" ht="6.75" customHeight="1">
      <c r="A11" s="54"/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  <c r="M11" s="51"/>
      <c r="N11" s="51"/>
      <c r="O11" s="52"/>
    </row>
    <row r="12" spans="1:21 16354:16356" ht="18" customHeight="1">
      <c r="A12" s="54" t="s">
        <v>135</v>
      </c>
      <c r="B12" s="55"/>
      <c r="C12" s="55"/>
      <c r="D12" s="55"/>
      <c r="E12" s="55"/>
      <c r="F12" s="55"/>
      <c r="G12" s="522"/>
      <c r="H12" s="522"/>
      <c r="I12" s="522"/>
      <c r="J12" s="522"/>
      <c r="K12" s="60" t="s">
        <v>5</v>
      </c>
      <c r="L12" s="59"/>
      <c r="M12" s="58"/>
      <c r="N12" s="59"/>
      <c r="O12" s="52"/>
    </row>
    <row r="13" spans="1:21 16354:16356" ht="6.75" customHeight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41"/>
      <c r="Q13" s="41"/>
      <c r="R13" s="41"/>
    </row>
    <row r="14" spans="1:21 16354:16356" ht="18" customHeight="1">
      <c r="A14" s="516" t="s">
        <v>109</v>
      </c>
      <c r="B14" s="517"/>
      <c r="C14" s="517"/>
      <c r="D14" s="517"/>
      <c r="E14" s="517"/>
      <c r="F14" s="517"/>
      <c r="G14" s="517"/>
      <c r="H14" s="518" t="s">
        <v>110</v>
      </c>
      <c r="I14" s="518"/>
      <c r="J14" s="518"/>
      <c r="K14" s="519"/>
      <c r="L14" s="48"/>
      <c r="M14" s="518" t="s">
        <v>111</v>
      </c>
      <c r="N14" s="519"/>
      <c r="O14" s="48"/>
      <c r="Q14" s="44" t="s">
        <v>119</v>
      </c>
    </row>
    <row r="15" spans="1:21 16354:16356" ht="16.5" customHeight="1">
      <c r="A15" s="45" t="s">
        <v>115</v>
      </c>
      <c r="H15" s="485" t="s">
        <v>127</v>
      </c>
      <c r="I15" s="485"/>
      <c r="J15" s="485"/>
      <c r="M15" s="485" t="s">
        <v>128</v>
      </c>
      <c r="N15" s="485"/>
      <c r="O15" s="486"/>
      <c r="P15" s="41"/>
      <c r="Q15" s="41"/>
      <c r="R15" s="41"/>
    </row>
    <row r="16" spans="1:21 16354:16356" ht="18.5">
      <c r="A16" s="469" t="s">
        <v>118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1"/>
    </row>
    <row r="17" spans="1:21" s="39" customFormat="1" ht="5.15" customHeight="1">
      <c r="A17" s="472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4"/>
      <c r="P17" s="42"/>
      <c r="Q17" s="42"/>
      <c r="R17" s="42"/>
      <c r="S17" s="42"/>
      <c r="T17" s="42"/>
      <c r="U17" s="42"/>
    </row>
    <row r="18" spans="1:21" ht="21.75" customHeight="1">
      <c r="A18" s="475" t="s">
        <v>120</v>
      </c>
      <c r="B18" s="476"/>
      <c r="C18" s="476"/>
      <c r="D18" s="477"/>
      <c r="E18" s="481" t="s">
        <v>129</v>
      </c>
      <c r="F18" s="481"/>
      <c r="G18" s="481"/>
      <c r="H18" s="481"/>
      <c r="I18" s="481"/>
      <c r="J18" s="481"/>
      <c r="K18" s="482" t="s">
        <v>112</v>
      </c>
      <c r="L18" s="482"/>
      <c r="M18" s="483" t="s">
        <v>113</v>
      </c>
      <c r="N18" s="483"/>
      <c r="O18" s="484"/>
    </row>
    <row r="19" spans="1:21" ht="21.75" customHeight="1">
      <c r="A19" s="478"/>
      <c r="B19" s="479"/>
      <c r="C19" s="479"/>
      <c r="D19" s="480"/>
      <c r="E19" s="481"/>
      <c r="F19" s="481"/>
      <c r="G19" s="481"/>
      <c r="H19" s="481"/>
      <c r="I19" s="481"/>
      <c r="J19" s="481"/>
      <c r="K19" s="482"/>
      <c r="L19" s="482"/>
      <c r="M19" s="49" t="s">
        <v>121</v>
      </c>
      <c r="N19" s="483" t="s">
        <v>122</v>
      </c>
      <c r="O19" s="484"/>
    </row>
    <row r="20" spans="1:21" ht="27" customHeight="1">
      <c r="A20" s="450"/>
      <c r="B20" s="451"/>
      <c r="C20" s="451"/>
      <c r="D20" s="452"/>
      <c r="E20" s="453"/>
      <c r="F20" s="454"/>
      <c r="G20" s="454"/>
      <c r="H20" s="454"/>
      <c r="I20" s="454"/>
      <c r="J20" s="455"/>
      <c r="K20" s="456"/>
      <c r="L20" s="457"/>
      <c r="M20" s="43"/>
      <c r="N20" s="458"/>
      <c r="O20" s="459"/>
    </row>
    <row r="21" spans="1:21" ht="27" customHeight="1">
      <c r="A21" s="450"/>
      <c r="B21" s="451"/>
      <c r="C21" s="451"/>
      <c r="D21" s="452"/>
      <c r="E21" s="453"/>
      <c r="F21" s="454"/>
      <c r="G21" s="454"/>
      <c r="H21" s="454"/>
      <c r="I21" s="454"/>
      <c r="J21" s="455"/>
      <c r="K21" s="456"/>
      <c r="L21" s="457"/>
      <c r="M21" s="43"/>
      <c r="N21" s="458"/>
      <c r="O21" s="459"/>
    </row>
    <row r="22" spans="1:21" ht="27" customHeight="1">
      <c r="A22" s="450"/>
      <c r="B22" s="451"/>
      <c r="C22" s="451"/>
      <c r="D22" s="452"/>
      <c r="E22" s="453"/>
      <c r="F22" s="454"/>
      <c r="G22" s="454"/>
      <c r="H22" s="454"/>
      <c r="I22" s="454"/>
      <c r="J22" s="455"/>
      <c r="K22" s="456"/>
      <c r="L22" s="457"/>
      <c r="M22" s="43"/>
      <c r="N22" s="458"/>
      <c r="O22" s="459"/>
    </row>
    <row r="23" spans="1:21" ht="27" customHeight="1">
      <c r="A23" s="450"/>
      <c r="B23" s="451"/>
      <c r="C23" s="451"/>
      <c r="D23" s="452"/>
      <c r="E23" s="453"/>
      <c r="F23" s="454"/>
      <c r="G23" s="454"/>
      <c r="H23" s="454"/>
      <c r="I23" s="454"/>
      <c r="J23" s="455"/>
      <c r="K23" s="456"/>
      <c r="L23" s="457"/>
      <c r="M23" s="43"/>
      <c r="N23" s="458"/>
      <c r="O23" s="459"/>
    </row>
    <row r="24" spans="1:21" ht="27" customHeight="1">
      <c r="A24" s="450"/>
      <c r="B24" s="451"/>
      <c r="C24" s="451"/>
      <c r="D24" s="452"/>
      <c r="E24" s="453"/>
      <c r="F24" s="454"/>
      <c r="G24" s="454"/>
      <c r="H24" s="454"/>
      <c r="I24" s="454"/>
      <c r="J24" s="455"/>
      <c r="K24" s="456"/>
      <c r="L24" s="457"/>
      <c r="M24" s="43"/>
      <c r="N24" s="458"/>
      <c r="O24" s="459"/>
    </row>
    <row r="25" spans="1:21" ht="27" customHeight="1">
      <c r="A25" s="450"/>
      <c r="B25" s="451"/>
      <c r="C25" s="451"/>
      <c r="D25" s="452"/>
      <c r="E25" s="453"/>
      <c r="F25" s="454"/>
      <c r="G25" s="454"/>
      <c r="H25" s="454"/>
      <c r="I25" s="454"/>
      <c r="J25" s="455"/>
      <c r="K25" s="456"/>
      <c r="L25" s="457"/>
      <c r="M25" s="43"/>
      <c r="N25" s="458"/>
      <c r="O25" s="459"/>
      <c r="P25" s="41"/>
      <c r="Q25" s="41"/>
      <c r="R25" s="41"/>
    </row>
    <row r="26" spans="1:21" ht="27" customHeight="1">
      <c r="A26" s="450"/>
      <c r="B26" s="451"/>
      <c r="C26" s="451"/>
      <c r="D26" s="452"/>
      <c r="E26" s="453"/>
      <c r="F26" s="454"/>
      <c r="G26" s="454"/>
      <c r="H26" s="454"/>
      <c r="I26" s="454"/>
      <c r="J26" s="455"/>
      <c r="K26" s="456"/>
      <c r="L26" s="457"/>
      <c r="M26" s="43"/>
      <c r="N26" s="458"/>
      <c r="O26" s="459"/>
      <c r="P26" s="41"/>
      <c r="Q26" s="41"/>
      <c r="R26" s="41"/>
    </row>
    <row r="27" spans="1:21" ht="27" customHeight="1">
      <c r="A27" s="450"/>
      <c r="B27" s="451"/>
      <c r="C27" s="451"/>
      <c r="D27" s="452"/>
      <c r="E27" s="453"/>
      <c r="F27" s="454"/>
      <c r="G27" s="454"/>
      <c r="H27" s="454"/>
      <c r="I27" s="454"/>
      <c r="J27" s="455"/>
      <c r="K27" s="456"/>
      <c r="L27" s="457"/>
      <c r="M27" s="43"/>
      <c r="N27" s="458"/>
      <c r="O27" s="459"/>
      <c r="P27" s="41"/>
      <c r="Q27" s="41"/>
      <c r="R27" s="41"/>
    </row>
    <row r="28" spans="1:21" ht="27" customHeight="1">
      <c r="A28" s="450"/>
      <c r="B28" s="451"/>
      <c r="C28" s="451"/>
      <c r="D28" s="452"/>
      <c r="E28" s="453"/>
      <c r="F28" s="454"/>
      <c r="G28" s="454"/>
      <c r="H28" s="454"/>
      <c r="I28" s="454"/>
      <c r="J28" s="455"/>
      <c r="K28" s="456"/>
      <c r="L28" s="457"/>
      <c r="M28" s="43"/>
      <c r="N28" s="458"/>
      <c r="O28" s="459"/>
      <c r="P28" s="41"/>
      <c r="Q28" s="41"/>
      <c r="R28" s="41"/>
    </row>
    <row r="29" spans="1:21" ht="21.75" customHeight="1">
      <c r="A29" s="460" t="s">
        <v>114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>
        <f>SUM(K20:L28)</f>
        <v>0</v>
      </c>
      <c r="L29" s="463"/>
      <c r="M29" s="46"/>
      <c r="N29" s="464"/>
      <c r="O29" s="465"/>
    </row>
    <row r="30" spans="1:21" ht="5.15" customHeight="1">
      <c r="K30" s="467"/>
      <c r="L30" s="467"/>
      <c r="N30" s="467"/>
      <c r="O30" s="467"/>
    </row>
    <row r="31" spans="1:21" ht="10.5" customHeight="1">
      <c r="K31" s="467"/>
      <c r="L31" s="467"/>
      <c r="N31" s="467"/>
      <c r="O31" s="467"/>
    </row>
    <row r="32" spans="1:21" ht="15.5">
      <c r="A32" s="468" t="s">
        <v>117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8" ht="5.15" customHeight="1">
      <c r="K33" s="467"/>
      <c r="L33" s="467"/>
      <c r="N33" s="467"/>
      <c r="O33" s="467"/>
    </row>
    <row r="34" spans="1:18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</row>
    <row r="35" spans="1:18" ht="20.25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8" ht="15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1"/>
      <c r="Q36" s="41"/>
      <c r="R36" s="41"/>
    </row>
    <row r="37" spans="1:18" ht="12.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1"/>
      <c r="Q37" s="41"/>
      <c r="R37" s="41"/>
    </row>
    <row r="38" spans="1:18" ht="12.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1"/>
      <c r="Q38" s="41"/>
      <c r="R38" s="41"/>
    </row>
    <row r="39" spans="1:18" ht="12.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1"/>
      <c r="Q39" s="41"/>
      <c r="R39" s="41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100" spans="1:1">
      <c r="A100" s="28" t="s">
        <v>136</v>
      </c>
    </row>
    <row r="101" spans="1:1">
      <c r="A101" s="28" t="s">
        <v>137</v>
      </c>
    </row>
    <row r="102" spans="1:1">
      <c r="A102" s="28" t="s">
        <v>138</v>
      </c>
    </row>
    <row r="103" spans="1:1">
      <c r="A103" s="28" t="s">
        <v>139</v>
      </c>
    </row>
    <row r="104" spans="1:1">
      <c r="A104" s="28" t="s">
        <v>140</v>
      </c>
    </row>
    <row r="105" spans="1:1">
      <c r="A105" s="28" t="s">
        <v>141</v>
      </c>
    </row>
    <row r="106" spans="1:1">
      <c r="A106" s="28" t="s">
        <v>142</v>
      </c>
    </row>
    <row r="107" spans="1:1">
      <c r="A107" s="28" t="s">
        <v>143</v>
      </c>
    </row>
    <row r="108" spans="1:1">
      <c r="A108" s="28" t="s">
        <v>144</v>
      </c>
    </row>
    <row r="109" spans="1:1">
      <c r="A109" s="28" t="s">
        <v>145</v>
      </c>
    </row>
    <row r="110" spans="1:1">
      <c r="A110" s="28" t="s">
        <v>146</v>
      </c>
    </row>
    <row r="111" spans="1:1">
      <c r="A111" s="28" t="s">
        <v>147</v>
      </c>
    </row>
    <row r="112" spans="1:1">
      <c r="A112" s="28" t="s">
        <v>148</v>
      </c>
    </row>
    <row r="113" spans="1:1">
      <c r="A113" s="28" t="s">
        <v>149</v>
      </c>
    </row>
    <row r="114" spans="1:1">
      <c r="A114" s="28" t="s">
        <v>150</v>
      </c>
    </row>
    <row r="115" spans="1:1">
      <c r="A115" s="28" t="s">
        <v>151</v>
      </c>
    </row>
    <row r="116" spans="1:1">
      <c r="A116" s="28" t="s">
        <v>152</v>
      </c>
    </row>
    <row r="117" spans="1:1">
      <c r="A117" s="28" t="s">
        <v>153</v>
      </c>
    </row>
    <row r="118" spans="1:1">
      <c r="A118" s="28" t="s">
        <v>154</v>
      </c>
    </row>
    <row r="119" spans="1:1">
      <c r="A119" s="28" t="s">
        <v>155</v>
      </c>
    </row>
    <row r="120" spans="1:1">
      <c r="A120" s="28" t="s">
        <v>156</v>
      </c>
    </row>
    <row r="121" spans="1:1">
      <c r="A121" s="28" t="s">
        <v>157</v>
      </c>
    </row>
    <row r="122" spans="1:1">
      <c r="A122" s="28" t="s">
        <v>158</v>
      </c>
    </row>
    <row r="123" spans="1:1">
      <c r="A123" s="28" t="s">
        <v>159</v>
      </c>
    </row>
    <row r="124" spans="1:1">
      <c r="A124" s="28" t="s">
        <v>160</v>
      </c>
    </row>
    <row r="125" spans="1:1">
      <c r="A125" s="28" t="s">
        <v>161</v>
      </c>
    </row>
    <row r="126" spans="1:1">
      <c r="A126" s="28" t="s">
        <v>162</v>
      </c>
    </row>
    <row r="127" spans="1:1">
      <c r="A127" s="28" t="s">
        <v>163</v>
      </c>
    </row>
    <row r="128" spans="1:1">
      <c r="A128" s="28" t="s">
        <v>164</v>
      </c>
    </row>
    <row r="129" spans="1:1">
      <c r="A129" s="28" t="s">
        <v>165</v>
      </c>
    </row>
    <row r="130" spans="1:1">
      <c r="A130" s="28" t="s">
        <v>187</v>
      </c>
    </row>
    <row r="131" spans="1:1">
      <c r="A131" s="28"/>
    </row>
    <row r="132" spans="1:1">
      <c r="A132" s="28" t="s">
        <v>166</v>
      </c>
    </row>
    <row r="133" spans="1:1">
      <c r="A133" s="28" t="s">
        <v>167</v>
      </c>
    </row>
    <row r="134" spans="1:1">
      <c r="A134" s="28" t="s">
        <v>168</v>
      </c>
    </row>
    <row r="135" spans="1:1">
      <c r="A135" s="28" t="s">
        <v>185</v>
      </c>
    </row>
    <row r="136" spans="1:1">
      <c r="A136" s="28" t="s">
        <v>169</v>
      </c>
    </row>
    <row r="137" spans="1:1">
      <c r="A137" s="28" t="s">
        <v>170</v>
      </c>
    </row>
    <row r="138" spans="1:1">
      <c r="A138" s="28" t="s">
        <v>171</v>
      </c>
    </row>
    <row r="139" spans="1:1">
      <c r="A139" s="28" t="s">
        <v>171</v>
      </c>
    </row>
    <row r="140" spans="1:1">
      <c r="A140" s="28" t="s">
        <v>172</v>
      </c>
    </row>
    <row r="141" spans="1:1">
      <c r="A141" s="28" t="s">
        <v>173</v>
      </c>
    </row>
    <row r="142" spans="1:1">
      <c r="A142" s="28" t="s">
        <v>174</v>
      </c>
    </row>
    <row r="143" spans="1:1">
      <c r="A143" s="28" t="s">
        <v>175</v>
      </c>
    </row>
    <row r="144" spans="1:1">
      <c r="A144" s="28" t="s">
        <v>176</v>
      </c>
    </row>
    <row r="145" spans="1:1">
      <c r="A145" s="28" t="s">
        <v>177</v>
      </c>
    </row>
    <row r="146" spans="1:1">
      <c r="A146" s="28" t="s">
        <v>178</v>
      </c>
    </row>
    <row r="147" spans="1:1">
      <c r="A147" s="28" t="s">
        <v>179</v>
      </c>
    </row>
    <row r="148" spans="1:1">
      <c r="A148" s="28" t="s">
        <v>180</v>
      </c>
    </row>
    <row r="149" spans="1:1">
      <c r="A149" s="28" t="s">
        <v>181</v>
      </c>
    </row>
    <row r="150" spans="1:1">
      <c r="A150" s="28" t="s">
        <v>182</v>
      </c>
    </row>
    <row r="151" spans="1:1">
      <c r="A151" s="28" t="s">
        <v>186</v>
      </c>
    </row>
    <row r="152" spans="1:1">
      <c r="A152" s="28" t="s">
        <v>270</v>
      </c>
    </row>
    <row r="153" spans="1:1">
      <c r="A153" s="28" t="s">
        <v>183</v>
      </c>
    </row>
    <row r="154" spans="1:1">
      <c r="A154" s="28" t="s">
        <v>184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7229EA1B-04DE-4DF2-AA6D-FBD052E1BE24}">
      <formula1>$Q$14</formula1>
    </dataValidation>
    <dataValidation type="list" allowBlank="1" showInputMessage="1" showErrorMessage="1" sqref="H8:N8" xr:uid="{56CFF27C-DA96-42CB-B108-C3FD18E32AAB}">
      <formula1>$A$99:$A$130</formula1>
    </dataValidation>
    <dataValidation type="list" allowBlank="1" showInputMessage="1" showErrorMessage="1" sqref="H10:N10" xr:uid="{46A29189-0559-4734-A7DB-57D09754112F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38" customWidth="1"/>
    <col min="17" max="17" width="12.36328125" style="38" hidden="1" customWidth="1"/>
    <col min="18" max="18" width="12.36328125" style="38" customWidth="1"/>
    <col min="19" max="19" width="12.36328125" style="41" customWidth="1"/>
    <col min="20" max="21" width="9.08984375" style="41"/>
  </cols>
  <sheetData>
    <row r="1" spans="1:21 16354:16356" s="28" customFormat="1" ht="15" customHeight="1">
      <c r="A1" s="487"/>
      <c r="B1" s="488"/>
      <c r="C1" s="488"/>
      <c r="D1" s="493" t="s">
        <v>30</v>
      </c>
      <c r="E1" s="494"/>
      <c r="F1" s="494"/>
      <c r="G1" s="494"/>
      <c r="H1" s="494"/>
      <c r="I1" s="494"/>
      <c r="J1" s="494"/>
      <c r="K1" s="494"/>
      <c r="L1" s="494"/>
      <c r="M1" s="495"/>
      <c r="N1" s="502"/>
      <c r="O1" s="503"/>
      <c r="XDZ1" s="28" t="s">
        <v>101</v>
      </c>
      <c r="XEB1" s="28" t="s">
        <v>80</v>
      </c>
    </row>
    <row r="2" spans="1:21 16354:16356" s="28" customFormat="1" ht="15" customHeight="1">
      <c r="A2" s="489"/>
      <c r="B2" s="490"/>
      <c r="C2" s="490"/>
      <c r="D2" s="496"/>
      <c r="E2" s="497"/>
      <c r="F2" s="497"/>
      <c r="G2" s="497"/>
      <c r="H2" s="497"/>
      <c r="I2" s="497"/>
      <c r="J2" s="497"/>
      <c r="K2" s="497"/>
      <c r="L2" s="497"/>
      <c r="M2" s="498"/>
      <c r="N2" s="504"/>
      <c r="O2" s="505"/>
      <c r="XDZ2" s="28" t="s">
        <v>102</v>
      </c>
      <c r="XEB2" s="28" t="s">
        <v>81</v>
      </c>
    </row>
    <row r="3" spans="1:21 16354:16356" s="28" customFormat="1" ht="15" customHeight="1">
      <c r="A3" s="489"/>
      <c r="B3" s="490"/>
      <c r="C3" s="490"/>
      <c r="D3" s="499"/>
      <c r="E3" s="500"/>
      <c r="F3" s="500"/>
      <c r="G3" s="500"/>
      <c r="H3" s="500"/>
      <c r="I3" s="500"/>
      <c r="J3" s="500"/>
      <c r="K3" s="500"/>
      <c r="L3" s="500"/>
      <c r="M3" s="501"/>
      <c r="N3" s="504"/>
      <c r="O3" s="505"/>
    </row>
    <row r="4" spans="1:21 16354:16356" s="28" customFormat="1" ht="8.25" customHeight="1">
      <c r="A4" s="489"/>
      <c r="B4" s="490"/>
      <c r="C4" s="490"/>
      <c r="D4" s="508" t="s">
        <v>130</v>
      </c>
      <c r="E4" s="508"/>
      <c r="F4" s="508"/>
      <c r="G4" s="508"/>
      <c r="H4" s="508"/>
      <c r="I4" s="508"/>
      <c r="J4" s="508"/>
      <c r="K4" s="508"/>
      <c r="L4" s="508"/>
      <c r="M4" s="509" t="s">
        <v>256</v>
      </c>
      <c r="N4" s="504"/>
      <c r="O4" s="505"/>
      <c r="XDZ4" s="28" t="s">
        <v>82</v>
      </c>
    </row>
    <row r="5" spans="1:21 16354:16356" s="50" customFormat="1" ht="15" customHeight="1">
      <c r="A5" s="489"/>
      <c r="B5" s="490"/>
      <c r="C5" s="490"/>
      <c r="D5" s="508"/>
      <c r="E5" s="508"/>
      <c r="F5" s="508"/>
      <c r="G5" s="508"/>
      <c r="H5" s="508"/>
      <c r="I5" s="508"/>
      <c r="J5" s="508"/>
      <c r="K5" s="508"/>
      <c r="L5" s="508"/>
      <c r="M5" s="510"/>
      <c r="N5" s="504"/>
      <c r="O5" s="505"/>
      <c r="P5" s="28"/>
      <c r="Q5" s="28"/>
      <c r="R5" s="28"/>
      <c r="S5" s="28"/>
      <c r="T5" s="28"/>
      <c r="U5" s="28"/>
      <c r="XDZ5" s="28" t="s">
        <v>83</v>
      </c>
    </row>
    <row r="6" spans="1:21 16354:16356" s="28" customFormat="1" ht="5.25" customHeight="1">
      <c r="A6" s="491"/>
      <c r="B6" s="492"/>
      <c r="C6" s="492"/>
      <c r="D6" s="508"/>
      <c r="E6" s="508"/>
      <c r="F6" s="508"/>
      <c r="G6" s="508"/>
      <c r="H6" s="508"/>
      <c r="I6" s="508"/>
      <c r="J6" s="508"/>
      <c r="K6" s="508"/>
      <c r="L6" s="508"/>
      <c r="M6" s="511"/>
      <c r="N6" s="506"/>
      <c r="O6" s="507"/>
    </row>
    <row r="7" spans="1:21 16354:16356" ht="13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21 16354:16356" ht="18" customHeight="1">
      <c r="A8" s="513" t="s">
        <v>134</v>
      </c>
      <c r="B8" s="514"/>
      <c r="C8" s="514"/>
      <c r="D8" s="514"/>
      <c r="E8" s="514"/>
      <c r="F8" s="514"/>
      <c r="G8" s="514"/>
      <c r="H8" s="515"/>
      <c r="I8" s="515"/>
      <c r="J8" s="515"/>
      <c r="K8" s="515"/>
      <c r="L8" s="515"/>
      <c r="M8" s="515"/>
      <c r="N8" s="515"/>
      <c r="O8" s="53"/>
    </row>
    <row r="9" spans="1:21 16354:16356" ht="7.5" customHeight="1">
      <c r="A9" s="54"/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21 16354:16356" ht="18" customHeight="1">
      <c r="A10" s="516" t="s">
        <v>133</v>
      </c>
      <c r="B10" s="520"/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"/>
    </row>
    <row r="11" spans="1:21 16354:16356" ht="6.75" customHeight="1">
      <c r="A11" s="54"/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  <c r="M11" s="51"/>
      <c r="N11" s="51"/>
      <c r="O11" s="52"/>
    </row>
    <row r="12" spans="1:21 16354:16356" ht="18" customHeight="1">
      <c r="A12" s="54" t="s">
        <v>135</v>
      </c>
      <c r="B12" s="55"/>
      <c r="C12" s="55"/>
      <c r="D12" s="55"/>
      <c r="E12" s="55"/>
      <c r="F12" s="55"/>
      <c r="G12" s="522"/>
      <c r="H12" s="522"/>
      <c r="I12" s="522"/>
      <c r="J12" s="522"/>
      <c r="K12" s="60" t="s">
        <v>5</v>
      </c>
      <c r="L12" s="59"/>
      <c r="M12" s="58"/>
      <c r="N12" s="59"/>
      <c r="O12" s="52"/>
    </row>
    <row r="13" spans="1:21 16354:16356" ht="6.75" customHeight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41"/>
      <c r="Q13" s="41"/>
      <c r="R13" s="41"/>
    </row>
    <row r="14" spans="1:21 16354:16356" ht="18" customHeight="1">
      <c r="A14" s="516" t="s">
        <v>109</v>
      </c>
      <c r="B14" s="517"/>
      <c r="C14" s="517"/>
      <c r="D14" s="517"/>
      <c r="E14" s="517"/>
      <c r="F14" s="517"/>
      <c r="G14" s="517"/>
      <c r="H14" s="518" t="s">
        <v>110</v>
      </c>
      <c r="I14" s="518"/>
      <c r="J14" s="518"/>
      <c r="K14" s="519"/>
      <c r="L14" s="48"/>
      <c r="M14" s="518" t="s">
        <v>111</v>
      </c>
      <c r="N14" s="519"/>
      <c r="O14" s="48"/>
      <c r="Q14" s="44" t="s">
        <v>119</v>
      </c>
    </row>
    <row r="15" spans="1:21 16354:16356" ht="16.5" customHeight="1">
      <c r="A15" s="45" t="s">
        <v>115</v>
      </c>
      <c r="H15" s="485" t="s">
        <v>127</v>
      </c>
      <c r="I15" s="485"/>
      <c r="J15" s="485"/>
      <c r="M15" s="485" t="s">
        <v>128</v>
      </c>
      <c r="N15" s="485"/>
      <c r="O15" s="486"/>
      <c r="P15" s="41"/>
      <c r="Q15" s="41"/>
      <c r="R15" s="41"/>
    </row>
    <row r="16" spans="1:21 16354:16356" ht="18.5">
      <c r="A16" s="469" t="s">
        <v>118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1"/>
    </row>
    <row r="17" spans="1:21" s="39" customFormat="1" ht="5.15" customHeight="1">
      <c r="A17" s="472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4"/>
      <c r="P17" s="42"/>
      <c r="Q17" s="42"/>
      <c r="R17" s="42"/>
      <c r="S17" s="42"/>
      <c r="T17" s="42"/>
      <c r="U17" s="42"/>
    </row>
    <row r="18" spans="1:21" ht="21.75" customHeight="1">
      <c r="A18" s="475" t="s">
        <v>120</v>
      </c>
      <c r="B18" s="476"/>
      <c r="C18" s="476"/>
      <c r="D18" s="477"/>
      <c r="E18" s="481" t="s">
        <v>129</v>
      </c>
      <c r="F18" s="481"/>
      <c r="G18" s="481"/>
      <c r="H18" s="481"/>
      <c r="I18" s="481"/>
      <c r="J18" s="481"/>
      <c r="K18" s="482" t="s">
        <v>112</v>
      </c>
      <c r="L18" s="482"/>
      <c r="M18" s="483" t="s">
        <v>113</v>
      </c>
      <c r="N18" s="483"/>
      <c r="O18" s="484"/>
    </row>
    <row r="19" spans="1:21" ht="21.75" customHeight="1">
      <c r="A19" s="478"/>
      <c r="B19" s="479"/>
      <c r="C19" s="479"/>
      <c r="D19" s="480"/>
      <c r="E19" s="481"/>
      <c r="F19" s="481"/>
      <c r="G19" s="481"/>
      <c r="H19" s="481"/>
      <c r="I19" s="481"/>
      <c r="J19" s="481"/>
      <c r="K19" s="482"/>
      <c r="L19" s="482"/>
      <c r="M19" s="49" t="s">
        <v>121</v>
      </c>
      <c r="N19" s="483" t="s">
        <v>122</v>
      </c>
      <c r="O19" s="484"/>
    </row>
    <row r="20" spans="1:21" ht="27" customHeight="1">
      <c r="A20" s="450"/>
      <c r="B20" s="451"/>
      <c r="C20" s="451"/>
      <c r="D20" s="452"/>
      <c r="E20" s="453"/>
      <c r="F20" s="454"/>
      <c r="G20" s="454"/>
      <c r="H20" s="454"/>
      <c r="I20" s="454"/>
      <c r="J20" s="455"/>
      <c r="K20" s="456"/>
      <c r="L20" s="457"/>
      <c r="M20" s="43"/>
      <c r="N20" s="458"/>
      <c r="O20" s="459"/>
    </row>
    <row r="21" spans="1:21" ht="27" customHeight="1">
      <c r="A21" s="450"/>
      <c r="B21" s="451"/>
      <c r="C21" s="451"/>
      <c r="D21" s="452"/>
      <c r="E21" s="453"/>
      <c r="F21" s="454"/>
      <c r="G21" s="454"/>
      <c r="H21" s="454"/>
      <c r="I21" s="454"/>
      <c r="J21" s="455"/>
      <c r="K21" s="456"/>
      <c r="L21" s="457"/>
      <c r="M21" s="43"/>
      <c r="N21" s="458"/>
      <c r="O21" s="459"/>
    </row>
    <row r="22" spans="1:21" ht="27" customHeight="1">
      <c r="A22" s="450"/>
      <c r="B22" s="451"/>
      <c r="C22" s="451"/>
      <c r="D22" s="452"/>
      <c r="E22" s="453"/>
      <c r="F22" s="454"/>
      <c r="G22" s="454"/>
      <c r="H22" s="454"/>
      <c r="I22" s="454"/>
      <c r="J22" s="455"/>
      <c r="K22" s="456"/>
      <c r="L22" s="457"/>
      <c r="M22" s="43"/>
      <c r="N22" s="458"/>
      <c r="O22" s="459"/>
    </row>
    <row r="23" spans="1:21" ht="27" customHeight="1">
      <c r="A23" s="450"/>
      <c r="B23" s="451"/>
      <c r="C23" s="451"/>
      <c r="D23" s="452"/>
      <c r="E23" s="453"/>
      <c r="F23" s="454"/>
      <c r="G23" s="454"/>
      <c r="H23" s="454"/>
      <c r="I23" s="454"/>
      <c r="J23" s="455"/>
      <c r="K23" s="456"/>
      <c r="L23" s="457"/>
      <c r="M23" s="43"/>
      <c r="N23" s="458"/>
      <c r="O23" s="459"/>
    </row>
    <row r="24" spans="1:21" ht="27" customHeight="1">
      <c r="A24" s="450"/>
      <c r="B24" s="451"/>
      <c r="C24" s="451"/>
      <c r="D24" s="452"/>
      <c r="E24" s="453"/>
      <c r="F24" s="454"/>
      <c r="G24" s="454"/>
      <c r="H24" s="454"/>
      <c r="I24" s="454"/>
      <c r="J24" s="455"/>
      <c r="K24" s="456"/>
      <c r="L24" s="457"/>
      <c r="M24" s="43"/>
      <c r="N24" s="458"/>
      <c r="O24" s="459"/>
    </row>
    <row r="25" spans="1:21" ht="27" customHeight="1">
      <c r="A25" s="450"/>
      <c r="B25" s="451"/>
      <c r="C25" s="451"/>
      <c r="D25" s="452"/>
      <c r="E25" s="453"/>
      <c r="F25" s="454"/>
      <c r="G25" s="454"/>
      <c r="H25" s="454"/>
      <c r="I25" s="454"/>
      <c r="J25" s="455"/>
      <c r="K25" s="456"/>
      <c r="L25" s="457"/>
      <c r="M25" s="43"/>
      <c r="N25" s="458"/>
      <c r="O25" s="459"/>
      <c r="P25" s="41"/>
      <c r="Q25" s="41"/>
      <c r="R25" s="41"/>
    </row>
    <row r="26" spans="1:21" ht="27" customHeight="1">
      <c r="A26" s="450"/>
      <c r="B26" s="451"/>
      <c r="C26" s="451"/>
      <c r="D26" s="452"/>
      <c r="E26" s="453"/>
      <c r="F26" s="454"/>
      <c r="G26" s="454"/>
      <c r="H26" s="454"/>
      <c r="I26" s="454"/>
      <c r="J26" s="455"/>
      <c r="K26" s="456"/>
      <c r="L26" s="457"/>
      <c r="M26" s="43"/>
      <c r="N26" s="458"/>
      <c r="O26" s="459"/>
      <c r="P26" s="41"/>
      <c r="Q26" s="41"/>
      <c r="R26" s="41"/>
    </row>
    <row r="27" spans="1:21" ht="27" customHeight="1">
      <c r="A27" s="450"/>
      <c r="B27" s="451"/>
      <c r="C27" s="451"/>
      <c r="D27" s="452"/>
      <c r="E27" s="453"/>
      <c r="F27" s="454"/>
      <c r="G27" s="454"/>
      <c r="H27" s="454"/>
      <c r="I27" s="454"/>
      <c r="J27" s="455"/>
      <c r="K27" s="456"/>
      <c r="L27" s="457"/>
      <c r="M27" s="43"/>
      <c r="N27" s="458"/>
      <c r="O27" s="459"/>
      <c r="P27" s="41"/>
      <c r="Q27" s="41"/>
      <c r="R27" s="41"/>
    </row>
    <row r="28" spans="1:21" ht="27" customHeight="1">
      <c r="A28" s="450"/>
      <c r="B28" s="451"/>
      <c r="C28" s="451"/>
      <c r="D28" s="452"/>
      <c r="E28" s="453"/>
      <c r="F28" s="454"/>
      <c r="G28" s="454"/>
      <c r="H28" s="454"/>
      <c r="I28" s="454"/>
      <c r="J28" s="455"/>
      <c r="K28" s="456"/>
      <c r="L28" s="457"/>
      <c r="M28" s="43"/>
      <c r="N28" s="458"/>
      <c r="O28" s="459"/>
      <c r="P28" s="41"/>
      <c r="Q28" s="41"/>
      <c r="R28" s="41"/>
    </row>
    <row r="29" spans="1:21" ht="21.75" customHeight="1">
      <c r="A29" s="460" t="s">
        <v>114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>
        <f>SUM(K20:L28)</f>
        <v>0</v>
      </c>
      <c r="L29" s="463"/>
      <c r="M29" s="46"/>
      <c r="N29" s="464"/>
      <c r="O29" s="465"/>
    </row>
    <row r="30" spans="1:21" ht="5.15" customHeight="1">
      <c r="K30" s="467"/>
      <c r="L30" s="467"/>
      <c r="N30" s="467"/>
      <c r="O30" s="467"/>
    </row>
    <row r="31" spans="1:21" ht="10.5" customHeight="1">
      <c r="K31" s="467"/>
      <c r="L31" s="467"/>
      <c r="N31" s="467"/>
      <c r="O31" s="467"/>
    </row>
    <row r="32" spans="1:21" ht="15.5">
      <c r="A32" s="468" t="s">
        <v>117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8" ht="5.15" customHeight="1">
      <c r="K33" s="467"/>
      <c r="L33" s="467"/>
      <c r="N33" s="467"/>
      <c r="O33" s="467"/>
    </row>
    <row r="34" spans="1:18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</row>
    <row r="35" spans="1:18" ht="20.25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8" ht="15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1"/>
      <c r="Q36" s="41"/>
      <c r="R36" s="41"/>
    </row>
    <row r="37" spans="1:18" ht="12.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1"/>
      <c r="Q37" s="41"/>
      <c r="R37" s="41"/>
    </row>
    <row r="38" spans="1:18" ht="12.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1"/>
      <c r="Q38" s="41"/>
      <c r="R38" s="41"/>
    </row>
    <row r="39" spans="1:18" ht="12.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1"/>
      <c r="Q39" s="41"/>
      <c r="R39" s="41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100" spans="1:1">
      <c r="A100" s="28" t="s">
        <v>136</v>
      </c>
    </row>
    <row r="101" spans="1:1">
      <c r="A101" s="28" t="s">
        <v>137</v>
      </c>
    </row>
    <row r="102" spans="1:1">
      <c r="A102" s="28" t="s">
        <v>138</v>
      </c>
    </row>
    <row r="103" spans="1:1">
      <c r="A103" s="28" t="s">
        <v>139</v>
      </c>
    </row>
    <row r="104" spans="1:1">
      <c r="A104" s="28" t="s">
        <v>140</v>
      </c>
    </row>
    <row r="105" spans="1:1">
      <c r="A105" s="28" t="s">
        <v>141</v>
      </c>
    </row>
    <row r="106" spans="1:1">
      <c r="A106" s="28" t="s">
        <v>142</v>
      </c>
    </row>
    <row r="107" spans="1:1">
      <c r="A107" s="28" t="s">
        <v>143</v>
      </c>
    </row>
    <row r="108" spans="1:1">
      <c r="A108" s="28" t="s">
        <v>144</v>
      </c>
    </row>
    <row r="109" spans="1:1">
      <c r="A109" s="28" t="s">
        <v>145</v>
      </c>
    </row>
    <row r="110" spans="1:1">
      <c r="A110" s="28" t="s">
        <v>146</v>
      </c>
    </row>
    <row r="111" spans="1:1">
      <c r="A111" s="28" t="s">
        <v>147</v>
      </c>
    </row>
    <row r="112" spans="1:1">
      <c r="A112" s="28" t="s">
        <v>148</v>
      </c>
    </row>
    <row r="113" spans="1:1">
      <c r="A113" s="28" t="s">
        <v>149</v>
      </c>
    </row>
    <row r="114" spans="1:1">
      <c r="A114" s="28" t="s">
        <v>150</v>
      </c>
    </row>
    <row r="115" spans="1:1">
      <c r="A115" s="28" t="s">
        <v>151</v>
      </c>
    </row>
    <row r="116" spans="1:1">
      <c r="A116" s="28" t="s">
        <v>152</v>
      </c>
    </row>
    <row r="117" spans="1:1">
      <c r="A117" s="28" t="s">
        <v>153</v>
      </c>
    </row>
    <row r="118" spans="1:1">
      <c r="A118" s="28" t="s">
        <v>154</v>
      </c>
    </row>
    <row r="119" spans="1:1">
      <c r="A119" s="28" t="s">
        <v>155</v>
      </c>
    </row>
    <row r="120" spans="1:1">
      <c r="A120" s="28" t="s">
        <v>156</v>
      </c>
    </row>
    <row r="121" spans="1:1">
      <c r="A121" s="28" t="s">
        <v>157</v>
      </c>
    </row>
    <row r="122" spans="1:1">
      <c r="A122" s="28" t="s">
        <v>158</v>
      </c>
    </row>
    <row r="123" spans="1:1">
      <c r="A123" s="28" t="s">
        <v>159</v>
      </c>
    </row>
    <row r="124" spans="1:1">
      <c r="A124" s="28" t="s">
        <v>160</v>
      </c>
    </row>
    <row r="125" spans="1:1">
      <c r="A125" s="28" t="s">
        <v>161</v>
      </c>
    </row>
    <row r="126" spans="1:1">
      <c r="A126" s="28" t="s">
        <v>162</v>
      </c>
    </row>
    <row r="127" spans="1:1">
      <c r="A127" s="28" t="s">
        <v>163</v>
      </c>
    </row>
    <row r="128" spans="1:1">
      <c r="A128" s="28" t="s">
        <v>164</v>
      </c>
    </row>
    <row r="129" spans="1:1">
      <c r="A129" s="28" t="s">
        <v>165</v>
      </c>
    </row>
    <row r="130" spans="1:1">
      <c r="A130" s="28" t="s">
        <v>187</v>
      </c>
    </row>
    <row r="131" spans="1:1">
      <c r="A131" s="28"/>
    </row>
    <row r="132" spans="1:1">
      <c r="A132" s="28" t="s">
        <v>166</v>
      </c>
    </row>
    <row r="133" spans="1:1">
      <c r="A133" s="28" t="s">
        <v>167</v>
      </c>
    </row>
    <row r="134" spans="1:1">
      <c r="A134" s="28" t="s">
        <v>168</v>
      </c>
    </row>
    <row r="135" spans="1:1">
      <c r="A135" s="28" t="s">
        <v>185</v>
      </c>
    </row>
    <row r="136" spans="1:1">
      <c r="A136" s="28" t="s">
        <v>169</v>
      </c>
    </row>
    <row r="137" spans="1:1">
      <c r="A137" s="28" t="s">
        <v>170</v>
      </c>
    </row>
    <row r="138" spans="1:1">
      <c r="A138" s="28" t="s">
        <v>171</v>
      </c>
    </row>
    <row r="139" spans="1:1">
      <c r="A139" s="28" t="s">
        <v>171</v>
      </c>
    </row>
    <row r="140" spans="1:1">
      <c r="A140" s="28" t="s">
        <v>172</v>
      </c>
    </row>
    <row r="141" spans="1:1">
      <c r="A141" s="28" t="s">
        <v>173</v>
      </c>
    </row>
    <row r="142" spans="1:1">
      <c r="A142" s="28" t="s">
        <v>174</v>
      </c>
    </row>
    <row r="143" spans="1:1">
      <c r="A143" s="28" t="s">
        <v>175</v>
      </c>
    </row>
    <row r="144" spans="1:1">
      <c r="A144" s="28" t="s">
        <v>176</v>
      </c>
    </row>
    <row r="145" spans="1:1">
      <c r="A145" s="28" t="s">
        <v>177</v>
      </c>
    </row>
    <row r="146" spans="1:1">
      <c r="A146" s="28" t="s">
        <v>178</v>
      </c>
    </row>
    <row r="147" spans="1:1">
      <c r="A147" s="28" t="s">
        <v>179</v>
      </c>
    </row>
    <row r="148" spans="1:1">
      <c r="A148" s="28" t="s">
        <v>180</v>
      </c>
    </row>
    <row r="149" spans="1:1">
      <c r="A149" s="28" t="s">
        <v>181</v>
      </c>
    </row>
    <row r="150" spans="1:1">
      <c r="A150" s="28" t="s">
        <v>182</v>
      </c>
    </row>
    <row r="151" spans="1:1">
      <c r="A151" s="28" t="s">
        <v>186</v>
      </c>
    </row>
    <row r="152" spans="1:1">
      <c r="A152" s="28" t="s">
        <v>270</v>
      </c>
    </row>
    <row r="153" spans="1:1">
      <c r="A153" s="28" t="s">
        <v>183</v>
      </c>
    </row>
    <row r="154" spans="1:1">
      <c r="A154" s="28" t="s">
        <v>184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00844CFD-7343-4123-970F-9032CC653C65}">
      <formula1>$A$132:$A$154</formula1>
    </dataValidation>
    <dataValidation type="list" allowBlank="1" showInputMessage="1" showErrorMessage="1" sqref="H8:N8" xr:uid="{09D8F9C7-E973-4F68-BCA5-F7B72BEC04B2}">
      <formula1>$A$99:$A$130</formula1>
    </dataValidation>
    <dataValidation type="list" allowBlank="1" showInputMessage="1" showErrorMessage="1" sqref="L14 O14" xr:uid="{ED687D00-87FC-4023-95CC-88110987156A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38" customWidth="1"/>
    <col min="17" max="17" width="12.36328125" style="38" hidden="1" customWidth="1"/>
    <col min="18" max="18" width="12.36328125" style="38" customWidth="1"/>
    <col min="19" max="19" width="12.36328125" style="41" customWidth="1"/>
    <col min="20" max="21" width="9.08984375" style="41"/>
  </cols>
  <sheetData>
    <row r="1" spans="1:21 16354:16356" s="28" customFormat="1" ht="15" customHeight="1">
      <c r="A1" s="487"/>
      <c r="B1" s="488"/>
      <c r="C1" s="488"/>
      <c r="D1" s="493" t="s">
        <v>30</v>
      </c>
      <c r="E1" s="494"/>
      <c r="F1" s="494"/>
      <c r="G1" s="494"/>
      <c r="H1" s="494"/>
      <c r="I1" s="494"/>
      <c r="J1" s="494"/>
      <c r="K1" s="494"/>
      <c r="L1" s="494"/>
      <c r="M1" s="495"/>
      <c r="N1" s="502"/>
      <c r="O1" s="503"/>
      <c r="XDZ1" s="28" t="s">
        <v>101</v>
      </c>
      <c r="XEB1" s="28" t="s">
        <v>80</v>
      </c>
    </row>
    <row r="2" spans="1:21 16354:16356" s="28" customFormat="1" ht="15" customHeight="1">
      <c r="A2" s="489"/>
      <c r="B2" s="490"/>
      <c r="C2" s="490"/>
      <c r="D2" s="496"/>
      <c r="E2" s="497"/>
      <c r="F2" s="497"/>
      <c r="G2" s="497"/>
      <c r="H2" s="497"/>
      <c r="I2" s="497"/>
      <c r="J2" s="497"/>
      <c r="K2" s="497"/>
      <c r="L2" s="497"/>
      <c r="M2" s="498"/>
      <c r="N2" s="504"/>
      <c r="O2" s="505"/>
      <c r="XDZ2" s="28" t="s">
        <v>102</v>
      </c>
      <c r="XEB2" s="28" t="s">
        <v>81</v>
      </c>
    </row>
    <row r="3" spans="1:21 16354:16356" s="28" customFormat="1" ht="15" customHeight="1">
      <c r="A3" s="489"/>
      <c r="B3" s="490"/>
      <c r="C3" s="490"/>
      <c r="D3" s="499"/>
      <c r="E3" s="500"/>
      <c r="F3" s="500"/>
      <c r="G3" s="500"/>
      <c r="H3" s="500"/>
      <c r="I3" s="500"/>
      <c r="J3" s="500"/>
      <c r="K3" s="500"/>
      <c r="L3" s="500"/>
      <c r="M3" s="501"/>
      <c r="N3" s="504"/>
      <c r="O3" s="505"/>
    </row>
    <row r="4" spans="1:21 16354:16356" s="28" customFormat="1" ht="8.25" customHeight="1">
      <c r="A4" s="489"/>
      <c r="B4" s="490"/>
      <c r="C4" s="490"/>
      <c r="D4" s="508" t="s">
        <v>130</v>
      </c>
      <c r="E4" s="508"/>
      <c r="F4" s="508"/>
      <c r="G4" s="508"/>
      <c r="H4" s="508"/>
      <c r="I4" s="508"/>
      <c r="J4" s="508"/>
      <c r="K4" s="508"/>
      <c r="L4" s="508"/>
      <c r="M4" s="509" t="s">
        <v>257</v>
      </c>
      <c r="N4" s="504"/>
      <c r="O4" s="505"/>
      <c r="XDZ4" s="28" t="s">
        <v>82</v>
      </c>
    </row>
    <row r="5" spans="1:21 16354:16356" s="50" customFormat="1" ht="15" customHeight="1">
      <c r="A5" s="489"/>
      <c r="B5" s="490"/>
      <c r="C5" s="490"/>
      <c r="D5" s="508"/>
      <c r="E5" s="508"/>
      <c r="F5" s="508"/>
      <c r="G5" s="508"/>
      <c r="H5" s="508"/>
      <c r="I5" s="508"/>
      <c r="J5" s="508"/>
      <c r="K5" s="508"/>
      <c r="L5" s="508"/>
      <c r="M5" s="510"/>
      <c r="N5" s="504"/>
      <c r="O5" s="505"/>
      <c r="P5" s="28"/>
      <c r="Q5" s="28"/>
      <c r="R5" s="28"/>
      <c r="S5" s="28"/>
      <c r="T5" s="28"/>
      <c r="U5" s="28"/>
      <c r="XDZ5" s="28" t="s">
        <v>83</v>
      </c>
    </row>
    <row r="6" spans="1:21 16354:16356" s="28" customFormat="1" ht="5.25" customHeight="1">
      <c r="A6" s="491"/>
      <c r="B6" s="492"/>
      <c r="C6" s="492"/>
      <c r="D6" s="508"/>
      <c r="E6" s="508"/>
      <c r="F6" s="508"/>
      <c r="G6" s="508"/>
      <c r="H6" s="508"/>
      <c r="I6" s="508"/>
      <c r="J6" s="508"/>
      <c r="K6" s="508"/>
      <c r="L6" s="508"/>
      <c r="M6" s="511"/>
      <c r="N6" s="506"/>
      <c r="O6" s="507"/>
    </row>
    <row r="7" spans="1:21 16354:16356" ht="13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21 16354:16356" ht="18" customHeight="1">
      <c r="A8" s="513" t="s">
        <v>134</v>
      </c>
      <c r="B8" s="514"/>
      <c r="C8" s="514"/>
      <c r="D8" s="514"/>
      <c r="E8" s="514"/>
      <c r="F8" s="514"/>
      <c r="G8" s="514"/>
      <c r="H8" s="515"/>
      <c r="I8" s="515"/>
      <c r="J8" s="515"/>
      <c r="K8" s="515"/>
      <c r="L8" s="515"/>
      <c r="M8" s="515"/>
      <c r="N8" s="515"/>
      <c r="O8" s="53"/>
    </row>
    <row r="9" spans="1:21 16354:16356" ht="7.5" customHeight="1">
      <c r="A9" s="54"/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21 16354:16356" ht="18" customHeight="1">
      <c r="A10" s="516" t="s">
        <v>133</v>
      </c>
      <c r="B10" s="520"/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"/>
    </row>
    <row r="11" spans="1:21 16354:16356" ht="6.75" customHeight="1">
      <c r="A11" s="54"/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  <c r="M11" s="51"/>
      <c r="N11" s="51"/>
      <c r="O11" s="52"/>
    </row>
    <row r="12" spans="1:21 16354:16356" ht="18" customHeight="1">
      <c r="A12" s="54" t="s">
        <v>135</v>
      </c>
      <c r="B12" s="55"/>
      <c r="C12" s="55"/>
      <c r="D12" s="55"/>
      <c r="E12" s="55"/>
      <c r="F12" s="55"/>
      <c r="G12" s="522"/>
      <c r="H12" s="522"/>
      <c r="I12" s="522"/>
      <c r="J12" s="522"/>
      <c r="K12" s="60" t="s">
        <v>5</v>
      </c>
      <c r="L12" s="59"/>
      <c r="M12" s="58"/>
      <c r="N12" s="59"/>
      <c r="O12" s="52"/>
    </row>
    <row r="13" spans="1:21 16354:16356" ht="6.75" customHeight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41"/>
      <c r="Q13" s="41"/>
      <c r="R13" s="41"/>
    </row>
    <row r="14" spans="1:21 16354:16356" ht="18" customHeight="1">
      <c r="A14" s="516" t="s">
        <v>109</v>
      </c>
      <c r="B14" s="517"/>
      <c r="C14" s="517"/>
      <c r="D14" s="517"/>
      <c r="E14" s="517"/>
      <c r="F14" s="517"/>
      <c r="G14" s="517"/>
      <c r="H14" s="518" t="s">
        <v>110</v>
      </c>
      <c r="I14" s="518"/>
      <c r="J14" s="518"/>
      <c r="K14" s="519"/>
      <c r="L14" s="48"/>
      <c r="M14" s="518" t="s">
        <v>111</v>
      </c>
      <c r="N14" s="519"/>
      <c r="O14" s="48"/>
      <c r="Q14" s="44" t="s">
        <v>119</v>
      </c>
    </row>
    <row r="15" spans="1:21 16354:16356" ht="16.5" customHeight="1">
      <c r="A15" s="45" t="s">
        <v>115</v>
      </c>
      <c r="H15" s="485" t="s">
        <v>127</v>
      </c>
      <c r="I15" s="485"/>
      <c r="J15" s="485"/>
      <c r="M15" s="485" t="s">
        <v>128</v>
      </c>
      <c r="N15" s="485"/>
      <c r="O15" s="486"/>
      <c r="P15" s="41"/>
      <c r="Q15" s="41"/>
      <c r="R15" s="41"/>
    </row>
    <row r="16" spans="1:21 16354:16356" ht="18.5">
      <c r="A16" s="469" t="s">
        <v>118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1"/>
    </row>
    <row r="17" spans="1:21" s="39" customFormat="1" ht="5.15" customHeight="1">
      <c r="A17" s="472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4"/>
      <c r="P17" s="42"/>
      <c r="Q17" s="42"/>
      <c r="R17" s="42"/>
      <c r="S17" s="42"/>
      <c r="T17" s="42"/>
      <c r="U17" s="42"/>
    </row>
    <row r="18" spans="1:21" ht="21.75" customHeight="1">
      <c r="A18" s="475" t="s">
        <v>120</v>
      </c>
      <c r="B18" s="476"/>
      <c r="C18" s="476"/>
      <c r="D18" s="477"/>
      <c r="E18" s="481" t="s">
        <v>129</v>
      </c>
      <c r="F18" s="481"/>
      <c r="G18" s="481"/>
      <c r="H18" s="481"/>
      <c r="I18" s="481"/>
      <c r="J18" s="481"/>
      <c r="K18" s="482" t="s">
        <v>112</v>
      </c>
      <c r="L18" s="482"/>
      <c r="M18" s="483" t="s">
        <v>113</v>
      </c>
      <c r="N18" s="483"/>
      <c r="O18" s="484"/>
    </row>
    <row r="19" spans="1:21" ht="21.75" customHeight="1">
      <c r="A19" s="478"/>
      <c r="B19" s="479"/>
      <c r="C19" s="479"/>
      <c r="D19" s="480"/>
      <c r="E19" s="481"/>
      <c r="F19" s="481"/>
      <c r="G19" s="481"/>
      <c r="H19" s="481"/>
      <c r="I19" s="481"/>
      <c r="J19" s="481"/>
      <c r="K19" s="482"/>
      <c r="L19" s="482"/>
      <c r="M19" s="49" t="s">
        <v>121</v>
      </c>
      <c r="N19" s="483" t="s">
        <v>122</v>
      </c>
      <c r="O19" s="484"/>
    </row>
    <row r="20" spans="1:21" ht="27" customHeight="1">
      <c r="A20" s="450"/>
      <c r="B20" s="451"/>
      <c r="C20" s="451"/>
      <c r="D20" s="452"/>
      <c r="E20" s="453"/>
      <c r="F20" s="454"/>
      <c r="G20" s="454"/>
      <c r="H20" s="454"/>
      <c r="I20" s="454"/>
      <c r="J20" s="455"/>
      <c r="K20" s="456"/>
      <c r="L20" s="457"/>
      <c r="M20" s="43"/>
      <c r="N20" s="458"/>
      <c r="O20" s="459"/>
    </row>
    <row r="21" spans="1:21" ht="27" customHeight="1">
      <c r="A21" s="450"/>
      <c r="B21" s="451"/>
      <c r="C21" s="451"/>
      <c r="D21" s="452"/>
      <c r="E21" s="453"/>
      <c r="F21" s="454"/>
      <c r="G21" s="454"/>
      <c r="H21" s="454"/>
      <c r="I21" s="454"/>
      <c r="J21" s="455"/>
      <c r="K21" s="456"/>
      <c r="L21" s="457"/>
      <c r="M21" s="43"/>
      <c r="N21" s="458"/>
      <c r="O21" s="459"/>
    </row>
    <row r="22" spans="1:21" ht="27" customHeight="1">
      <c r="A22" s="450"/>
      <c r="B22" s="451"/>
      <c r="C22" s="451"/>
      <c r="D22" s="452"/>
      <c r="E22" s="453"/>
      <c r="F22" s="454"/>
      <c r="G22" s="454"/>
      <c r="H22" s="454"/>
      <c r="I22" s="454"/>
      <c r="J22" s="455"/>
      <c r="K22" s="456"/>
      <c r="L22" s="457"/>
      <c r="M22" s="43"/>
      <c r="N22" s="458"/>
      <c r="O22" s="459"/>
    </row>
    <row r="23" spans="1:21" ht="27" customHeight="1">
      <c r="A23" s="450"/>
      <c r="B23" s="451"/>
      <c r="C23" s="451"/>
      <c r="D23" s="452"/>
      <c r="E23" s="453"/>
      <c r="F23" s="454"/>
      <c r="G23" s="454"/>
      <c r="H23" s="454"/>
      <c r="I23" s="454"/>
      <c r="J23" s="455"/>
      <c r="K23" s="456"/>
      <c r="L23" s="457"/>
      <c r="M23" s="43"/>
      <c r="N23" s="458"/>
      <c r="O23" s="459"/>
    </row>
    <row r="24" spans="1:21" ht="27" customHeight="1">
      <c r="A24" s="450"/>
      <c r="B24" s="451"/>
      <c r="C24" s="451"/>
      <c r="D24" s="452"/>
      <c r="E24" s="453"/>
      <c r="F24" s="454"/>
      <c r="G24" s="454"/>
      <c r="H24" s="454"/>
      <c r="I24" s="454"/>
      <c r="J24" s="455"/>
      <c r="K24" s="456"/>
      <c r="L24" s="457"/>
      <c r="M24" s="43"/>
      <c r="N24" s="458"/>
      <c r="O24" s="459"/>
    </row>
    <row r="25" spans="1:21" ht="27" customHeight="1">
      <c r="A25" s="450"/>
      <c r="B25" s="451"/>
      <c r="C25" s="451"/>
      <c r="D25" s="452"/>
      <c r="E25" s="453"/>
      <c r="F25" s="454"/>
      <c r="G25" s="454"/>
      <c r="H25" s="454"/>
      <c r="I25" s="454"/>
      <c r="J25" s="455"/>
      <c r="K25" s="456"/>
      <c r="L25" s="457"/>
      <c r="M25" s="43"/>
      <c r="N25" s="458"/>
      <c r="O25" s="459"/>
      <c r="P25" s="41"/>
      <c r="Q25" s="41"/>
      <c r="R25" s="41"/>
    </row>
    <row r="26" spans="1:21" ht="27" customHeight="1">
      <c r="A26" s="450"/>
      <c r="B26" s="451"/>
      <c r="C26" s="451"/>
      <c r="D26" s="452"/>
      <c r="E26" s="453"/>
      <c r="F26" s="454"/>
      <c r="G26" s="454"/>
      <c r="H26" s="454"/>
      <c r="I26" s="454"/>
      <c r="J26" s="455"/>
      <c r="K26" s="456"/>
      <c r="L26" s="457"/>
      <c r="M26" s="43"/>
      <c r="N26" s="458"/>
      <c r="O26" s="459"/>
      <c r="P26" s="41"/>
      <c r="Q26" s="41"/>
      <c r="R26" s="41"/>
    </row>
    <row r="27" spans="1:21" ht="27" customHeight="1">
      <c r="A27" s="450"/>
      <c r="B27" s="451"/>
      <c r="C27" s="451"/>
      <c r="D27" s="452"/>
      <c r="E27" s="453"/>
      <c r="F27" s="454"/>
      <c r="G27" s="454"/>
      <c r="H27" s="454"/>
      <c r="I27" s="454"/>
      <c r="J27" s="455"/>
      <c r="K27" s="456"/>
      <c r="L27" s="457"/>
      <c r="M27" s="43"/>
      <c r="N27" s="458"/>
      <c r="O27" s="459"/>
      <c r="P27" s="41"/>
      <c r="Q27" s="41"/>
      <c r="R27" s="41"/>
    </row>
    <row r="28" spans="1:21" ht="27" customHeight="1">
      <c r="A28" s="450"/>
      <c r="B28" s="451"/>
      <c r="C28" s="451"/>
      <c r="D28" s="452"/>
      <c r="E28" s="453"/>
      <c r="F28" s="454"/>
      <c r="G28" s="454"/>
      <c r="H28" s="454"/>
      <c r="I28" s="454"/>
      <c r="J28" s="455"/>
      <c r="K28" s="456"/>
      <c r="L28" s="457"/>
      <c r="M28" s="43"/>
      <c r="N28" s="458"/>
      <c r="O28" s="459"/>
      <c r="P28" s="41"/>
      <c r="Q28" s="41"/>
      <c r="R28" s="41"/>
    </row>
    <row r="29" spans="1:21" ht="21.75" customHeight="1">
      <c r="A29" s="460" t="s">
        <v>114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>
        <f>SUM(K20:L28)</f>
        <v>0</v>
      </c>
      <c r="L29" s="463"/>
      <c r="M29" s="46"/>
      <c r="N29" s="464"/>
      <c r="O29" s="465"/>
    </row>
    <row r="30" spans="1:21" ht="5.15" customHeight="1">
      <c r="K30" s="467"/>
      <c r="L30" s="467"/>
      <c r="N30" s="467"/>
      <c r="O30" s="467"/>
    </row>
    <row r="31" spans="1:21" ht="10.5" customHeight="1">
      <c r="K31" s="467"/>
      <c r="L31" s="467"/>
      <c r="N31" s="467"/>
      <c r="O31" s="467"/>
    </row>
    <row r="32" spans="1:21" ht="15.5">
      <c r="A32" s="468" t="s">
        <v>117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8" ht="5.15" customHeight="1">
      <c r="K33" s="467"/>
      <c r="L33" s="467"/>
      <c r="N33" s="467"/>
      <c r="O33" s="467"/>
    </row>
    <row r="34" spans="1:18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</row>
    <row r="35" spans="1:18" ht="20.25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8" ht="15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1"/>
      <c r="Q36" s="41"/>
      <c r="R36" s="41"/>
    </row>
    <row r="37" spans="1:18" ht="12.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1"/>
      <c r="Q37" s="41"/>
      <c r="R37" s="41"/>
    </row>
    <row r="38" spans="1:18" ht="12.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1"/>
      <c r="Q38" s="41"/>
      <c r="R38" s="41"/>
    </row>
    <row r="39" spans="1:18" ht="12.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1"/>
      <c r="Q39" s="41"/>
      <c r="R39" s="41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100" spans="1:1">
      <c r="A100" s="28" t="s">
        <v>136</v>
      </c>
    </row>
    <row r="101" spans="1:1">
      <c r="A101" s="28" t="s">
        <v>137</v>
      </c>
    </row>
    <row r="102" spans="1:1">
      <c r="A102" s="28" t="s">
        <v>138</v>
      </c>
    </row>
    <row r="103" spans="1:1">
      <c r="A103" s="28" t="s">
        <v>139</v>
      </c>
    </row>
    <row r="104" spans="1:1">
      <c r="A104" s="28" t="s">
        <v>140</v>
      </c>
    </row>
    <row r="105" spans="1:1">
      <c r="A105" s="28" t="s">
        <v>141</v>
      </c>
    </row>
    <row r="106" spans="1:1">
      <c r="A106" s="28" t="s">
        <v>142</v>
      </c>
    </row>
    <row r="107" spans="1:1">
      <c r="A107" s="28" t="s">
        <v>143</v>
      </c>
    </row>
    <row r="108" spans="1:1">
      <c r="A108" s="28" t="s">
        <v>144</v>
      </c>
    </row>
    <row r="109" spans="1:1">
      <c r="A109" s="28" t="s">
        <v>145</v>
      </c>
    </row>
    <row r="110" spans="1:1">
      <c r="A110" s="28" t="s">
        <v>146</v>
      </c>
    </row>
    <row r="111" spans="1:1">
      <c r="A111" s="28" t="s">
        <v>147</v>
      </c>
    </row>
    <row r="112" spans="1:1">
      <c r="A112" s="28" t="s">
        <v>148</v>
      </c>
    </row>
    <row r="113" spans="1:1">
      <c r="A113" s="28" t="s">
        <v>149</v>
      </c>
    </row>
    <row r="114" spans="1:1">
      <c r="A114" s="28" t="s">
        <v>150</v>
      </c>
    </row>
    <row r="115" spans="1:1">
      <c r="A115" s="28" t="s">
        <v>151</v>
      </c>
    </row>
    <row r="116" spans="1:1">
      <c r="A116" s="28" t="s">
        <v>152</v>
      </c>
    </row>
    <row r="117" spans="1:1">
      <c r="A117" s="28" t="s">
        <v>153</v>
      </c>
    </row>
    <row r="118" spans="1:1">
      <c r="A118" s="28" t="s">
        <v>154</v>
      </c>
    </row>
    <row r="119" spans="1:1">
      <c r="A119" s="28" t="s">
        <v>155</v>
      </c>
    </row>
    <row r="120" spans="1:1">
      <c r="A120" s="28" t="s">
        <v>156</v>
      </c>
    </row>
    <row r="121" spans="1:1">
      <c r="A121" s="28" t="s">
        <v>157</v>
      </c>
    </row>
    <row r="122" spans="1:1">
      <c r="A122" s="28" t="s">
        <v>158</v>
      </c>
    </row>
    <row r="123" spans="1:1">
      <c r="A123" s="28" t="s">
        <v>159</v>
      </c>
    </row>
    <row r="124" spans="1:1">
      <c r="A124" s="28" t="s">
        <v>160</v>
      </c>
    </row>
    <row r="125" spans="1:1">
      <c r="A125" s="28" t="s">
        <v>161</v>
      </c>
    </row>
    <row r="126" spans="1:1">
      <c r="A126" s="28" t="s">
        <v>162</v>
      </c>
    </row>
    <row r="127" spans="1:1">
      <c r="A127" s="28" t="s">
        <v>163</v>
      </c>
    </row>
    <row r="128" spans="1:1">
      <c r="A128" s="28" t="s">
        <v>164</v>
      </c>
    </row>
    <row r="129" spans="1:1">
      <c r="A129" s="28" t="s">
        <v>165</v>
      </c>
    </row>
    <row r="130" spans="1:1">
      <c r="A130" s="28" t="s">
        <v>187</v>
      </c>
    </row>
    <row r="131" spans="1:1">
      <c r="A131" s="28"/>
    </row>
    <row r="132" spans="1:1">
      <c r="A132" s="28" t="s">
        <v>166</v>
      </c>
    </row>
    <row r="133" spans="1:1">
      <c r="A133" s="28" t="s">
        <v>167</v>
      </c>
    </row>
    <row r="134" spans="1:1">
      <c r="A134" s="28" t="s">
        <v>168</v>
      </c>
    </row>
    <row r="135" spans="1:1">
      <c r="A135" s="28" t="s">
        <v>185</v>
      </c>
    </row>
    <row r="136" spans="1:1">
      <c r="A136" s="28" t="s">
        <v>169</v>
      </c>
    </row>
    <row r="137" spans="1:1">
      <c r="A137" s="28" t="s">
        <v>170</v>
      </c>
    </row>
    <row r="138" spans="1:1">
      <c r="A138" s="28" t="s">
        <v>171</v>
      </c>
    </row>
    <row r="139" spans="1:1">
      <c r="A139" s="28" t="s">
        <v>171</v>
      </c>
    </row>
    <row r="140" spans="1:1">
      <c r="A140" s="28" t="s">
        <v>172</v>
      </c>
    </row>
    <row r="141" spans="1:1">
      <c r="A141" s="28" t="s">
        <v>173</v>
      </c>
    </row>
    <row r="142" spans="1:1">
      <c r="A142" s="28" t="s">
        <v>174</v>
      </c>
    </row>
    <row r="143" spans="1:1">
      <c r="A143" s="28" t="s">
        <v>175</v>
      </c>
    </row>
    <row r="144" spans="1:1">
      <c r="A144" s="28" t="s">
        <v>176</v>
      </c>
    </row>
    <row r="145" spans="1:1">
      <c r="A145" s="28" t="s">
        <v>177</v>
      </c>
    </row>
    <row r="146" spans="1:1">
      <c r="A146" s="28" t="s">
        <v>178</v>
      </c>
    </row>
    <row r="147" spans="1:1">
      <c r="A147" s="28" t="s">
        <v>179</v>
      </c>
    </row>
    <row r="148" spans="1:1">
      <c r="A148" s="28" t="s">
        <v>180</v>
      </c>
    </row>
    <row r="149" spans="1:1">
      <c r="A149" s="28" t="s">
        <v>181</v>
      </c>
    </row>
    <row r="150" spans="1:1">
      <c r="A150" s="28" t="s">
        <v>182</v>
      </c>
    </row>
    <row r="151" spans="1:1">
      <c r="A151" s="28" t="s">
        <v>186</v>
      </c>
    </row>
    <row r="152" spans="1:1">
      <c r="A152" s="28" t="s">
        <v>270</v>
      </c>
    </row>
    <row r="153" spans="1:1">
      <c r="A153" s="28" t="s">
        <v>183</v>
      </c>
    </row>
    <row r="154" spans="1:1">
      <c r="A154" s="28" t="s">
        <v>184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68F25DB6-AD0C-4016-931E-11E16320250A}">
      <formula1>$Q$14</formula1>
    </dataValidation>
    <dataValidation type="list" allowBlank="1" showInputMessage="1" showErrorMessage="1" sqref="H8:N8" xr:uid="{14D7525F-3743-41F7-B0F0-21F81D765C9A}">
      <formula1>$A$99:$A$130</formula1>
    </dataValidation>
    <dataValidation type="list" allowBlank="1" showInputMessage="1" showErrorMessage="1" sqref="H10:N10" xr:uid="{57CE0C92-9F38-4F06-AC45-E77FFBF1C968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38" customWidth="1"/>
    <col min="17" max="17" width="12.36328125" style="38" hidden="1" customWidth="1"/>
    <col min="18" max="18" width="12.36328125" style="38" customWidth="1"/>
    <col min="19" max="19" width="12.36328125" style="41" customWidth="1"/>
    <col min="20" max="21" width="9.08984375" style="41"/>
  </cols>
  <sheetData>
    <row r="1" spans="1:21 16354:16356" s="28" customFormat="1" ht="15" customHeight="1">
      <c r="A1" s="487"/>
      <c r="B1" s="488"/>
      <c r="C1" s="488"/>
      <c r="D1" s="493" t="s">
        <v>30</v>
      </c>
      <c r="E1" s="494"/>
      <c r="F1" s="494"/>
      <c r="G1" s="494"/>
      <c r="H1" s="494"/>
      <c r="I1" s="494"/>
      <c r="J1" s="494"/>
      <c r="K1" s="494"/>
      <c r="L1" s="494"/>
      <c r="M1" s="495"/>
      <c r="N1" s="502"/>
      <c r="O1" s="503"/>
      <c r="XDZ1" s="28" t="s">
        <v>101</v>
      </c>
      <c r="XEB1" s="28" t="s">
        <v>80</v>
      </c>
    </row>
    <row r="2" spans="1:21 16354:16356" s="28" customFormat="1" ht="15" customHeight="1">
      <c r="A2" s="489"/>
      <c r="B2" s="490"/>
      <c r="C2" s="490"/>
      <c r="D2" s="496"/>
      <c r="E2" s="497"/>
      <c r="F2" s="497"/>
      <c r="G2" s="497"/>
      <c r="H2" s="497"/>
      <c r="I2" s="497"/>
      <c r="J2" s="497"/>
      <c r="K2" s="497"/>
      <c r="L2" s="497"/>
      <c r="M2" s="498"/>
      <c r="N2" s="504"/>
      <c r="O2" s="505"/>
      <c r="XDZ2" s="28" t="s">
        <v>102</v>
      </c>
      <c r="XEB2" s="28" t="s">
        <v>81</v>
      </c>
    </row>
    <row r="3" spans="1:21 16354:16356" s="28" customFormat="1" ht="15" customHeight="1">
      <c r="A3" s="489"/>
      <c r="B3" s="490"/>
      <c r="C3" s="490"/>
      <c r="D3" s="499"/>
      <c r="E3" s="500"/>
      <c r="F3" s="500"/>
      <c r="G3" s="500"/>
      <c r="H3" s="500"/>
      <c r="I3" s="500"/>
      <c r="J3" s="500"/>
      <c r="K3" s="500"/>
      <c r="L3" s="500"/>
      <c r="M3" s="501"/>
      <c r="N3" s="504"/>
      <c r="O3" s="505"/>
    </row>
    <row r="4" spans="1:21 16354:16356" s="28" customFormat="1" ht="8.25" customHeight="1">
      <c r="A4" s="489"/>
      <c r="B4" s="490"/>
      <c r="C4" s="490"/>
      <c r="D4" s="508" t="s">
        <v>130</v>
      </c>
      <c r="E4" s="508"/>
      <c r="F4" s="508"/>
      <c r="G4" s="508"/>
      <c r="H4" s="508"/>
      <c r="I4" s="508"/>
      <c r="J4" s="508"/>
      <c r="K4" s="508"/>
      <c r="L4" s="508"/>
      <c r="M4" s="509" t="s">
        <v>258</v>
      </c>
      <c r="N4" s="504"/>
      <c r="O4" s="505"/>
      <c r="XDZ4" s="28" t="s">
        <v>82</v>
      </c>
    </row>
    <row r="5" spans="1:21 16354:16356" s="50" customFormat="1" ht="15" customHeight="1">
      <c r="A5" s="489"/>
      <c r="B5" s="490"/>
      <c r="C5" s="490"/>
      <c r="D5" s="508"/>
      <c r="E5" s="508"/>
      <c r="F5" s="508"/>
      <c r="G5" s="508"/>
      <c r="H5" s="508"/>
      <c r="I5" s="508"/>
      <c r="J5" s="508"/>
      <c r="K5" s="508"/>
      <c r="L5" s="508"/>
      <c r="M5" s="510"/>
      <c r="N5" s="504"/>
      <c r="O5" s="505"/>
      <c r="P5" s="28"/>
      <c r="Q5" s="28"/>
      <c r="R5" s="28"/>
      <c r="S5" s="28"/>
      <c r="T5" s="28"/>
      <c r="U5" s="28"/>
      <c r="XDZ5" s="28" t="s">
        <v>83</v>
      </c>
    </row>
    <row r="6" spans="1:21 16354:16356" s="28" customFormat="1" ht="5.25" customHeight="1">
      <c r="A6" s="491"/>
      <c r="B6" s="492"/>
      <c r="C6" s="492"/>
      <c r="D6" s="508"/>
      <c r="E6" s="508"/>
      <c r="F6" s="508"/>
      <c r="G6" s="508"/>
      <c r="H6" s="508"/>
      <c r="I6" s="508"/>
      <c r="J6" s="508"/>
      <c r="K6" s="508"/>
      <c r="L6" s="508"/>
      <c r="M6" s="511"/>
      <c r="N6" s="506"/>
      <c r="O6" s="507"/>
    </row>
    <row r="7" spans="1:21 16354:16356" ht="13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21 16354:16356" ht="18" customHeight="1">
      <c r="A8" s="513" t="s">
        <v>134</v>
      </c>
      <c r="B8" s="514"/>
      <c r="C8" s="514"/>
      <c r="D8" s="514"/>
      <c r="E8" s="514"/>
      <c r="F8" s="514"/>
      <c r="G8" s="514"/>
      <c r="H8" s="515"/>
      <c r="I8" s="515"/>
      <c r="J8" s="515"/>
      <c r="K8" s="515"/>
      <c r="L8" s="515"/>
      <c r="M8" s="515"/>
      <c r="N8" s="515"/>
      <c r="O8" s="53"/>
    </row>
    <row r="9" spans="1:21 16354:16356" ht="7.5" customHeight="1">
      <c r="A9" s="54"/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21 16354:16356" ht="18" customHeight="1">
      <c r="A10" s="516" t="s">
        <v>133</v>
      </c>
      <c r="B10" s="520"/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"/>
    </row>
    <row r="11" spans="1:21 16354:16356" ht="6.75" customHeight="1">
      <c r="A11" s="54"/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  <c r="M11" s="51"/>
      <c r="N11" s="51"/>
      <c r="O11" s="52"/>
    </row>
    <row r="12" spans="1:21 16354:16356" ht="18" customHeight="1">
      <c r="A12" s="54" t="s">
        <v>135</v>
      </c>
      <c r="B12" s="55"/>
      <c r="C12" s="55"/>
      <c r="D12" s="55"/>
      <c r="E12" s="55"/>
      <c r="F12" s="55"/>
      <c r="G12" s="522"/>
      <c r="H12" s="522"/>
      <c r="I12" s="522"/>
      <c r="J12" s="522"/>
      <c r="K12" s="60" t="s">
        <v>5</v>
      </c>
      <c r="L12" s="59"/>
      <c r="M12" s="58"/>
      <c r="N12" s="59"/>
      <c r="O12" s="52"/>
    </row>
    <row r="13" spans="1:21 16354:16356" ht="6.75" customHeight="1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2"/>
      <c r="P13" s="41"/>
      <c r="Q13" s="41"/>
      <c r="R13" s="41"/>
    </row>
    <row r="14" spans="1:21 16354:16356" ht="18" customHeight="1">
      <c r="A14" s="516" t="s">
        <v>109</v>
      </c>
      <c r="B14" s="517"/>
      <c r="C14" s="517"/>
      <c r="D14" s="517"/>
      <c r="E14" s="517"/>
      <c r="F14" s="517"/>
      <c r="G14" s="517"/>
      <c r="H14" s="518" t="s">
        <v>110</v>
      </c>
      <c r="I14" s="518"/>
      <c r="J14" s="518"/>
      <c r="K14" s="519"/>
      <c r="L14" s="48"/>
      <c r="M14" s="518" t="s">
        <v>111</v>
      </c>
      <c r="N14" s="519"/>
      <c r="O14" s="48"/>
      <c r="Q14" s="44" t="s">
        <v>119</v>
      </c>
    </row>
    <row r="15" spans="1:21 16354:16356" ht="16.5" customHeight="1">
      <c r="A15" s="45" t="s">
        <v>115</v>
      </c>
      <c r="H15" s="485" t="s">
        <v>127</v>
      </c>
      <c r="I15" s="485"/>
      <c r="J15" s="485"/>
      <c r="M15" s="485" t="s">
        <v>128</v>
      </c>
      <c r="N15" s="485"/>
      <c r="O15" s="486"/>
      <c r="P15" s="41"/>
      <c r="Q15" s="41"/>
      <c r="R15" s="41"/>
    </row>
    <row r="16" spans="1:21 16354:16356" ht="18.5">
      <c r="A16" s="469" t="s">
        <v>118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1"/>
    </row>
    <row r="17" spans="1:21" s="39" customFormat="1" ht="5.15" customHeight="1">
      <c r="A17" s="472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4"/>
      <c r="P17" s="42"/>
      <c r="Q17" s="42"/>
      <c r="R17" s="42"/>
      <c r="S17" s="42"/>
      <c r="T17" s="42"/>
      <c r="U17" s="42"/>
    </row>
    <row r="18" spans="1:21" ht="21.75" customHeight="1">
      <c r="A18" s="475" t="s">
        <v>120</v>
      </c>
      <c r="B18" s="476"/>
      <c r="C18" s="476"/>
      <c r="D18" s="477"/>
      <c r="E18" s="481" t="s">
        <v>129</v>
      </c>
      <c r="F18" s="481"/>
      <c r="G18" s="481"/>
      <c r="H18" s="481"/>
      <c r="I18" s="481"/>
      <c r="J18" s="481"/>
      <c r="K18" s="482" t="s">
        <v>112</v>
      </c>
      <c r="L18" s="482"/>
      <c r="M18" s="483" t="s">
        <v>113</v>
      </c>
      <c r="N18" s="483"/>
      <c r="O18" s="484"/>
    </row>
    <row r="19" spans="1:21" ht="21.75" customHeight="1">
      <c r="A19" s="478"/>
      <c r="B19" s="479"/>
      <c r="C19" s="479"/>
      <c r="D19" s="480"/>
      <c r="E19" s="481"/>
      <c r="F19" s="481"/>
      <c r="G19" s="481"/>
      <c r="H19" s="481"/>
      <c r="I19" s="481"/>
      <c r="J19" s="481"/>
      <c r="K19" s="482"/>
      <c r="L19" s="482"/>
      <c r="M19" s="49" t="s">
        <v>121</v>
      </c>
      <c r="N19" s="483" t="s">
        <v>122</v>
      </c>
      <c r="O19" s="484"/>
    </row>
    <row r="20" spans="1:21" ht="27" customHeight="1">
      <c r="A20" s="450"/>
      <c r="B20" s="451"/>
      <c r="C20" s="451"/>
      <c r="D20" s="452"/>
      <c r="E20" s="453"/>
      <c r="F20" s="454"/>
      <c r="G20" s="454"/>
      <c r="H20" s="454"/>
      <c r="I20" s="454"/>
      <c r="J20" s="455"/>
      <c r="K20" s="456"/>
      <c r="L20" s="457"/>
      <c r="M20" s="43"/>
      <c r="N20" s="458"/>
      <c r="O20" s="459"/>
    </row>
    <row r="21" spans="1:21" ht="27" customHeight="1">
      <c r="A21" s="450"/>
      <c r="B21" s="451"/>
      <c r="C21" s="451"/>
      <c r="D21" s="452"/>
      <c r="E21" s="453"/>
      <c r="F21" s="454"/>
      <c r="G21" s="454"/>
      <c r="H21" s="454"/>
      <c r="I21" s="454"/>
      <c r="J21" s="455"/>
      <c r="K21" s="456"/>
      <c r="L21" s="457"/>
      <c r="M21" s="43"/>
      <c r="N21" s="458"/>
      <c r="O21" s="459"/>
    </row>
    <row r="22" spans="1:21" ht="27" customHeight="1">
      <c r="A22" s="450"/>
      <c r="B22" s="451"/>
      <c r="C22" s="451"/>
      <c r="D22" s="452"/>
      <c r="E22" s="453"/>
      <c r="F22" s="454"/>
      <c r="G22" s="454"/>
      <c r="H22" s="454"/>
      <c r="I22" s="454"/>
      <c r="J22" s="455"/>
      <c r="K22" s="456"/>
      <c r="L22" s="457"/>
      <c r="M22" s="43"/>
      <c r="N22" s="458"/>
      <c r="O22" s="459"/>
    </row>
    <row r="23" spans="1:21" ht="27" customHeight="1">
      <c r="A23" s="450"/>
      <c r="B23" s="451"/>
      <c r="C23" s="451"/>
      <c r="D23" s="452"/>
      <c r="E23" s="453"/>
      <c r="F23" s="454"/>
      <c r="G23" s="454"/>
      <c r="H23" s="454"/>
      <c r="I23" s="454"/>
      <c r="J23" s="455"/>
      <c r="K23" s="456"/>
      <c r="L23" s="457"/>
      <c r="M23" s="43"/>
      <c r="N23" s="458"/>
      <c r="O23" s="459"/>
    </row>
    <row r="24" spans="1:21" ht="27" customHeight="1">
      <c r="A24" s="450"/>
      <c r="B24" s="451"/>
      <c r="C24" s="451"/>
      <c r="D24" s="452"/>
      <c r="E24" s="453"/>
      <c r="F24" s="454"/>
      <c r="G24" s="454"/>
      <c r="H24" s="454"/>
      <c r="I24" s="454"/>
      <c r="J24" s="455"/>
      <c r="K24" s="456"/>
      <c r="L24" s="457"/>
      <c r="M24" s="43"/>
      <c r="N24" s="458"/>
      <c r="O24" s="459"/>
    </row>
    <row r="25" spans="1:21" ht="27" customHeight="1">
      <c r="A25" s="450"/>
      <c r="B25" s="451"/>
      <c r="C25" s="451"/>
      <c r="D25" s="452"/>
      <c r="E25" s="453"/>
      <c r="F25" s="454"/>
      <c r="G25" s="454"/>
      <c r="H25" s="454"/>
      <c r="I25" s="454"/>
      <c r="J25" s="455"/>
      <c r="K25" s="456"/>
      <c r="L25" s="457"/>
      <c r="M25" s="43"/>
      <c r="N25" s="458"/>
      <c r="O25" s="459"/>
      <c r="P25" s="41"/>
      <c r="Q25" s="41"/>
      <c r="R25" s="41"/>
    </row>
    <row r="26" spans="1:21" ht="27" customHeight="1">
      <c r="A26" s="450"/>
      <c r="B26" s="451"/>
      <c r="C26" s="451"/>
      <c r="D26" s="452"/>
      <c r="E26" s="453"/>
      <c r="F26" s="454"/>
      <c r="G26" s="454"/>
      <c r="H26" s="454"/>
      <c r="I26" s="454"/>
      <c r="J26" s="455"/>
      <c r="K26" s="456"/>
      <c r="L26" s="457"/>
      <c r="M26" s="43"/>
      <c r="N26" s="458"/>
      <c r="O26" s="459"/>
      <c r="P26" s="41"/>
      <c r="Q26" s="41"/>
      <c r="R26" s="41"/>
    </row>
    <row r="27" spans="1:21" ht="27" customHeight="1">
      <c r="A27" s="450"/>
      <c r="B27" s="451"/>
      <c r="C27" s="451"/>
      <c r="D27" s="452"/>
      <c r="E27" s="453"/>
      <c r="F27" s="454"/>
      <c r="G27" s="454"/>
      <c r="H27" s="454"/>
      <c r="I27" s="454"/>
      <c r="J27" s="455"/>
      <c r="K27" s="456"/>
      <c r="L27" s="457"/>
      <c r="M27" s="43"/>
      <c r="N27" s="458"/>
      <c r="O27" s="459"/>
      <c r="P27" s="41"/>
      <c r="Q27" s="41"/>
      <c r="R27" s="41"/>
    </row>
    <row r="28" spans="1:21" ht="27" customHeight="1">
      <c r="A28" s="450"/>
      <c r="B28" s="451"/>
      <c r="C28" s="451"/>
      <c r="D28" s="452"/>
      <c r="E28" s="453"/>
      <c r="F28" s="454"/>
      <c r="G28" s="454"/>
      <c r="H28" s="454"/>
      <c r="I28" s="454"/>
      <c r="J28" s="455"/>
      <c r="K28" s="456"/>
      <c r="L28" s="457"/>
      <c r="M28" s="43"/>
      <c r="N28" s="458"/>
      <c r="O28" s="459"/>
      <c r="P28" s="41"/>
      <c r="Q28" s="41"/>
      <c r="R28" s="41"/>
    </row>
    <row r="29" spans="1:21" ht="21.75" customHeight="1">
      <c r="A29" s="460" t="s">
        <v>114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>
        <f>SUM(K20:L28)</f>
        <v>0</v>
      </c>
      <c r="L29" s="463"/>
      <c r="M29" s="46"/>
      <c r="N29" s="464"/>
      <c r="O29" s="465"/>
    </row>
    <row r="30" spans="1:21" ht="5.15" customHeight="1">
      <c r="K30" s="467"/>
      <c r="L30" s="467"/>
      <c r="N30" s="467"/>
      <c r="O30" s="467"/>
    </row>
    <row r="31" spans="1:21" ht="10.5" customHeight="1">
      <c r="K31" s="467"/>
      <c r="L31" s="467"/>
      <c r="N31" s="467"/>
      <c r="O31" s="467"/>
    </row>
    <row r="32" spans="1:21" ht="15.5">
      <c r="A32" s="468" t="s">
        <v>117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8" ht="5.15" customHeight="1">
      <c r="K33" s="467"/>
      <c r="L33" s="467"/>
      <c r="N33" s="467"/>
      <c r="O33" s="467"/>
    </row>
    <row r="34" spans="1:18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</row>
    <row r="35" spans="1:18" ht="20.25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8" ht="15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1"/>
      <c r="Q36" s="41"/>
      <c r="R36" s="41"/>
    </row>
    <row r="37" spans="1:18" ht="12.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1"/>
      <c r="Q37" s="41"/>
      <c r="R37" s="41"/>
    </row>
    <row r="38" spans="1:18" ht="12.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1"/>
      <c r="Q38" s="41"/>
      <c r="R38" s="41"/>
    </row>
    <row r="39" spans="1:18" ht="12.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1"/>
      <c r="Q39" s="41"/>
      <c r="R39" s="41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100" spans="1:1">
      <c r="A100" s="28" t="s">
        <v>136</v>
      </c>
    </row>
    <row r="101" spans="1:1">
      <c r="A101" s="28" t="s">
        <v>137</v>
      </c>
    </row>
    <row r="102" spans="1:1">
      <c r="A102" s="28" t="s">
        <v>138</v>
      </c>
    </row>
    <row r="103" spans="1:1">
      <c r="A103" s="28" t="s">
        <v>139</v>
      </c>
    </row>
    <row r="104" spans="1:1">
      <c r="A104" s="28" t="s">
        <v>140</v>
      </c>
    </row>
    <row r="105" spans="1:1">
      <c r="A105" s="28" t="s">
        <v>141</v>
      </c>
    </row>
    <row r="106" spans="1:1">
      <c r="A106" s="28" t="s">
        <v>142</v>
      </c>
    </row>
    <row r="107" spans="1:1">
      <c r="A107" s="28" t="s">
        <v>143</v>
      </c>
    </row>
    <row r="108" spans="1:1">
      <c r="A108" s="28" t="s">
        <v>144</v>
      </c>
    </row>
    <row r="109" spans="1:1">
      <c r="A109" s="28" t="s">
        <v>145</v>
      </c>
    </row>
    <row r="110" spans="1:1">
      <c r="A110" s="28" t="s">
        <v>146</v>
      </c>
    </row>
    <row r="111" spans="1:1">
      <c r="A111" s="28" t="s">
        <v>147</v>
      </c>
    </row>
    <row r="112" spans="1:1">
      <c r="A112" s="28" t="s">
        <v>148</v>
      </c>
    </row>
    <row r="113" spans="1:1">
      <c r="A113" s="28" t="s">
        <v>149</v>
      </c>
    </row>
    <row r="114" spans="1:1">
      <c r="A114" s="28" t="s">
        <v>150</v>
      </c>
    </row>
    <row r="115" spans="1:1">
      <c r="A115" s="28" t="s">
        <v>151</v>
      </c>
    </row>
    <row r="116" spans="1:1">
      <c r="A116" s="28" t="s">
        <v>152</v>
      </c>
    </row>
    <row r="117" spans="1:1">
      <c r="A117" s="28" t="s">
        <v>153</v>
      </c>
    </row>
    <row r="118" spans="1:1">
      <c r="A118" s="28" t="s">
        <v>154</v>
      </c>
    </row>
    <row r="119" spans="1:1">
      <c r="A119" s="28" t="s">
        <v>155</v>
      </c>
    </row>
    <row r="120" spans="1:1">
      <c r="A120" s="28" t="s">
        <v>156</v>
      </c>
    </row>
    <row r="121" spans="1:1">
      <c r="A121" s="28" t="s">
        <v>157</v>
      </c>
    </row>
    <row r="122" spans="1:1">
      <c r="A122" s="28" t="s">
        <v>158</v>
      </c>
    </row>
    <row r="123" spans="1:1">
      <c r="A123" s="28" t="s">
        <v>159</v>
      </c>
    </row>
    <row r="124" spans="1:1">
      <c r="A124" s="28" t="s">
        <v>160</v>
      </c>
    </row>
    <row r="125" spans="1:1">
      <c r="A125" s="28" t="s">
        <v>161</v>
      </c>
    </row>
    <row r="126" spans="1:1">
      <c r="A126" s="28" t="s">
        <v>162</v>
      </c>
    </row>
    <row r="127" spans="1:1">
      <c r="A127" s="28" t="s">
        <v>163</v>
      </c>
    </row>
    <row r="128" spans="1:1">
      <c r="A128" s="28" t="s">
        <v>164</v>
      </c>
    </row>
    <row r="129" spans="1:1">
      <c r="A129" s="28" t="s">
        <v>165</v>
      </c>
    </row>
    <row r="130" spans="1:1">
      <c r="A130" s="28" t="s">
        <v>187</v>
      </c>
    </row>
    <row r="131" spans="1:1">
      <c r="A131" s="28"/>
    </row>
    <row r="132" spans="1:1">
      <c r="A132" s="28" t="s">
        <v>166</v>
      </c>
    </row>
    <row r="133" spans="1:1">
      <c r="A133" s="28" t="s">
        <v>167</v>
      </c>
    </row>
    <row r="134" spans="1:1">
      <c r="A134" s="28" t="s">
        <v>168</v>
      </c>
    </row>
    <row r="135" spans="1:1">
      <c r="A135" s="28" t="s">
        <v>185</v>
      </c>
    </row>
    <row r="136" spans="1:1">
      <c r="A136" s="28" t="s">
        <v>169</v>
      </c>
    </row>
    <row r="137" spans="1:1">
      <c r="A137" s="28" t="s">
        <v>170</v>
      </c>
    </row>
    <row r="138" spans="1:1">
      <c r="A138" s="28" t="s">
        <v>171</v>
      </c>
    </row>
    <row r="139" spans="1:1">
      <c r="A139" s="28" t="s">
        <v>171</v>
      </c>
    </row>
    <row r="140" spans="1:1">
      <c r="A140" s="28" t="s">
        <v>172</v>
      </c>
    </row>
    <row r="141" spans="1:1">
      <c r="A141" s="28" t="s">
        <v>173</v>
      </c>
    </row>
    <row r="142" spans="1:1">
      <c r="A142" s="28" t="s">
        <v>174</v>
      </c>
    </row>
    <row r="143" spans="1:1">
      <c r="A143" s="28" t="s">
        <v>175</v>
      </c>
    </row>
    <row r="144" spans="1:1">
      <c r="A144" s="28" t="s">
        <v>176</v>
      </c>
    </row>
    <row r="145" spans="1:1">
      <c r="A145" s="28" t="s">
        <v>177</v>
      </c>
    </row>
    <row r="146" spans="1:1">
      <c r="A146" s="28" t="s">
        <v>178</v>
      </c>
    </row>
    <row r="147" spans="1:1">
      <c r="A147" s="28" t="s">
        <v>179</v>
      </c>
    </row>
    <row r="148" spans="1:1">
      <c r="A148" s="28" t="s">
        <v>180</v>
      </c>
    </row>
    <row r="149" spans="1:1">
      <c r="A149" s="28" t="s">
        <v>181</v>
      </c>
    </row>
    <row r="150" spans="1:1">
      <c r="A150" s="28" t="s">
        <v>182</v>
      </c>
    </row>
    <row r="151" spans="1:1">
      <c r="A151" s="28" t="s">
        <v>186</v>
      </c>
    </row>
    <row r="152" spans="1:1">
      <c r="A152" s="28" t="s">
        <v>270</v>
      </c>
    </row>
    <row r="153" spans="1:1">
      <c r="A153" s="28" t="s">
        <v>183</v>
      </c>
    </row>
    <row r="154" spans="1:1">
      <c r="A154" s="28" t="s">
        <v>184</v>
      </c>
    </row>
  </sheetData>
  <sortState xmlns:xlrd2="http://schemas.microsoft.com/office/spreadsheetml/2017/richdata2" ref="A132:A154">
    <sortCondition ref="A132"/>
  </sortState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1E1D8DA3-F1D2-43AD-A905-974DE2D1ADB0}">
      <formula1>$Q$14</formula1>
    </dataValidation>
    <dataValidation type="list" allowBlank="1" showInputMessage="1" showErrorMessage="1" sqref="H8:N8" xr:uid="{90C60A48-4B69-4EDB-9707-830232BD5059}">
      <formula1>$A$99:$A$130</formula1>
    </dataValidation>
    <dataValidation type="list" allowBlank="1" showInputMessage="1" showErrorMessage="1" sqref="H10:N10" xr:uid="{52D6E129-2C4D-4FE6-97B1-0DF0EA263C8A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workbookViewId="0">
      <selection activeCell="D6" sqref="D6:I6"/>
    </sheetView>
  </sheetViews>
  <sheetFormatPr defaultColWidth="9" defaultRowHeight="14.5"/>
  <cols>
    <col min="1" max="2" width="3.36328125" style="155" customWidth="1"/>
    <col min="3" max="3" width="5.453125" style="155" customWidth="1"/>
    <col min="4" max="5" width="3.36328125" style="155" customWidth="1"/>
    <col min="6" max="6" width="7.36328125" style="155" customWidth="1"/>
    <col min="7" max="7" width="5.08984375" style="155" customWidth="1"/>
    <col min="8" max="9" width="3.36328125" style="155" customWidth="1"/>
    <col min="10" max="10" width="3" style="155" customWidth="1"/>
    <col min="11" max="13" width="3.36328125" style="155" customWidth="1"/>
    <col min="14" max="14" width="4" style="155" customWidth="1"/>
    <col min="15" max="15" width="3.90625" style="155" customWidth="1"/>
    <col min="16" max="17" width="3.36328125" style="155" customWidth="1"/>
    <col min="18" max="18" width="6.90625" style="155" customWidth="1"/>
    <col min="19" max="19" width="3.36328125" style="155" customWidth="1"/>
    <col min="20" max="20" width="3.08984375" style="155" customWidth="1"/>
    <col min="21" max="22" width="3.36328125" style="155" customWidth="1"/>
    <col min="23" max="23" width="3.08984375" style="155" customWidth="1"/>
    <col min="24" max="24" width="4" style="155" customWidth="1"/>
    <col min="25" max="26" width="3.36328125" style="155" customWidth="1"/>
    <col min="27" max="27" width="3.54296875" style="155" customWidth="1"/>
    <col min="28" max="28" width="6.08984375" style="155" customWidth="1"/>
    <col min="29" max="30" width="3.36328125" style="155" customWidth="1"/>
    <col min="31" max="31" width="5.6328125" style="155" customWidth="1"/>
    <col min="32" max="33" width="3.36328125" style="155" customWidth="1"/>
    <col min="34" max="16384" width="9" style="67"/>
  </cols>
  <sheetData>
    <row r="1" spans="1:33" ht="30" customHeight="1">
      <c r="A1" s="562"/>
      <c r="B1" s="563"/>
      <c r="C1" s="563"/>
      <c r="D1" s="563"/>
      <c r="E1" s="563"/>
      <c r="F1" s="564"/>
      <c r="G1" s="571" t="s">
        <v>30</v>
      </c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3"/>
      <c r="AB1" s="64"/>
      <c r="AC1" s="65"/>
      <c r="AD1" s="65"/>
      <c r="AE1" s="65"/>
      <c r="AF1" s="65"/>
      <c r="AG1" s="66"/>
    </row>
    <row r="2" spans="1:33" ht="33" customHeight="1">
      <c r="A2" s="565"/>
      <c r="B2" s="566"/>
      <c r="C2" s="566"/>
      <c r="D2" s="566"/>
      <c r="E2" s="566"/>
      <c r="F2" s="567"/>
      <c r="G2" s="574" t="s">
        <v>67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6"/>
      <c r="AB2" s="68"/>
      <c r="AC2" s="69"/>
      <c r="AD2" s="70"/>
      <c r="AE2" s="70"/>
      <c r="AF2" s="71"/>
      <c r="AG2" s="72"/>
    </row>
    <row r="3" spans="1:33" ht="40.5" customHeight="1">
      <c r="A3" s="568"/>
      <c r="B3" s="569"/>
      <c r="C3" s="569"/>
      <c r="D3" s="569"/>
      <c r="E3" s="569"/>
      <c r="F3" s="570"/>
      <c r="G3" s="577" t="s">
        <v>191</v>
      </c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9"/>
      <c r="AB3" s="580" t="s">
        <v>107</v>
      </c>
      <c r="AC3" s="581"/>
      <c r="AD3" s="581"/>
      <c r="AE3" s="581"/>
      <c r="AF3" s="581"/>
      <c r="AG3" s="582"/>
    </row>
    <row r="4" spans="1:33" ht="12.75" customHeight="1">
      <c r="A4" s="73" t="s">
        <v>193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>
      <c r="A5" s="77" t="s">
        <v>194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1:33" ht="13.5" customHeight="1">
      <c r="A6" s="81"/>
      <c r="B6" s="82" t="s">
        <v>5</v>
      </c>
      <c r="C6" s="79"/>
      <c r="D6" s="561"/>
      <c r="E6" s="561"/>
      <c r="F6" s="561"/>
      <c r="G6" s="561"/>
      <c r="H6" s="561"/>
      <c r="I6" s="561"/>
      <c r="J6" s="79" t="s">
        <v>195</v>
      </c>
      <c r="K6" s="82"/>
      <c r="L6" s="82"/>
      <c r="M6" s="79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79" t="s">
        <v>196</v>
      </c>
      <c r="AB6" s="80"/>
      <c r="AC6" s="83" t="s">
        <v>192</v>
      </c>
      <c r="AD6" s="81" t="s">
        <v>197</v>
      </c>
      <c r="AE6" s="80"/>
      <c r="AF6" s="84"/>
      <c r="AG6" s="80"/>
    </row>
    <row r="7" spans="1:33" ht="9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0"/>
    </row>
    <row r="8" spans="1:33" ht="13.5" customHeight="1">
      <c r="A8" s="81" t="s">
        <v>198</v>
      </c>
      <c r="B8" s="78"/>
      <c r="C8" s="78"/>
      <c r="D8" s="78"/>
      <c r="E8" s="78"/>
      <c r="F8" s="78"/>
      <c r="G8" s="78"/>
      <c r="H8" s="78"/>
      <c r="I8" s="78"/>
      <c r="J8" s="85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80"/>
    </row>
    <row r="9" spans="1:33" ht="9" customHeight="1">
      <c r="A9" s="81"/>
      <c r="B9" s="78"/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ht="14.25" customHeight="1">
      <c r="A10" s="81" t="s">
        <v>199</v>
      </c>
      <c r="B10" s="79"/>
      <c r="C10" s="79"/>
      <c r="D10" s="79"/>
      <c r="E10" s="79"/>
      <c r="F10" s="79"/>
      <c r="G10" s="79"/>
      <c r="H10" s="79"/>
      <c r="I10" s="558"/>
      <c r="J10" s="558"/>
      <c r="K10" s="558"/>
      <c r="L10" s="558"/>
      <c r="M10" s="558"/>
      <c r="N10" s="558"/>
      <c r="O10" s="558"/>
      <c r="P10" s="79" t="s">
        <v>200</v>
      </c>
      <c r="Q10" s="79"/>
      <c r="R10" s="79"/>
      <c r="S10" s="559"/>
      <c r="T10" s="559"/>
      <c r="U10" s="559"/>
      <c r="V10" s="559"/>
      <c r="W10" s="79" t="s">
        <v>201</v>
      </c>
      <c r="X10" s="79"/>
      <c r="Y10" s="560"/>
      <c r="Z10" s="560"/>
      <c r="AA10" s="560"/>
      <c r="AB10" s="560"/>
      <c r="AC10" s="560"/>
      <c r="AD10" s="560"/>
      <c r="AE10" s="560"/>
      <c r="AF10" s="560"/>
      <c r="AG10" s="80"/>
    </row>
    <row r="11" spans="1:33" ht="9" customHeight="1">
      <c r="A11" s="8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2.7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9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3.5" customHeight="1">
      <c r="A14" s="81" t="s">
        <v>203</v>
      </c>
      <c r="B14" s="78"/>
      <c r="C14" s="78"/>
      <c r="D14" s="78"/>
      <c r="E14" s="78"/>
      <c r="F14" s="78"/>
      <c r="G14" s="78"/>
      <c r="H14" s="78"/>
      <c r="I14" s="78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80"/>
    </row>
    <row r="15" spans="1:33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</row>
    <row r="16" spans="1:33" ht="13.5" customHeight="1">
      <c r="A16" s="77" t="s">
        <v>204</v>
      </c>
      <c r="B16" s="78"/>
      <c r="C16" s="78"/>
      <c r="D16" s="78"/>
      <c r="E16" s="78"/>
      <c r="F16" s="79"/>
      <c r="G16" s="79"/>
      <c r="H16" s="538"/>
      <c r="I16" s="539"/>
      <c r="J16" s="538"/>
      <c r="K16" s="539"/>
      <c r="L16" s="538"/>
      <c r="M16" s="539"/>
      <c r="N16" s="77"/>
      <c r="O16" s="78"/>
      <c r="P16" s="78"/>
      <c r="Q16" s="79"/>
      <c r="R16" s="78" t="s">
        <v>205</v>
      </c>
      <c r="S16" s="79"/>
      <c r="T16" s="79"/>
      <c r="U16" s="79"/>
      <c r="V16" s="79"/>
      <c r="W16" s="79"/>
      <c r="X16" s="79"/>
      <c r="Y16" s="538"/>
      <c r="Z16" s="539"/>
      <c r="AA16" s="538"/>
      <c r="AB16" s="539"/>
      <c r="AC16" s="538"/>
      <c r="AD16" s="539"/>
      <c r="AE16" s="77"/>
      <c r="AF16" s="78"/>
      <c r="AG16" s="80"/>
    </row>
    <row r="17" spans="1:33" ht="9" customHeight="1">
      <c r="A17" s="77"/>
      <c r="B17" s="78"/>
      <c r="C17" s="78"/>
      <c r="D17" s="78"/>
      <c r="E17" s="78"/>
      <c r="F17" s="78"/>
      <c r="G17" s="78"/>
      <c r="H17" s="540" t="s">
        <v>206</v>
      </c>
      <c r="I17" s="540"/>
      <c r="J17" s="540" t="s">
        <v>207</v>
      </c>
      <c r="K17" s="540"/>
      <c r="L17" s="548" t="s">
        <v>208</v>
      </c>
      <c r="M17" s="548"/>
      <c r="N17" s="548"/>
      <c r="O17" s="548"/>
      <c r="P17" s="79"/>
      <c r="Q17" s="79"/>
      <c r="R17" s="79"/>
      <c r="S17" s="79"/>
      <c r="T17" s="79"/>
      <c r="U17" s="79"/>
      <c r="V17" s="79"/>
      <c r="W17" s="79"/>
      <c r="X17" s="79"/>
      <c r="Y17" s="540" t="s">
        <v>206</v>
      </c>
      <c r="Z17" s="540"/>
      <c r="AA17" s="540" t="s">
        <v>207</v>
      </c>
      <c r="AB17" s="540"/>
      <c r="AC17" s="548" t="s">
        <v>208</v>
      </c>
      <c r="AD17" s="548"/>
      <c r="AE17" s="548"/>
      <c r="AF17" s="548"/>
      <c r="AG17" s="80"/>
    </row>
    <row r="18" spans="1:33" ht="13.5" customHeight="1">
      <c r="A18" s="77" t="s">
        <v>209</v>
      </c>
      <c r="B18" s="78"/>
      <c r="C18" s="78"/>
      <c r="D18" s="78"/>
      <c r="E18" s="78"/>
      <c r="F18" s="78"/>
      <c r="G18" s="91"/>
      <c r="H18" s="549"/>
      <c r="I18" s="550"/>
      <c r="J18" s="550"/>
      <c r="K18" s="551"/>
      <c r="L18" s="79"/>
      <c r="M18" s="79"/>
      <c r="N18" s="79"/>
      <c r="O18" s="79"/>
      <c r="P18" s="79"/>
      <c r="Q18" s="79"/>
      <c r="R18" s="79"/>
      <c r="S18" s="79"/>
      <c r="T18" s="79"/>
      <c r="U18" s="92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3" ht="9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13.5" customHeight="1">
      <c r="A20" s="93" t="s">
        <v>210</v>
      </c>
      <c r="B20" s="79"/>
      <c r="C20" s="79"/>
      <c r="D20" s="79"/>
      <c r="E20" s="79"/>
      <c r="F20" s="549"/>
      <c r="G20" s="550"/>
      <c r="H20" s="551"/>
      <c r="I20" s="78"/>
      <c r="J20" s="78" t="s">
        <v>211</v>
      </c>
      <c r="K20" s="79"/>
      <c r="L20" s="79"/>
      <c r="M20" s="79"/>
      <c r="N20" s="79"/>
      <c r="O20" s="79"/>
      <c r="P20" s="549">
        <f>F20*H18</f>
        <v>0</v>
      </c>
      <c r="Q20" s="550"/>
      <c r="R20" s="551"/>
      <c r="S20" s="79"/>
      <c r="T20" s="78" t="s">
        <v>212</v>
      </c>
      <c r="U20" s="78"/>
      <c r="V20" s="78"/>
      <c r="W20" s="78"/>
      <c r="X20" s="78"/>
      <c r="Y20" s="78"/>
      <c r="Z20" s="78"/>
      <c r="AA20" s="83"/>
      <c r="AB20" s="79"/>
      <c r="AC20" s="79" t="s">
        <v>213</v>
      </c>
      <c r="AD20" s="79"/>
      <c r="AE20" s="79"/>
      <c r="AF20" s="83"/>
      <c r="AG20" s="80"/>
    </row>
    <row r="21" spans="1:33" ht="12.75" customHeight="1">
      <c r="A21" s="81"/>
      <c r="B21" s="78"/>
      <c r="C21" s="78"/>
      <c r="D21" s="78"/>
      <c r="E21" s="78"/>
      <c r="F21" s="78"/>
      <c r="G21" s="78"/>
      <c r="H21" s="78"/>
      <c r="I21" s="78"/>
      <c r="J21" s="94" t="s">
        <v>214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95"/>
      <c r="Z21" s="79"/>
      <c r="AA21" s="79"/>
      <c r="AB21" s="79"/>
      <c r="AC21" s="79"/>
      <c r="AD21" s="79"/>
      <c r="AE21" s="79"/>
      <c r="AF21" s="79"/>
      <c r="AG21" s="80"/>
    </row>
    <row r="22" spans="1:33" ht="4.5" customHeight="1">
      <c r="A22" s="81"/>
      <c r="B22" s="78"/>
      <c r="C22" s="78"/>
      <c r="D22" s="78"/>
      <c r="E22" s="78"/>
      <c r="F22" s="78"/>
      <c r="G22" s="78"/>
      <c r="H22" s="78"/>
      <c r="I22" s="78"/>
      <c r="J22" s="9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</row>
    <row r="23" spans="1:33" ht="4.5" customHeight="1">
      <c r="A23" s="81"/>
      <c r="B23" s="78"/>
      <c r="C23" s="78"/>
      <c r="D23" s="78"/>
      <c r="E23" s="78"/>
      <c r="F23" s="78"/>
      <c r="G23" s="78"/>
      <c r="H23" s="78"/>
      <c r="I23" s="78"/>
      <c r="J23" s="9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1:33" ht="11.2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9"/>
      <c r="L24" s="99"/>
      <c r="M24" s="99"/>
      <c r="N24" s="99"/>
      <c r="O24" s="99"/>
      <c r="P24" s="99"/>
      <c r="Q24" s="99"/>
      <c r="R24" s="99"/>
      <c r="S24" s="100"/>
      <c r="T24" s="101"/>
      <c r="U24" s="99"/>
      <c r="V24" s="100"/>
      <c r="W24" s="101"/>
      <c r="X24" s="99"/>
      <c r="Y24" s="99"/>
      <c r="Z24" s="99"/>
      <c r="AA24" s="99"/>
      <c r="AB24" s="99"/>
      <c r="AC24" s="99"/>
      <c r="AD24" s="99"/>
      <c r="AE24" s="99"/>
      <c r="AF24" s="99"/>
      <c r="AG24" s="102"/>
    </row>
    <row r="25" spans="1:33" ht="13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ht="9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</row>
    <row r="27" spans="1:33" ht="12.15" customHeight="1">
      <c r="A27" s="109"/>
      <c r="B27" s="552" t="s">
        <v>215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4"/>
      <c r="Y27" s="530" t="s">
        <v>216</v>
      </c>
      <c r="Z27" s="531"/>
      <c r="AA27" s="531"/>
      <c r="AB27" s="531"/>
      <c r="AC27" s="531"/>
      <c r="AD27" s="531"/>
      <c r="AE27" s="531"/>
      <c r="AF27" s="555"/>
      <c r="AG27" s="110"/>
    </row>
    <row r="28" spans="1:33" ht="13.5" customHeight="1">
      <c r="A28" s="109"/>
      <c r="B28" s="111" t="s">
        <v>3</v>
      </c>
      <c r="C28" s="112" t="s">
        <v>218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542">
        <f>Y29+Y33</f>
        <v>0</v>
      </c>
      <c r="Z28" s="543"/>
      <c r="AA28" s="543"/>
      <c r="AB28" s="543"/>
      <c r="AC28" s="543"/>
      <c r="AD28" s="543"/>
      <c r="AE28" s="543"/>
      <c r="AF28" s="544"/>
      <c r="AG28" s="110"/>
    </row>
    <row r="29" spans="1:33" ht="13.5" customHeight="1">
      <c r="A29" s="109"/>
      <c r="B29" s="115"/>
      <c r="C29" s="105" t="s">
        <v>219</v>
      </c>
      <c r="D29" s="104" t="s">
        <v>220</v>
      </c>
      <c r="E29" s="11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17"/>
      <c r="Y29" s="542">
        <f>Y30+Y31+Y32</f>
        <v>0</v>
      </c>
      <c r="Z29" s="543"/>
      <c r="AA29" s="543"/>
      <c r="AB29" s="543"/>
      <c r="AC29" s="543"/>
      <c r="AD29" s="543"/>
      <c r="AE29" s="543"/>
      <c r="AF29" s="544"/>
      <c r="AG29" s="110"/>
    </row>
    <row r="30" spans="1:33" ht="13.5" customHeight="1">
      <c r="A30" s="109"/>
      <c r="B30" s="115"/>
      <c r="C30" s="105"/>
      <c r="D30" s="545" t="s">
        <v>221</v>
      </c>
      <c r="E30" s="545"/>
      <c r="F30" s="104" t="s">
        <v>222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7"/>
      <c r="Y30" s="542"/>
      <c r="Z30" s="543"/>
      <c r="AA30" s="543"/>
      <c r="AB30" s="543"/>
      <c r="AC30" s="543"/>
      <c r="AD30" s="543"/>
      <c r="AE30" s="543"/>
      <c r="AF30" s="544"/>
      <c r="AG30" s="110"/>
    </row>
    <row r="31" spans="1:33" ht="13.5" customHeight="1">
      <c r="A31" s="109"/>
      <c r="B31" s="115"/>
      <c r="C31" s="105"/>
      <c r="D31" s="545" t="s">
        <v>223</v>
      </c>
      <c r="E31" s="545"/>
      <c r="F31" s="104" t="s">
        <v>224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17"/>
      <c r="Y31" s="542"/>
      <c r="Z31" s="543"/>
      <c r="AA31" s="543"/>
      <c r="AB31" s="543"/>
      <c r="AC31" s="543"/>
      <c r="AD31" s="543"/>
      <c r="AE31" s="543"/>
      <c r="AF31" s="544"/>
      <c r="AG31" s="110"/>
    </row>
    <row r="32" spans="1:33" ht="13.5" customHeight="1">
      <c r="A32" s="109"/>
      <c r="B32" s="115"/>
      <c r="C32" s="105"/>
      <c r="D32" s="545" t="s">
        <v>225</v>
      </c>
      <c r="E32" s="545"/>
      <c r="F32" s="104" t="s">
        <v>226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17"/>
      <c r="Y32" s="542"/>
      <c r="Z32" s="543"/>
      <c r="AA32" s="543"/>
      <c r="AB32" s="543"/>
      <c r="AC32" s="543"/>
      <c r="AD32" s="543"/>
      <c r="AE32" s="543"/>
      <c r="AF32" s="544"/>
      <c r="AG32" s="110"/>
    </row>
    <row r="33" spans="1:33" ht="13.5" customHeight="1">
      <c r="A33" s="109"/>
      <c r="B33" s="118"/>
      <c r="C33" s="119" t="s">
        <v>227</v>
      </c>
      <c r="D33" s="103" t="s">
        <v>217</v>
      </c>
      <c r="E33" s="103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542"/>
      <c r="Z33" s="543"/>
      <c r="AA33" s="543"/>
      <c r="AB33" s="543"/>
      <c r="AC33" s="543"/>
      <c r="AD33" s="543"/>
      <c r="AE33" s="543"/>
      <c r="AF33" s="544"/>
      <c r="AG33" s="110"/>
    </row>
    <row r="34" spans="1:33" ht="13.5" customHeight="1">
      <c r="A34" s="109"/>
      <c r="B34" s="121" t="s">
        <v>13</v>
      </c>
      <c r="C34" s="75" t="s">
        <v>228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22"/>
      <c r="Y34" s="542"/>
      <c r="Z34" s="543"/>
      <c r="AA34" s="543"/>
      <c r="AB34" s="543"/>
      <c r="AC34" s="543"/>
      <c r="AD34" s="543"/>
      <c r="AE34" s="543"/>
      <c r="AF34" s="544"/>
      <c r="AG34" s="110"/>
    </row>
    <row r="35" spans="1:33" ht="13.5" customHeight="1">
      <c r="A35" s="109"/>
      <c r="B35" s="121" t="s">
        <v>72</v>
      </c>
      <c r="C35" s="75" t="s">
        <v>229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122"/>
      <c r="Y35" s="542"/>
      <c r="Z35" s="543"/>
      <c r="AA35" s="543"/>
      <c r="AB35" s="543"/>
      <c r="AC35" s="543"/>
      <c r="AD35" s="543"/>
      <c r="AE35" s="543"/>
      <c r="AF35" s="544"/>
      <c r="AG35" s="110"/>
    </row>
    <row r="36" spans="1:33" ht="22.5" customHeight="1">
      <c r="A36" s="109"/>
      <c r="B36" s="121" t="s">
        <v>230</v>
      </c>
      <c r="C36" s="546" t="s">
        <v>231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7"/>
      <c r="Y36" s="542"/>
      <c r="Z36" s="543"/>
      <c r="AA36" s="543"/>
      <c r="AB36" s="543"/>
      <c r="AC36" s="543"/>
      <c r="AD36" s="543"/>
      <c r="AE36" s="543"/>
      <c r="AF36" s="544"/>
      <c r="AG36" s="110"/>
    </row>
    <row r="37" spans="1:33" ht="15.15" customHeight="1">
      <c r="A37" s="109"/>
      <c r="B37" s="121" t="s">
        <v>232</v>
      </c>
      <c r="C37" s="75" t="s">
        <v>233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122"/>
      <c r="Y37" s="542"/>
      <c r="Z37" s="543"/>
      <c r="AA37" s="543"/>
      <c r="AB37" s="543"/>
      <c r="AC37" s="543"/>
      <c r="AD37" s="543"/>
      <c r="AE37" s="543"/>
      <c r="AF37" s="544"/>
      <c r="AG37" s="110"/>
    </row>
    <row r="38" spans="1:33" ht="12" customHeight="1">
      <c r="A38" s="109"/>
      <c r="B38" s="524" t="s">
        <v>234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6"/>
      <c r="Y38" s="527">
        <f>+Y37+Y36+Y35+Y34+Y28</f>
        <v>0</v>
      </c>
      <c r="Z38" s="528"/>
      <c r="AA38" s="528"/>
      <c r="AB38" s="528"/>
      <c r="AC38" s="528"/>
      <c r="AD38" s="528"/>
      <c r="AE38" s="528"/>
      <c r="AF38" s="529"/>
      <c r="AG38" s="110"/>
    </row>
    <row r="39" spans="1:33" ht="9" customHeight="1">
      <c r="A39" s="109"/>
      <c r="B39" s="105"/>
      <c r="C39" s="12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24"/>
      <c r="X39" s="124"/>
      <c r="Y39" s="125"/>
      <c r="Z39" s="125"/>
      <c r="AA39" s="125"/>
      <c r="AB39" s="125"/>
      <c r="AC39" s="125"/>
      <c r="AD39" s="126"/>
      <c r="AE39" s="127"/>
      <c r="AF39" s="127"/>
      <c r="AG39" s="110"/>
    </row>
    <row r="40" spans="1:33" ht="37.5" customHeight="1">
      <c r="A40" s="109"/>
      <c r="B40" s="530" t="s">
        <v>235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 t="e">
        <f>(Y34+Y35+Y36+Y37)/P20</f>
        <v>#DIV/0!</v>
      </c>
      <c r="Z40" s="533"/>
      <c r="AA40" s="533"/>
      <c r="AB40" s="533"/>
      <c r="AC40" s="533"/>
      <c r="AD40" s="533"/>
      <c r="AE40" s="533"/>
      <c r="AF40" s="534"/>
      <c r="AG40" s="110"/>
    </row>
    <row r="41" spans="1:33" ht="9" customHeight="1">
      <c r="A41" s="109"/>
      <c r="B41" s="105"/>
      <c r="C41" s="123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24"/>
      <c r="X41" s="124"/>
      <c r="Y41" s="125"/>
      <c r="Z41" s="125"/>
      <c r="AA41" s="125"/>
      <c r="AB41" s="125"/>
      <c r="AC41" s="125"/>
      <c r="AD41" s="126"/>
      <c r="AE41" s="127"/>
      <c r="AF41" s="127"/>
      <c r="AG41" s="110"/>
    </row>
    <row r="42" spans="1:33" ht="9" customHeight="1">
      <c r="A42" s="128"/>
      <c r="B42" s="12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30"/>
      <c r="Q42" s="130"/>
      <c r="R42" s="130"/>
      <c r="S42" s="130"/>
      <c r="T42" s="130"/>
      <c r="U42" s="130"/>
      <c r="V42" s="130"/>
      <c r="W42" s="131"/>
      <c r="X42" s="131"/>
      <c r="Y42" s="131"/>
      <c r="Z42" s="131"/>
      <c r="AA42" s="131"/>
      <c r="AB42" s="131"/>
      <c r="AC42" s="131"/>
      <c r="AD42" s="131"/>
      <c r="AE42" s="132"/>
      <c r="AF42" s="132"/>
      <c r="AG42" s="133"/>
    </row>
    <row r="43" spans="1:33" ht="12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1:33">
      <c r="A44" s="535" t="s">
        <v>52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7"/>
    </row>
    <row r="45" spans="1:33" ht="12.75" customHeight="1">
      <c r="A45" s="134" t="s">
        <v>236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35"/>
      <c r="W45" s="105"/>
      <c r="X45" s="105"/>
      <c r="Y45" s="135"/>
      <c r="Z45" s="124"/>
      <c r="AA45" s="124"/>
      <c r="AB45" s="105"/>
      <c r="AC45" s="135"/>
      <c r="AD45" s="105"/>
      <c r="AE45" s="105"/>
      <c r="AF45" s="105"/>
      <c r="AG45" s="117"/>
    </row>
    <row r="46" spans="1:33" ht="12.75" customHeight="1">
      <c r="A46" s="134"/>
      <c r="B46" s="136" t="s">
        <v>237</v>
      </c>
      <c r="C46" s="10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17"/>
    </row>
    <row r="47" spans="1:33" ht="12.75" customHeight="1">
      <c r="A47" s="134"/>
      <c r="B47" s="136" t="s">
        <v>238</v>
      </c>
      <c r="C47" s="10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17"/>
    </row>
    <row r="48" spans="1:33" ht="12.75" customHeight="1">
      <c r="A48" s="134"/>
      <c r="B48" s="136" t="s">
        <v>239</v>
      </c>
      <c r="C48" s="10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17"/>
    </row>
    <row r="49" spans="1:33" ht="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17"/>
    </row>
    <row r="50" spans="1:33" ht="13.5" customHeight="1">
      <c r="A50" s="134" t="s">
        <v>44</v>
      </c>
      <c r="B50" s="105"/>
      <c r="C50" s="538"/>
      <c r="D50" s="539"/>
      <c r="E50" s="538"/>
      <c r="F50" s="539"/>
      <c r="G50" s="538"/>
      <c r="H50" s="539"/>
      <c r="I50" s="138"/>
      <c r="J50" s="124"/>
      <c r="K50" s="139"/>
      <c r="L50" s="139"/>
      <c r="M50" s="105"/>
      <c r="N50" s="140"/>
      <c r="O50" s="105"/>
      <c r="P50" s="105"/>
      <c r="Q50" s="140"/>
      <c r="R50" s="140"/>
      <c r="S50" s="140"/>
      <c r="T50" s="140"/>
      <c r="U50" s="140"/>
      <c r="V50" s="105"/>
      <c r="W50" s="105"/>
      <c r="X50" s="140"/>
      <c r="Y50" s="140"/>
      <c r="Z50" s="140"/>
      <c r="AA50" s="140"/>
      <c r="AB50" s="140"/>
      <c r="AC50" s="140"/>
      <c r="AD50" s="105"/>
      <c r="AE50" s="105"/>
      <c r="AF50" s="140"/>
      <c r="AG50" s="117"/>
    </row>
    <row r="51" spans="1:33" ht="8.15" customHeight="1">
      <c r="A51" s="134"/>
      <c r="B51" s="105"/>
      <c r="C51" s="540" t="s">
        <v>206</v>
      </c>
      <c r="D51" s="540"/>
      <c r="E51" s="540" t="s">
        <v>207</v>
      </c>
      <c r="F51" s="540"/>
      <c r="G51" s="540" t="s">
        <v>208</v>
      </c>
      <c r="H51" s="540"/>
      <c r="I51" s="141"/>
      <c r="J51" s="141"/>
      <c r="K51" s="105"/>
      <c r="L51" s="105"/>
      <c r="M51" s="105"/>
      <c r="N51" s="140"/>
      <c r="O51" s="105"/>
      <c r="P51" s="105"/>
      <c r="Q51" s="140"/>
      <c r="R51" s="140"/>
      <c r="S51" s="140"/>
      <c r="T51" s="140"/>
      <c r="U51" s="140"/>
      <c r="V51" s="105"/>
      <c r="W51" s="105"/>
      <c r="X51" s="140"/>
      <c r="Y51" s="140"/>
      <c r="Z51" s="140"/>
      <c r="AA51" s="140"/>
      <c r="AB51" s="140"/>
      <c r="AC51" s="140"/>
      <c r="AD51" s="105"/>
      <c r="AE51" s="105"/>
      <c r="AF51" s="140"/>
      <c r="AG51" s="117"/>
    </row>
    <row r="52" spans="1:33" ht="18" customHeight="1">
      <c r="A52" s="142"/>
      <c r="B52" s="143" t="s">
        <v>240</v>
      </c>
      <c r="C52" s="143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44"/>
      <c r="U52" s="145" t="s">
        <v>241</v>
      </c>
      <c r="V52" s="143"/>
      <c r="W52" s="143"/>
      <c r="X52" s="146"/>
      <c r="Y52" s="147"/>
      <c r="Z52" s="147"/>
      <c r="AA52" s="147"/>
      <c r="AB52" s="147"/>
      <c r="AC52" s="147"/>
      <c r="AD52" s="147"/>
      <c r="AE52" s="147"/>
      <c r="AF52" s="147"/>
      <c r="AG52" s="148"/>
    </row>
    <row r="53" spans="1:33" ht="18" customHeight="1">
      <c r="A53" s="142"/>
      <c r="B53" s="143" t="s">
        <v>240</v>
      </c>
      <c r="C53" s="144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44"/>
      <c r="U53" s="145" t="s">
        <v>241</v>
      </c>
      <c r="V53" s="149"/>
      <c r="W53" s="146"/>
      <c r="X53" s="146"/>
      <c r="Y53" s="150"/>
      <c r="Z53" s="150"/>
      <c r="AA53" s="150"/>
      <c r="AB53" s="150"/>
      <c r="AC53" s="150"/>
      <c r="AD53" s="150"/>
      <c r="AE53" s="150"/>
      <c r="AF53" s="150"/>
      <c r="AG53" s="148"/>
    </row>
    <row r="54" spans="1:33" ht="26.25" customHeight="1">
      <c r="A54" s="151"/>
      <c r="B54" s="523" t="s">
        <v>242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152"/>
      <c r="U54" s="153"/>
      <c r="V54" s="119"/>
      <c r="W54" s="119"/>
      <c r="X54" s="119"/>
      <c r="Y54" s="119"/>
      <c r="Z54" s="154"/>
      <c r="AA54" s="154"/>
      <c r="AB54" s="154"/>
      <c r="AC54" s="154"/>
      <c r="AD54" s="154"/>
      <c r="AE54" s="154"/>
      <c r="AF54" s="154"/>
      <c r="AG54" s="120"/>
    </row>
    <row r="55" spans="1:33" ht="75" customHeight="1">
      <c r="A55" s="105" t="s">
        <v>192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</sheetData>
  <mergeCells count="59">
    <mergeCell ref="A1:F3"/>
    <mergeCell ref="G1:AA1"/>
    <mergeCell ref="G2:AA2"/>
    <mergeCell ref="G3:AA3"/>
    <mergeCell ref="AB3:AG3"/>
    <mergeCell ref="N6:Z6"/>
    <mergeCell ref="K8:AF8"/>
    <mergeCell ref="I10:O10"/>
    <mergeCell ref="S10:V10"/>
    <mergeCell ref="Y10:AF10"/>
    <mergeCell ref="D6:I6"/>
    <mergeCell ref="J14:AF14"/>
    <mergeCell ref="H16:I16"/>
    <mergeCell ref="J16:K16"/>
    <mergeCell ref="L16:M16"/>
    <mergeCell ref="Y16:Z16"/>
    <mergeCell ref="AA16:AB16"/>
    <mergeCell ref="AC16:AD1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D2B-EF63-4D68-80AB-92F9916E849C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55" customWidth="1"/>
    <col min="3" max="3" width="5.453125" style="155" customWidth="1"/>
    <col min="4" max="5" width="3.36328125" style="155" customWidth="1"/>
    <col min="6" max="6" width="7.36328125" style="155" customWidth="1"/>
    <col min="7" max="7" width="5.08984375" style="155" customWidth="1"/>
    <col min="8" max="9" width="3.36328125" style="155" customWidth="1"/>
    <col min="10" max="10" width="3" style="155" customWidth="1"/>
    <col min="11" max="13" width="3.36328125" style="155" customWidth="1"/>
    <col min="14" max="14" width="4" style="155" customWidth="1"/>
    <col min="15" max="15" width="3.90625" style="155" customWidth="1"/>
    <col min="16" max="17" width="3.36328125" style="155" customWidth="1"/>
    <col min="18" max="18" width="6.90625" style="155" customWidth="1"/>
    <col min="19" max="19" width="3.36328125" style="155" customWidth="1"/>
    <col min="20" max="20" width="3.08984375" style="155" customWidth="1"/>
    <col min="21" max="22" width="3.36328125" style="155" customWidth="1"/>
    <col min="23" max="23" width="3.08984375" style="155" customWidth="1"/>
    <col min="24" max="24" width="4" style="155" customWidth="1"/>
    <col min="25" max="26" width="3.36328125" style="155" customWidth="1"/>
    <col min="27" max="27" width="3.54296875" style="155" customWidth="1"/>
    <col min="28" max="28" width="6.08984375" style="155" customWidth="1"/>
    <col min="29" max="30" width="3.36328125" style="155" customWidth="1"/>
    <col min="31" max="31" width="5.6328125" style="155" customWidth="1"/>
    <col min="32" max="33" width="3.36328125" style="155" customWidth="1"/>
    <col min="34" max="16384" width="9" style="67"/>
  </cols>
  <sheetData>
    <row r="1" spans="1:33" ht="30" customHeight="1">
      <c r="A1" s="562"/>
      <c r="B1" s="563"/>
      <c r="C1" s="563"/>
      <c r="D1" s="563"/>
      <c r="E1" s="563"/>
      <c r="F1" s="564"/>
      <c r="G1" s="571" t="s">
        <v>30</v>
      </c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3"/>
      <c r="AB1" s="64"/>
      <c r="AC1" s="65"/>
      <c r="AD1" s="65"/>
      <c r="AE1" s="65"/>
      <c r="AF1" s="65"/>
      <c r="AG1" s="66"/>
    </row>
    <row r="2" spans="1:33" ht="33" customHeight="1">
      <c r="A2" s="565"/>
      <c r="B2" s="566"/>
      <c r="C2" s="566"/>
      <c r="D2" s="566"/>
      <c r="E2" s="566"/>
      <c r="F2" s="567"/>
      <c r="G2" s="574" t="s">
        <v>67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6"/>
      <c r="AB2" s="68"/>
      <c r="AC2" s="69"/>
      <c r="AD2" s="70"/>
      <c r="AE2" s="70"/>
      <c r="AF2" s="71"/>
      <c r="AG2" s="72"/>
    </row>
    <row r="3" spans="1:33" ht="40.5" customHeight="1">
      <c r="A3" s="568"/>
      <c r="B3" s="569"/>
      <c r="C3" s="569"/>
      <c r="D3" s="569"/>
      <c r="E3" s="569"/>
      <c r="F3" s="570"/>
      <c r="G3" s="577" t="s">
        <v>276</v>
      </c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9"/>
      <c r="AB3" s="580" t="s">
        <v>106</v>
      </c>
      <c r="AC3" s="581"/>
      <c r="AD3" s="581"/>
      <c r="AE3" s="581"/>
      <c r="AF3" s="581"/>
      <c r="AG3" s="582"/>
    </row>
    <row r="4" spans="1:33" ht="12.75" customHeight="1">
      <c r="A4" s="73" t="s">
        <v>193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>
      <c r="A5" s="77" t="s">
        <v>194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1:33" ht="13.5" customHeight="1">
      <c r="A6" s="81"/>
      <c r="B6" s="82" t="s">
        <v>5</v>
      </c>
      <c r="C6" s="79"/>
      <c r="D6" s="561"/>
      <c r="E6" s="561"/>
      <c r="F6" s="561"/>
      <c r="G6" s="561"/>
      <c r="H6" s="561"/>
      <c r="I6" s="561"/>
      <c r="J6" s="79" t="s">
        <v>195</v>
      </c>
      <c r="K6" s="82"/>
      <c r="L6" s="82"/>
      <c r="M6" s="79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79" t="s">
        <v>196</v>
      </c>
      <c r="AB6" s="80"/>
      <c r="AC6" s="83" t="s">
        <v>192</v>
      </c>
      <c r="AD6" s="81" t="s">
        <v>197</v>
      </c>
      <c r="AE6" s="80"/>
      <c r="AF6" s="84"/>
      <c r="AG6" s="80"/>
    </row>
    <row r="7" spans="1:33" ht="9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0"/>
    </row>
    <row r="8" spans="1:33" ht="13.5" customHeight="1">
      <c r="A8" s="81" t="s">
        <v>198</v>
      </c>
      <c r="B8" s="78"/>
      <c r="C8" s="78"/>
      <c r="D8" s="78"/>
      <c r="E8" s="78"/>
      <c r="F8" s="78"/>
      <c r="G8" s="78"/>
      <c r="H8" s="78"/>
      <c r="I8" s="78"/>
      <c r="J8" s="85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80"/>
    </row>
    <row r="9" spans="1:33" ht="9" customHeight="1">
      <c r="A9" s="81"/>
      <c r="B9" s="78"/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ht="14.25" customHeight="1">
      <c r="A10" s="81" t="s">
        <v>199</v>
      </c>
      <c r="B10" s="79"/>
      <c r="C10" s="79"/>
      <c r="D10" s="79"/>
      <c r="E10" s="79"/>
      <c r="F10" s="79"/>
      <c r="G10" s="79"/>
      <c r="H10" s="79"/>
      <c r="I10" s="558"/>
      <c r="J10" s="558"/>
      <c r="K10" s="558"/>
      <c r="L10" s="558"/>
      <c r="M10" s="558"/>
      <c r="N10" s="558"/>
      <c r="O10" s="558"/>
      <c r="P10" s="79" t="s">
        <v>200</v>
      </c>
      <c r="Q10" s="79"/>
      <c r="R10" s="79"/>
      <c r="S10" s="559"/>
      <c r="T10" s="559"/>
      <c r="U10" s="559"/>
      <c r="V10" s="559"/>
      <c r="W10" s="79" t="s">
        <v>201</v>
      </c>
      <c r="X10" s="79"/>
      <c r="Y10" s="560"/>
      <c r="Z10" s="560"/>
      <c r="AA10" s="560"/>
      <c r="AB10" s="560"/>
      <c r="AC10" s="560"/>
      <c r="AD10" s="560"/>
      <c r="AE10" s="560"/>
      <c r="AF10" s="560"/>
      <c r="AG10" s="80"/>
    </row>
    <row r="11" spans="1:33" ht="9" customHeight="1">
      <c r="A11" s="8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2.7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9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3.5" customHeight="1">
      <c r="A14" s="81" t="s">
        <v>203</v>
      </c>
      <c r="B14" s="78"/>
      <c r="C14" s="78"/>
      <c r="D14" s="78"/>
      <c r="E14" s="78"/>
      <c r="F14" s="78"/>
      <c r="G14" s="78"/>
      <c r="H14" s="78"/>
      <c r="I14" s="78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80"/>
    </row>
    <row r="15" spans="1:33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</row>
    <row r="16" spans="1:33" ht="13.5" customHeight="1">
      <c r="A16" s="77" t="s">
        <v>204</v>
      </c>
      <c r="B16" s="78"/>
      <c r="C16" s="78"/>
      <c r="D16" s="78"/>
      <c r="E16" s="78"/>
      <c r="F16" s="79"/>
      <c r="G16" s="79"/>
      <c r="H16" s="538"/>
      <c r="I16" s="539"/>
      <c r="J16" s="538"/>
      <c r="K16" s="539"/>
      <c r="L16" s="538"/>
      <c r="M16" s="539"/>
      <c r="N16" s="77"/>
      <c r="O16" s="78"/>
      <c r="P16" s="78"/>
      <c r="Q16" s="79"/>
      <c r="R16" s="78" t="s">
        <v>205</v>
      </c>
      <c r="S16" s="79"/>
      <c r="T16" s="79"/>
      <c r="U16" s="79"/>
      <c r="V16" s="79"/>
      <c r="W16" s="79"/>
      <c r="X16" s="79"/>
      <c r="Y16" s="538"/>
      <c r="Z16" s="539"/>
      <c r="AA16" s="538"/>
      <c r="AB16" s="539"/>
      <c r="AC16" s="538"/>
      <c r="AD16" s="539"/>
      <c r="AE16" s="77"/>
      <c r="AF16" s="78"/>
      <c r="AG16" s="80"/>
    </row>
    <row r="17" spans="1:33" ht="9" customHeight="1">
      <c r="A17" s="77"/>
      <c r="B17" s="78"/>
      <c r="C17" s="78"/>
      <c r="D17" s="78"/>
      <c r="E17" s="78"/>
      <c r="F17" s="78"/>
      <c r="G17" s="78"/>
      <c r="H17" s="540" t="s">
        <v>206</v>
      </c>
      <c r="I17" s="540"/>
      <c r="J17" s="540" t="s">
        <v>207</v>
      </c>
      <c r="K17" s="540"/>
      <c r="L17" s="548" t="s">
        <v>208</v>
      </c>
      <c r="M17" s="548"/>
      <c r="N17" s="548"/>
      <c r="O17" s="548"/>
      <c r="P17" s="79"/>
      <c r="Q17" s="79"/>
      <c r="R17" s="79"/>
      <c r="S17" s="79"/>
      <c r="T17" s="79"/>
      <c r="U17" s="79"/>
      <c r="V17" s="79"/>
      <c r="W17" s="79"/>
      <c r="X17" s="79"/>
      <c r="Y17" s="540" t="s">
        <v>206</v>
      </c>
      <c r="Z17" s="540"/>
      <c r="AA17" s="540" t="s">
        <v>207</v>
      </c>
      <c r="AB17" s="540"/>
      <c r="AC17" s="548" t="s">
        <v>208</v>
      </c>
      <c r="AD17" s="548"/>
      <c r="AE17" s="548"/>
      <c r="AF17" s="548"/>
      <c r="AG17" s="80"/>
    </row>
    <row r="18" spans="1:33" ht="13.5" customHeight="1">
      <c r="A18" s="77" t="s">
        <v>209</v>
      </c>
      <c r="B18" s="78"/>
      <c r="C18" s="78"/>
      <c r="D18" s="78"/>
      <c r="E18" s="78"/>
      <c r="F18" s="78"/>
      <c r="G18" s="91"/>
      <c r="H18" s="549"/>
      <c r="I18" s="550"/>
      <c r="J18" s="550"/>
      <c r="K18" s="551"/>
      <c r="L18" s="79"/>
      <c r="M18" s="79"/>
      <c r="N18" s="79"/>
      <c r="O18" s="79"/>
      <c r="P18" s="79"/>
      <c r="Q18" s="79"/>
      <c r="R18" s="79"/>
      <c r="S18" s="79"/>
      <c r="T18" s="79"/>
      <c r="U18" s="92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3" ht="9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13.5" customHeight="1">
      <c r="A20" s="93" t="s">
        <v>210</v>
      </c>
      <c r="B20" s="79"/>
      <c r="C20" s="79"/>
      <c r="D20" s="79"/>
      <c r="E20" s="79"/>
      <c r="F20" s="549"/>
      <c r="G20" s="550"/>
      <c r="H20" s="551"/>
      <c r="I20" s="78"/>
      <c r="J20" s="78" t="s">
        <v>211</v>
      </c>
      <c r="K20" s="79"/>
      <c r="L20" s="79"/>
      <c r="M20" s="79"/>
      <c r="N20" s="79"/>
      <c r="O20" s="79"/>
      <c r="P20" s="549">
        <f>F20*H18</f>
        <v>0</v>
      </c>
      <c r="Q20" s="550"/>
      <c r="R20" s="551"/>
      <c r="S20" s="79"/>
      <c r="T20" s="78" t="s">
        <v>212</v>
      </c>
      <c r="U20" s="78"/>
      <c r="V20" s="78"/>
      <c r="W20" s="78"/>
      <c r="X20" s="78"/>
      <c r="Y20" s="78"/>
      <c r="Z20" s="78"/>
      <c r="AA20" s="83"/>
      <c r="AB20" s="79"/>
      <c r="AC20" s="79" t="s">
        <v>213</v>
      </c>
      <c r="AD20" s="79"/>
      <c r="AE20" s="79"/>
      <c r="AF20" s="83"/>
      <c r="AG20" s="80"/>
    </row>
    <row r="21" spans="1:33" ht="12.75" customHeight="1">
      <c r="A21" s="81"/>
      <c r="B21" s="78"/>
      <c r="C21" s="78"/>
      <c r="D21" s="78"/>
      <c r="E21" s="78"/>
      <c r="F21" s="78"/>
      <c r="G21" s="78"/>
      <c r="H21" s="78"/>
      <c r="I21" s="78"/>
      <c r="J21" s="94" t="s">
        <v>214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95"/>
      <c r="Z21" s="79"/>
      <c r="AA21" s="79"/>
      <c r="AB21" s="79"/>
      <c r="AC21" s="79"/>
      <c r="AD21" s="79"/>
      <c r="AE21" s="79"/>
      <c r="AF21" s="79"/>
      <c r="AG21" s="80"/>
    </row>
    <row r="22" spans="1:33" ht="4.5" customHeight="1">
      <c r="A22" s="81"/>
      <c r="B22" s="78"/>
      <c r="C22" s="78"/>
      <c r="D22" s="78"/>
      <c r="E22" s="78"/>
      <c r="F22" s="78"/>
      <c r="G22" s="78"/>
      <c r="H22" s="78"/>
      <c r="I22" s="78"/>
      <c r="J22" s="9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</row>
    <row r="23" spans="1:33" ht="4.5" customHeight="1">
      <c r="A23" s="81"/>
      <c r="B23" s="78"/>
      <c r="C23" s="78"/>
      <c r="D23" s="78"/>
      <c r="E23" s="78"/>
      <c r="F23" s="78"/>
      <c r="G23" s="78"/>
      <c r="H23" s="78"/>
      <c r="I23" s="78"/>
      <c r="J23" s="9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1:33" ht="11.2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9"/>
      <c r="L24" s="99"/>
      <c r="M24" s="99"/>
      <c r="N24" s="99"/>
      <c r="O24" s="99"/>
      <c r="P24" s="99"/>
      <c r="Q24" s="99"/>
      <c r="R24" s="99"/>
      <c r="S24" s="100"/>
      <c r="T24" s="101"/>
      <c r="U24" s="99"/>
      <c r="V24" s="100"/>
      <c r="W24" s="101"/>
      <c r="X24" s="99"/>
      <c r="Y24" s="99"/>
      <c r="Z24" s="99"/>
      <c r="AA24" s="99"/>
      <c r="AB24" s="99"/>
      <c r="AC24" s="99"/>
      <c r="AD24" s="99"/>
      <c r="AE24" s="99"/>
      <c r="AF24" s="99"/>
      <c r="AG24" s="102"/>
    </row>
    <row r="25" spans="1:33" ht="13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ht="9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</row>
    <row r="27" spans="1:33" ht="12.15" customHeight="1">
      <c r="A27" s="109"/>
      <c r="B27" s="552" t="s">
        <v>215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4"/>
      <c r="Y27" s="530" t="s">
        <v>216</v>
      </c>
      <c r="Z27" s="531"/>
      <c r="AA27" s="531"/>
      <c r="AB27" s="531"/>
      <c r="AC27" s="531"/>
      <c r="AD27" s="531"/>
      <c r="AE27" s="531"/>
      <c r="AF27" s="555"/>
      <c r="AG27" s="110"/>
    </row>
    <row r="28" spans="1:33" ht="13.5" customHeight="1">
      <c r="A28" s="109"/>
      <c r="B28" s="111" t="s">
        <v>3</v>
      </c>
      <c r="C28" s="112" t="s">
        <v>218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542">
        <f>Y29+Y33</f>
        <v>0</v>
      </c>
      <c r="Z28" s="543"/>
      <c r="AA28" s="543"/>
      <c r="AB28" s="543"/>
      <c r="AC28" s="543"/>
      <c r="AD28" s="543"/>
      <c r="AE28" s="543"/>
      <c r="AF28" s="544"/>
      <c r="AG28" s="110"/>
    </row>
    <row r="29" spans="1:33" ht="13.5" customHeight="1">
      <c r="A29" s="109"/>
      <c r="B29" s="115"/>
      <c r="C29" s="105" t="s">
        <v>219</v>
      </c>
      <c r="D29" s="104" t="s">
        <v>220</v>
      </c>
      <c r="E29" s="11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17"/>
      <c r="Y29" s="542">
        <f>Y30+Y31+Y32</f>
        <v>0</v>
      </c>
      <c r="Z29" s="543"/>
      <c r="AA29" s="543"/>
      <c r="AB29" s="543"/>
      <c r="AC29" s="543"/>
      <c r="AD29" s="543"/>
      <c r="AE29" s="543"/>
      <c r="AF29" s="544"/>
      <c r="AG29" s="110"/>
    </row>
    <row r="30" spans="1:33" ht="13.5" customHeight="1">
      <c r="A30" s="109"/>
      <c r="B30" s="115"/>
      <c r="C30" s="105"/>
      <c r="D30" s="545" t="s">
        <v>221</v>
      </c>
      <c r="E30" s="545"/>
      <c r="F30" s="104" t="s">
        <v>222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7"/>
      <c r="Y30" s="542"/>
      <c r="Z30" s="543"/>
      <c r="AA30" s="543"/>
      <c r="AB30" s="543"/>
      <c r="AC30" s="543"/>
      <c r="AD30" s="543"/>
      <c r="AE30" s="543"/>
      <c r="AF30" s="544"/>
      <c r="AG30" s="110"/>
    </row>
    <row r="31" spans="1:33" ht="13.5" customHeight="1">
      <c r="A31" s="109"/>
      <c r="B31" s="115"/>
      <c r="C31" s="105"/>
      <c r="D31" s="545" t="s">
        <v>223</v>
      </c>
      <c r="E31" s="545"/>
      <c r="F31" s="104" t="s">
        <v>224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17"/>
      <c r="Y31" s="542"/>
      <c r="Z31" s="543"/>
      <c r="AA31" s="543"/>
      <c r="AB31" s="543"/>
      <c r="AC31" s="543"/>
      <c r="AD31" s="543"/>
      <c r="AE31" s="543"/>
      <c r="AF31" s="544"/>
      <c r="AG31" s="110"/>
    </row>
    <row r="32" spans="1:33" ht="13.5" customHeight="1">
      <c r="A32" s="109"/>
      <c r="B32" s="115"/>
      <c r="C32" s="105"/>
      <c r="D32" s="545" t="s">
        <v>225</v>
      </c>
      <c r="E32" s="545"/>
      <c r="F32" s="104" t="s">
        <v>226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17"/>
      <c r="Y32" s="542"/>
      <c r="Z32" s="543"/>
      <c r="AA32" s="543"/>
      <c r="AB32" s="543"/>
      <c r="AC32" s="543"/>
      <c r="AD32" s="543"/>
      <c r="AE32" s="543"/>
      <c r="AF32" s="544"/>
      <c r="AG32" s="110"/>
    </row>
    <row r="33" spans="1:33" ht="13.5" customHeight="1">
      <c r="A33" s="109"/>
      <c r="B33" s="118"/>
      <c r="C33" s="119" t="s">
        <v>227</v>
      </c>
      <c r="D33" s="103" t="s">
        <v>217</v>
      </c>
      <c r="E33" s="103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542"/>
      <c r="Z33" s="543"/>
      <c r="AA33" s="543"/>
      <c r="AB33" s="543"/>
      <c r="AC33" s="543"/>
      <c r="AD33" s="543"/>
      <c r="AE33" s="543"/>
      <c r="AF33" s="544"/>
      <c r="AG33" s="110"/>
    </row>
    <row r="34" spans="1:33" ht="13.5" customHeight="1">
      <c r="A34" s="109"/>
      <c r="B34" s="121" t="s">
        <v>13</v>
      </c>
      <c r="C34" s="75" t="s">
        <v>228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22"/>
      <c r="Y34" s="542"/>
      <c r="Z34" s="543"/>
      <c r="AA34" s="543"/>
      <c r="AB34" s="543"/>
      <c r="AC34" s="543"/>
      <c r="AD34" s="543"/>
      <c r="AE34" s="543"/>
      <c r="AF34" s="544"/>
      <c r="AG34" s="110"/>
    </row>
    <row r="35" spans="1:33" ht="13.5" customHeight="1">
      <c r="A35" s="109"/>
      <c r="B35" s="121" t="s">
        <v>72</v>
      </c>
      <c r="C35" s="75" t="s">
        <v>229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122"/>
      <c r="Y35" s="542"/>
      <c r="Z35" s="543"/>
      <c r="AA35" s="543"/>
      <c r="AB35" s="543"/>
      <c r="AC35" s="543"/>
      <c r="AD35" s="543"/>
      <c r="AE35" s="543"/>
      <c r="AF35" s="544"/>
      <c r="AG35" s="110"/>
    </row>
    <row r="36" spans="1:33" ht="22.5" customHeight="1">
      <c r="A36" s="109"/>
      <c r="B36" s="121" t="s">
        <v>230</v>
      </c>
      <c r="C36" s="546" t="s">
        <v>231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7"/>
      <c r="Y36" s="542"/>
      <c r="Z36" s="543"/>
      <c r="AA36" s="543"/>
      <c r="AB36" s="543"/>
      <c r="AC36" s="543"/>
      <c r="AD36" s="543"/>
      <c r="AE36" s="543"/>
      <c r="AF36" s="544"/>
      <c r="AG36" s="110"/>
    </row>
    <row r="37" spans="1:33" ht="15.15" customHeight="1">
      <c r="A37" s="109"/>
      <c r="B37" s="121" t="s">
        <v>232</v>
      </c>
      <c r="C37" s="75" t="s">
        <v>233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122"/>
      <c r="Y37" s="542"/>
      <c r="Z37" s="543"/>
      <c r="AA37" s="543"/>
      <c r="AB37" s="543"/>
      <c r="AC37" s="543"/>
      <c r="AD37" s="543"/>
      <c r="AE37" s="543"/>
      <c r="AF37" s="544"/>
      <c r="AG37" s="110"/>
    </row>
    <row r="38" spans="1:33" ht="12" customHeight="1">
      <c r="A38" s="109"/>
      <c r="B38" s="524" t="s">
        <v>234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6"/>
      <c r="Y38" s="527">
        <f>+Y37+Y36+Y35+Y34+Y28</f>
        <v>0</v>
      </c>
      <c r="Z38" s="528"/>
      <c r="AA38" s="528"/>
      <c r="AB38" s="528"/>
      <c r="AC38" s="528"/>
      <c r="AD38" s="528"/>
      <c r="AE38" s="528"/>
      <c r="AF38" s="529"/>
      <c r="AG38" s="110"/>
    </row>
    <row r="39" spans="1:33" ht="9" customHeight="1">
      <c r="A39" s="109"/>
      <c r="B39" s="105"/>
      <c r="C39" s="12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24"/>
      <c r="X39" s="124"/>
      <c r="Y39" s="125"/>
      <c r="Z39" s="125"/>
      <c r="AA39" s="125"/>
      <c r="AB39" s="125"/>
      <c r="AC39" s="125"/>
      <c r="AD39" s="126"/>
      <c r="AE39" s="127"/>
      <c r="AF39" s="127"/>
      <c r="AG39" s="110"/>
    </row>
    <row r="40" spans="1:33" ht="37.5" customHeight="1">
      <c r="A40" s="109"/>
      <c r="B40" s="530" t="s">
        <v>235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 t="e">
        <f>(Y34+Y35+Y36+Y37)/P20</f>
        <v>#DIV/0!</v>
      </c>
      <c r="Z40" s="533"/>
      <c r="AA40" s="533"/>
      <c r="AB40" s="533"/>
      <c r="AC40" s="533"/>
      <c r="AD40" s="533"/>
      <c r="AE40" s="533"/>
      <c r="AF40" s="534"/>
      <c r="AG40" s="110"/>
    </row>
    <row r="41" spans="1:33" ht="9" customHeight="1">
      <c r="A41" s="109"/>
      <c r="B41" s="105"/>
      <c r="C41" s="123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24"/>
      <c r="X41" s="124"/>
      <c r="Y41" s="125"/>
      <c r="Z41" s="125"/>
      <c r="AA41" s="125"/>
      <c r="AB41" s="125"/>
      <c r="AC41" s="125"/>
      <c r="AD41" s="126"/>
      <c r="AE41" s="127"/>
      <c r="AF41" s="127"/>
      <c r="AG41" s="110"/>
    </row>
    <row r="42" spans="1:33" ht="9" customHeight="1">
      <c r="A42" s="128"/>
      <c r="B42" s="12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30"/>
      <c r="Q42" s="130"/>
      <c r="R42" s="130"/>
      <c r="S42" s="130"/>
      <c r="T42" s="130"/>
      <c r="U42" s="130"/>
      <c r="V42" s="130"/>
      <c r="W42" s="131"/>
      <c r="X42" s="131"/>
      <c r="Y42" s="131"/>
      <c r="Z42" s="131"/>
      <c r="AA42" s="131"/>
      <c r="AB42" s="131"/>
      <c r="AC42" s="131"/>
      <c r="AD42" s="131"/>
      <c r="AE42" s="132"/>
      <c r="AF42" s="132"/>
      <c r="AG42" s="133"/>
    </row>
    <row r="43" spans="1:33" ht="12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1:33">
      <c r="A44" s="535" t="s">
        <v>52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7"/>
    </row>
    <row r="45" spans="1:33" ht="12.75" customHeight="1">
      <c r="A45" s="134" t="s">
        <v>236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35"/>
      <c r="W45" s="105"/>
      <c r="X45" s="105"/>
      <c r="Y45" s="135"/>
      <c r="Z45" s="124"/>
      <c r="AA45" s="124"/>
      <c r="AB45" s="105"/>
      <c r="AC45" s="135"/>
      <c r="AD45" s="105"/>
      <c r="AE45" s="105"/>
      <c r="AF45" s="105"/>
      <c r="AG45" s="117"/>
    </row>
    <row r="46" spans="1:33" ht="12.75" customHeight="1">
      <c r="A46" s="134"/>
      <c r="B46" s="136" t="s">
        <v>237</v>
      </c>
      <c r="C46" s="10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17"/>
    </row>
    <row r="47" spans="1:33" ht="12.75" customHeight="1">
      <c r="A47" s="134"/>
      <c r="B47" s="136" t="s">
        <v>238</v>
      </c>
      <c r="C47" s="10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17"/>
    </row>
    <row r="48" spans="1:33" ht="12.75" customHeight="1">
      <c r="A48" s="134"/>
      <c r="B48" s="136" t="s">
        <v>239</v>
      </c>
      <c r="C48" s="10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17"/>
    </row>
    <row r="49" spans="1:33" ht="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17"/>
    </row>
    <row r="50" spans="1:33" ht="13.5" customHeight="1">
      <c r="A50" s="134" t="s">
        <v>44</v>
      </c>
      <c r="B50" s="105"/>
      <c r="C50" s="538"/>
      <c r="D50" s="539"/>
      <c r="E50" s="538"/>
      <c r="F50" s="539"/>
      <c r="G50" s="538"/>
      <c r="H50" s="539"/>
      <c r="I50" s="138"/>
      <c r="J50" s="124"/>
      <c r="K50" s="139"/>
      <c r="L50" s="139"/>
      <c r="M50" s="105"/>
      <c r="N50" s="140"/>
      <c r="O50" s="105"/>
      <c r="P50" s="105"/>
      <c r="Q50" s="140"/>
      <c r="R50" s="140"/>
      <c r="S50" s="140"/>
      <c r="T50" s="140"/>
      <c r="U50" s="140"/>
      <c r="V50" s="105"/>
      <c r="W50" s="105"/>
      <c r="X50" s="140"/>
      <c r="Y50" s="140"/>
      <c r="Z50" s="140"/>
      <c r="AA50" s="140"/>
      <c r="AB50" s="140"/>
      <c r="AC50" s="140"/>
      <c r="AD50" s="105"/>
      <c r="AE50" s="105"/>
      <c r="AF50" s="140"/>
      <c r="AG50" s="117"/>
    </row>
    <row r="51" spans="1:33" ht="8.15" customHeight="1">
      <c r="A51" s="134"/>
      <c r="B51" s="105"/>
      <c r="C51" s="540" t="s">
        <v>206</v>
      </c>
      <c r="D51" s="540"/>
      <c r="E51" s="540" t="s">
        <v>207</v>
      </c>
      <c r="F51" s="540"/>
      <c r="G51" s="540" t="s">
        <v>208</v>
      </c>
      <c r="H51" s="540"/>
      <c r="I51" s="141"/>
      <c r="J51" s="141"/>
      <c r="K51" s="105"/>
      <c r="L51" s="105"/>
      <c r="M51" s="105"/>
      <c r="N51" s="140"/>
      <c r="O51" s="105"/>
      <c r="P51" s="105"/>
      <c r="Q51" s="140"/>
      <c r="R51" s="140"/>
      <c r="S51" s="140"/>
      <c r="T51" s="140"/>
      <c r="U51" s="140"/>
      <c r="V51" s="105"/>
      <c r="W51" s="105"/>
      <c r="X51" s="140"/>
      <c r="Y51" s="140"/>
      <c r="Z51" s="140"/>
      <c r="AA51" s="140"/>
      <c r="AB51" s="140"/>
      <c r="AC51" s="140"/>
      <c r="AD51" s="105"/>
      <c r="AE51" s="105"/>
      <c r="AF51" s="140"/>
      <c r="AG51" s="117"/>
    </row>
    <row r="52" spans="1:33" ht="18" customHeight="1">
      <c r="A52" s="142"/>
      <c r="B52" s="143" t="s">
        <v>240</v>
      </c>
      <c r="C52" s="143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44"/>
      <c r="U52" s="145" t="s">
        <v>241</v>
      </c>
      <c r="V52" s="143"/>
      <c r="W52" s="143"/>
      <c r="X52" s="146"/>
      <c r="Y52" s="147"/>
      <c r="Z52" s="147"/>
      <c r="AA52" s="147"/>
      <c r="AB52" s="147"/>
      <c r="AC52" s="147"/>
      <c r="AD52" s="147"/>
      <c r="AE52" s="147"/>
      <c r="AF52" s="147"/>
      <c r="AG52" s="148"/>
    </row>
    <row r="53" spans="1:33" ht="18" customHeight="1">
      <c r="A53" s="142"/>
      <c r="B53" s="143" t="s">
        <v>240</v>
      </c>
      <c r="C53" s="144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44"/>
      <c r="U53" s="145" t="s">
        <v>241</v>
      </c>
      <c r="V53" s="149"/>
      <c r="W53" s="146"/>
      <c r="X53" s="146"/>
      <c r="Y53" s="150"/>
      <c r="Z53" s="150"/>
      <c r="AA53" s="150"/>
      <c r="AB53" s="150"/>
      <c r="AC53" s="150"/>
      <c r="AD53" s="150"/>
      <c r="AE53" s="150"/>
      <c r="AF53" s="150"/>
      <c r="AG53" s="148"/>
    </row>
    <row r="54" spans="1:33" ht="26.25" customHeight="1">
      <c r="A54" s="151"/>
      <c r="B54" s="523" t="s">
        <v>242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152"/>
      <c r="U54" s="153"/>
      <c r="V54" s="119"/>
      <c r="W54" s="119"/>
      <c r="X54" s="119"/>
      <c r="Y54" s="119"/>
      <c r="Z54" s="154"/>
      <c r="AA54" s="154"/>
      <c r="AB54" s="154"/>
      <c r="AC54" s="154"/>
      <c r="AD54" s="154"/>
      <c r="AE54" s="154"/>
      <c r="AF54" s="154"/>
      <c r="AG54" s="120"/>
    </row>
    <row r="55" spans="1:33" ht="75" customHeight="1">
      <c r="A55" s="105" t="s">
        <v>192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13E-ABA9-4970-A5B1-378481729FBD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55" customWidth="1"/>
    <col min="3" max="3" width="5.453125" style="155" customWidth="1"/>
    <col min="4" max="5" width="3.36328125" style="155" customWidth="1"/>
    <col min="6" max="6" width="7.36328125" style="155" customWidth="1"/>
    <col min="7" max="7" width="5.08984375" style="155" customWidth="1"/>
    <col min="8" max="9" width="3.36328125" style="155" customWidth="1"/>
    <col min="10" max="10" width="3" style="155" customWidth="1"/>
    <col min="11" max="13" width="3.36328125" style="155" customWidth="1"/>
    <col min="14" max="14" width="4" style="155" customWidth="1"/>
    <col min="15" max="15" width="3.90625" style="155" customWidth="1"/>
    <col min="16" max="17" width="3.36328125" style="155" customWidth="1"/>
    <col min="18" max="18" width="6.90625" style="155" customWidth="1"/>
    <col min="19" max="19" width="3.36328125" style="155" customWidth="1"/>
    <col min="20" max="20" width="3.08984375" style="155" customWidth="1"/>
    <col min="21" max="22" width="3.36328125" style="155" customWidth="1"/>
    <col min="23" max="23" width="3.08984375" style="155" customWidth="1"/>
    <col min="24" max="24" width="4" style="155" customWidth="1"/>
    <col min="25" max="26" width="3.36328125" style="155" customWidth="1"/>
    <col min="27" max="27" width="3.54296875" style="155" customWidth="1"/>
    <col min="28" max="28" width="6.08984375" style="155" customWidth="1"/>
    <col min="29" max="30" width="3.36328125" style="155" customWidth="1"/>
    <col min="31" max="31" width="5.6328125" style="155" customWidth="1"/>
    <col min="32" max="33" width="3.36328125" style="155" customWidth="1"/>
    <col min="34" max="16384" width="9" style="67"/>
  </cols>
  <sheetData>
    <row r="1" spans="1:33" ht="30" customHeight="1">
      <c r="A1" s="562"/>
      <c r="B1" s="563"/>
      <c r="C1" s="563"/>
      <c r="D1" s="563"/>
      <c r="E1" s="563"/>
      <c r="F1" s="564"/>
      <c r="G1" s="571" t="s">
        <v>30</v>
      </c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3"/>
      <c r="AB1" s="64"/>
      <c r="AC1" s="65"/>
      <c r="AD1" s="65"/>
      <c r="AE1" s="65"/>
      <c r="AF1" s="65"/>
      <c r="AG1" s="66"/>
    </row>
    <row r="2" spans="1:33" ht="33" customHeight="1">
      <c r="A2" s="565"/>
      <c r="B2" s="566"/>
      <c r="C2" s="566"/>
      <c r="D2" s="566"/>
      <c r="E2" s="566"/>
      <c r="F2" s="567"/>
      <c r="G2" s="574" t="s">
        <v>67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6"/>
      <c r="AB2" s="68"/>
      <c r="AC2" s="69"/>
      <c r="AD2" s="70"/>
      <c r="AE2" s="70"/>
      <c r="AF2" s="71"/>
      <c r="AG2" s="72"/>
    </row>
    <row r="3" spans="1:33" ht="40.5" customHeight="1">
      <c r="A3" s="568"/>
      <c r="B3" s="569"/>
      <c r="C3" s="569"/>
      <c r="D3" s="569"/>
      <c r="E3" s="569"/>
      <c r="F3" s="570"/>
      <c r="G3" s="577" t="s">
        <v>276</v>
      </c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9"/>
      <c r="AB3" s="580" t="s">
        <v>105</v>
      </c>
      <c r="AC3" s="581"/>
      <c r="AD3" s="581"/>
      <c r="AE3" s="581"/>
      <c r="AF3" s="581"/>
      <c r="AG3" s="582"/>
    </row>
    <row r="4" spans="1:33" ht="12.75" customHeight="1">
      <c r="A4" s="73" t="s">
        <v>193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>
      <c r="A5" s="77" t="s">
        <v>194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1:33" ht="13.5" customHeight="1">
      <c r="A6" s="81"/>
      <c r="B6" s="82" t="s">
        <v>5</v>
      </c>
      <c r="C6" s="79"/>
      <c r="D6" s="561"/>
      <c r="E6" s="561"/>
      <c r="F6" s="561"/>
      <c r="G6" s="561"/>
      <c r="H6" s="561"/>
      <c r="I6" s="561"/>
      <c r="J6" s="79" t="s">
        <v>195</v>
      </c>
      <c r="K6" s="82"/>
      <c r="L6" s="82"/>
      <c r="M6" s="79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79" t="s">
        <v>196</v>
      </c>
      <c r="AB6" s="80"/>
      <c r="AC6" s="83" t="s">
        <v>192</v>
      </c>
      <c r="AD6" s="81" t="s">
        <v>197</v>
      </c>
      <c r="AE6" s="80"/>
      <c r="AF6" s="84"/>
      <c r="AG6" s="80"/>
    </row>
    <row r="7" spans="1:33" ht="9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0"/>
    </row>
    <row r="8" spans="1:33" ht="13.5" customHeight="1">
      <c r="A8" s="81" t="s">
        <v>198</v>
      </c>
      <c r="B8" s="78"/>
      <c r="C8" s="78"/>
      <c r="D8" s="78"/>
      <c r="E8" s="78"/>
      <c r="F8" s="78"/>
      <c r="G8" s="78"/>
      <c r="H8" s="78"/>
      <c r="I8" s="78"/>
      <c r="J8" s="85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80"/>
    </row>
    <row r="9" spans="1:33" ht="9" customHeight="1">
      <c r="A9" s="81"/>
      <c r="B9" s="78"/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ht="14.25" customHeight="1">
      <c r="A10" s="81" t="s">
        <v>199</v>
      </c>
      <c r="B10" s="79"/>
      <c r="C10" s="79"/>
      <c r="D10" s="79"/>
      <c r="E10" s="79"/>
      <c r="F10" s="79"/>
      <c r="G10" s="79"/>
      <c r="H10" s="79"/>
      <c r="I10" s="558"/>
      <c r="J10" s="558"/>
      <c r="K10" s="558"/>
      <c r="L10" s="558"/>
      <c r="M10" s="558"/>
      <c r="N10" s="558"/>
      <c r="O10" s="558"/>
      <c r="P10" s="79" t="s">
        <v>200</v>
      </c>
      <c r="Q10" s="79"/>
      <c r="R10" s="79"/>
      <c r="S10" s="559"/>
      <c r="T10" s="559"/>
      <c r="U10" s="559"/>
      <c r="V10" s="559"/>
      <c r="W10" s="79" t="s">
        <v>201</v>
      </c>
      <c r="X10" s="79"/>
      <c r="Y10" s="560"/>
      <c r="Z10" s="560"/>
      <c r="AA10" s="560"/>
      <c r="AB10" s="560"/>
      <c r="AC10" s="560"/>
      <c r="AD10" s="560"/>
      <c r="AE10" s="560"/>
      <c r="AF10" s="560"/>
      <c r="AG10" s="80"/>
    </row>
    <row r="11" spans="1:33" ht="9" customHeight="1">
      <c r="A11" s="8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2.7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9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3.5" customHeight="1">
      <c r="A14" s="81" t="s">
        <v>203</v>
      </c>
      <c r="B14" s="78"/>
      <c r="C14" s="78"/>
      <c r="D14" s="78"/>
      <c r="E14" s="78"/>
      <c r="F14" s="78"/>
      <c r="G14" s="78"/>
      <c r="H14" s="78"/>
      <c r="I14" s="78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80"/>
    </row>
    <row r="15" spans="1:33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</row>
    <row r="16" spans="1:33" ht="13.5" customHeight="1">
      <c r="A16" s="77" t="s">
        <v>204</v>
      </c>
      <c r="B16" s="78"/>
      <c r="C16" s="78"/>
      <c r="D16" s="78"/>
      <c r="E16" s="78"/>
      <c r="F16" s="79"/>
      <c r="G16" s="79"/>
      <c r="H16" s="538"/>
      <c r="I16" s="539"/>
      <c r="J16" s="538"/>
      <c r="K16" s="539"/>
      <c r="L16" s="538"/>
      <c r="M16" s="539"/>
      <c r="N16" s="77"/>
      <c r="O16" s="78"/>
      <c r="P16" s="78"/>
      <c r="Q16" s="79"/>
      <c r="R16" s="78" t="s">
        <v>205</v>
      </c>
      <c r="S16" s="79"/>
      <c r="T16" s="79"/>
      <c r="U16" s="79"/>
      <c r="V16" s="79"/>
      <c r="W16" s="79"/>
      <c r="X16" s="79"/>
      <c r="Y16" s="538"/>
      <c r="Z16" s="539"/>
      <c r="AA16" s="538"/>
      <c r="AB16" s="539"/>
      <c r="AC16" s="538"/>
      <c r="AD16" s="539"/>
      <c r="AE16" s="77"/>
      <c r="AF16" s="78"/>
      <c r="AG16" s="80"/>
    </row>
    <row r="17" spans="1:33" ht="9" customHeight="1">
      <c r="A17" s="77"/>
      <c r="B17" s="78"/>
      <c r="C17" s="78"/>
      <c r="D17" s="78"/>
      <c r="E17" s="78"/>
      <c r="F17" s="78"/>
      <c r="G17" s="78"/>
      <c r="H17" s="540" t="s">
        <v>206</v>
      </c>
      <c r="I17" s="540"/>
      <c r="J17" s="540" t="s">
        <v>207</v>
      </c>
      <c r="K17" s="540"/>
      <c r="L17" s="548" t="s">
        <v>208</v>
      </c>
      <c r="M17" s="548"/>
      <c r="N17" s="548"/>
      <c r="O17" s="548"/>
      <c r="P17" s="79"/>
      <c r="Q17" s="79"/>
      <c r="R17" s="79"/>
      <c r="S17" s="79"/>
      <c r="T17" s="79"/>
      <c r="U17" s="79"/>
      <c r="V17" s="79"/>
      <c r="W17" s="79"/>
      <c r="X17" s="79"/>
      <c r="Y17" s="540" t="s">
        <v>206</v>
      </c>
      <c r="Z17" s="540"/>
      <c r="AA17" s="540" t="s">
        <v>207</v>
      </c>
      <c r="AB17" s="540"/>
      <c r="AC17" s="548" t="s">
        <v>208</v>
      </c>
      <c r="AD17" s="548"/>
      <c r="AE17" s="548"/>
      <c r="AF17" s="548"/>
      <c r="AG17" s="80"/>
    </row>
    <row r="18" spans="1:33" ht="13.5" customHeight="1">
      <c r="A18" s="77" t="s">
        <v>209</v>
      </c>
      <c r="B18" s="78"/>
      <c r="C18" s="78"/>
      <c r="D18" s="78"/>
      <c r="E18" s="78"/>
      <c r="F18" s="78"/>
      <c r="G18" s="91"/>
      <c r="H18" s="549"/>
      <c r="I18" s="550"/>
      <c r="J18" s="550"/>
      <c r="K18" s="551"/>
      <c r="L18" s="79"/>
      <c r="M18" s="79"/>
      <c r="N18" s="79"/>
      <c r="O18" s="79"/>
      <c r="P18" s="79"/>
      <c r="Q18" s="79"/>
      <c r="R18" s="79"/>
      <c r="S18" s="79"/>
      <c r="T18" s="79"/>
      <c r="U18" s="92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3" ht="9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13.5" customHeight="1">
      <c r="A20" s="93" t="s">
        <v>210</v>
      </c>
      <c r="B20" s="79"/>
      <c r="C20" s="79"/>
      <c r="D20" s="79"/>
      <c r="E20" s="79"/>
      <c r="F20" s="549"/>
      <c r="G20" s="550"/>
      <c r="H20" s="551"/>
      <c r="I20" s="78"/>
      <c r="J20" s="78" t="s">
        <v>211</v>
      </c>
      <c r="K20" s="79"/>
      <c r="L20" s="79"/>
      <c r="M20" s="79"/>
      <c r="N20" s="79"/>
      <c r="O20" s="79"/>
      <c r="P20" s="549">
        <f>F20*H18</f>
        <v>0</v>
      </c>
      <c r="Q20" s="550"/>
      <c r="R20" s="551"/>
      <c r="S20" s="79"/>
      <c r="T20" s="78" t="s">
        <v>212</v>
      </c>
      <c r="U20" s="78"/>
      <c r="V20" s="78"/>
      <c r="W20" s="78"/>
      <c r="X20" s="78"/>
      <c r="Y20" s="78"/>
      <c r="Z20" s="78"/>
      <c r="AA20" s="83"/>
      <c r="AB20" s="79"/>
      <c r="AC20" s="79" t="s">
        <v>213</v>
      </c>
      <c r="AD20" s="79"/>
      <c r="AE20" s="79"/>
      <c r="AF20" s="83"/>
      <c r="AG20" s="80"/>
    </row>
    <row r="21" spans="1:33" ht="12.75" customHeight="1">
      <c r="A21" s="81"/>
      <c r="B21" s="78"/>
      <c r="C21" s="78"/>
      <c r="D21" s="78"/>
      <c r="E21" s="78"/>
      <c r="F21" s="78"/>
      <c r="G21" s="78"/>
      <c r="H21" s="78"/>
      <c r="I21" s="78"/>
      <c r="J21" s="94" t="s">
        <v>214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95"/>
      <c r="Z21" s="79"/>
      <c r="AA21" s="79"/>
      <c r="AB21" s="79"/>
      <c r="AC21" s="79"/>
      <c r="AD21" s="79"/>
      <c r="AE21" s="79"/>
      <c r="AF21" s="79"/>
      <c r="AG21" s="80"/>
    </row>
    <row r="22" spans="1:33" ht="4.5" customHeight="1">
      <c r="A22" s="81"/>
      <c r="B22" s="78"/>
      <c r="C22" s="78"/>
      <c r="D22" s="78"/>
      <c r="E22" s="78"/>
      <c r="F22" s="78"/>
      <c r="G22" s="78"/>
      <c r="H22" s="78"/>
      <c r="I22" s="78"/>
      <c r="J22" s="9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</row>
    <row r="23" spans="1:33" ht="4.5" customHeight="1">
      <c r="A23" s="81"/>
      <c r="B23" s="78"/>
      <c r="C23" s="78"/>
      <c r="D23" s="78"/>
      <c r="E23" s="78"/>
      <c r="F23" s="78"/>
      <c r="G23" s="78"/>
      <c r="H23" s="78"/>
      <c r="I23" s="78"/>
      <c r="J23" s="9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1:33" ht="11.2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9"/>
      <c r="L24" s="99"/>
      <c r="M24" s="99"/>
      <c r="N24" s="99"/>
      <c r="O24" s="99"/>
      <c r="P24" s="99"/>
      <c r="Q24" s="99"/>
      <c r="R24" s="99"/>
      <c r="S24" s="100"/>
      <c r="T24" s="101"/>
      <c r="U24" s="99"/>
      <c r="V24" s="100"/>
      <c r="W24" s="101"/>
      <c r="X24" s="99"/>
      <c r="Y24" s="99"/>
      <c r="Z24" s="99"/>
      <c r="AA24" s="99"/>
      <c r="AB24" s="99"/>
      <c r="AC24" s="99"/>
      <c r="AD24" s="99"/>
      <c r="AE24" s="99"/>
      <c r="AF24" s="99"/>
      <c r="AG24" s="102"/>
    </row>
    <row r="25" spans="1:33" ht="13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ht="9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</row>
    <row r="27" spans="1:33" ht="12.15" customHeight="1">
      <c r="A27" s="109"/>
      <c r="B27" s="552" t="s">
        <v>215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4"/>
      <c r="Y27" s="530" t="s">
        <v>216</v>
      </c>
      <c r="Z27" s="531"/>
      <c r="AA27" s="531"/>
      <c r="AB27" s="531"/>
      <c r="AC27" s="531"/>
      <c r="AD27" s="531"/>
      <c r="AE27" s="531"/>
      <c r="AF27" s="555"/>
      <c r="AG27" s="110"/>
    </row>
    <row r="28" spans="1:33" ht="13.5" customHeight="1">
      <c r="A28" s="109"/>
      <c r="B28" s="111" t="s">
        <v>3</v>
      </c>
      <c r="C28" s="112" t="s">
        <v>218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542">
        <f>Y29+Y33</f>
        <v>0</v>
      </c>
      <c r="Z28" s="543"/>
      <c r="AA28" s="543"/>
      <c r="AB28" s="543"/>
      <c r="AC28" s="543"/>
      <c r="AD28" s="543"/>
      <c r="AE28" s="543"/>
      <c r="AF28" s="544"/>
      <c r="AG28" s="110"/>
    </row>
    <row r="29" spans="1:33" ht="13.5" customHeight="1">
      <c r="A29" s="109"/>
      <c r="B29" s="115"/>
      <c r="C29" s="105" t="s">
        <v>219</v>
      </c>
      <c r="D29" s="104" t="s">
        <v>220</v>
      </c>
      <c r="E29" s="11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17"/>
      <c r="Y29" s="542">
        <f>Y30+Y31+Y32</f>
        <v>0</v>
      </c>
      <c r="Z29" s="543"/>
      <c r="AA29" s="543"/>
      <c r="AB29" s="543"/>
      <c r="AC29" s="543"/>
      <c r="AD29" s="543"/>
      <c r="AE29" s="543"/>
      <c r="AF29" s="544"/>
      <c r="AG29" s="110"/>
    </row>
    <row r="30" spans="1:33" ht="13.5" customHeight="1">
      <c r="A30" s="109"/>
      <c r="B30" s="115"/>
      <c r="C30" s="105"/>
      <c r="D30" s="545" t="s">
        <v>221</v>
      </c>
      <c r="E30" s="545"/>
      <c r="F30" s="104" t="s">
        <v>222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7"/>
      <c r="Y30" s="542"/>
      <c r="Z30" s="543"/>
      <c r="AA30" s="543"/>
      <c r="AB30" s="543"/>
      <c r="AC30" s="543"/>
      <c r="AD30" s="543"/>
      <c r="AE30" s="543"/>
      <c r="AF30" s="544"/>
      <c r="AG30" s="110"/>
    </row>
    <row r="31" spans="1:33" ht="13.5" customHeight="1">
      <c r="A31" s="109"/>
      <c r="B31" s="115"/>
      <c r="C31" s="105"/>
      <c r="D31" s="545" t="s">
        <v>223</v>
      </c>
      <c r="E31" s="545"/>
      <c r="F31" s="104" t="s">
        <v>224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17"/>
      <c r="Y31" s="542"/>
      <c r="Z31" s="543"/>
      <c r="AA31" s="543"/>
      <c r="AB31" s="543"/>
      <c r="AC31" s="543"/>
      <c r="AD31" s="543"/>
      <c r="AE31" s="543"/>
      <c r="AF31" s="544"/>
      <c r="AG31" s="110"/>
    </row>
    <row r="32" spans="1:33" ht="13.5" customHeight="1">
      <c r="A32" s="109"/>
      <c r="B32" s="115"/>
      <c r="C32" s="105"/>
      <c r="D32" s="545" t="s">
        <v>225</v>
      </c>
      <c r="E32" s="545"/>
      <c r="F32" s="104" t="s">
        <v>226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17"/>
      <c r="Y32" s="542"/>
      <c r="Z32" s="543"/>
      <c r="AA32" s="543"/>
      <c r="AB32" s="543"/>
      <c r="AC32" s="543"/>
      <c r="AD32" s="543"/>
      <c r="AE32" s="543"/>
      <c r="AF32" s="544"/>
      <c r="AG32" s="110"/>
    </row>
    <row r="33" spans="1:33" ht="13.5" customHeight="1">
      <c r="A33" s="109"/>
      <c r="B33" s="118"/>
      <c r="C33" s="119" t="s">
        <v>227</v>
      </c>
      <c r="D33" s="103" t="s">
        <v>217</v>
      </c>
      <c r="E33" s="103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542"/>
      <c r="Z33" s="543"/>
      <c r="AA33" s="543"/>
      <c r="AB33" s="543"/>
      <c r="AC33" s="543"/>
      <c r="AD33" s="543"/>
      <c r="AE33" s="543"/>
      <c r="AF33" s="544"/>
      <c r="AG33" s="110"/>
    </row>
    <row r="34" spans="1:33" ht="13.5" customHeight="1">
      <c r="A34" s="109"/>
      <c r="B34" s="121" t="s">
        <v>13</v>
      </c>
      <c r="C34" s="75" t="s">
        <v>228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22"/>
      <c r="Y34" s="542"/>
      <c r="Z34" s="543"/>
      <c r="AA34" s="543"/>
      <c r="AB34" s="543"/>
      <c r="AC34" s="543"/>
      <c r="AD34" s="543"/>
      <c r="AE34" s="543"/>
      <c r="AF34" s="544"/>
      <c r="AG34" s="110"/>
    </row>
    <row r="35" spans="1:33" ht="13.5" customHeight="1">
      <c r="A35" s="109"/>
      <c r="B35" s="121" t="s">
        <v>72</v>
      </c>
      <c r="C35" s="75" t="s">
        <v>229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122"/>
      <c r="Y35" s="542"/>
      <c r="Z35" s="543"/>
      <c r="AA35" s="543"/>
      <c r="AB35" s="543"/>
      <c r="AC35" s="543"/>
      <c r="AD35" s="543"/>
      <c r="AE35" s="543"/>
      <c r="AF35" s="544"/>
      <c r="AG35" s="110"/>
    </row>
    <row r="36" spans="1:33" ht="22.5" customHeight="1">
      <c r="A36" s="109"/>
      <c r="B36" s="121" t="s">
        <v>230</v>
      </c>
      <c r="C36" s="546" t="s">
        <v>231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7"/>
      <c r="Y36" s="542"/>
      <c r="Z36" s="543"/>
      <c r="AA36" s="543"/>
      <c r="AB36" s="543"/>
      <c r="AC36" s="543"/>
      <c r="AD36" s="543"/>
      <c r="AE36" s="543"/>
      <c r="AF36" s="544"/>
      <c r="AG36" s="110"/>
    </row>
    <row r="37" spans="1:33" ht="15.15" customHeight="1">
      <c r="A37" s="109"/>
      <c r="B37" s="121" t="s">
        <v>232</v>
      </c>
      <c r="C37" s="75" t="s">
        <v>233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122"/>
      <c r="Y37" s="542"/>
      <c r="Z37" s="543"/>
      <c r="AA37" s="543"/>
      <c r="AB37" s="543"/>
      <c r="AC37" s="543"/>
      <c r="AD37" s="543"/>
      <c r="AE37" s="543"/>
      <c r="AF37" s="544"/>
      <c r="AG37" s="110"/>
    </row>
    <row r="38" spans="1:33" ht="12" customHeight="1">
      <c r="A38" s="109"/>
      <c r="B38" s="524" t="s">
        <v>234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6"/>
      <c r="Y38" s="527">
        <f>+Y37+Y36+Y35+Y34+Y28</f>
        <v>0</v>
      </c>
      <c r="Z38" s="528"/>
      <c r="AA38" s="528"/>
      <c r="AB38" s="528"/>
      <c r="AC38" s="528"/>
      <c r="AD38" s="528"/>
      <c r="AE38" s="528"/>
      <c r="AF38" s="529"/>
      <c r="AG38" s="110"/>
    </row>
    <row r="39" spans="1:33" ht="9" customHeight="1">
      <c r="A39" s="109"/>
      <c r="B39" s="105"/>
      <c r="C39" s="12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24"/>
      <c r="X39" s="124"/>
      <c r="Y39" s="125"/>
      <c r="Z39" s="125"/>
      <c r="AA39" s="125"/>
      <c r="AB39" s="125"/>
      <c r="AC39" s="125"/>
      <c r="AD39" s="126"/>
      <c r="AE39" s="127"/>
      <c r="AF39" s="127"/>
      <c r="AG39" s="110"/>
    </row>
    <row r="40" spans="1:33" ht="37.5" customHeight="1">
      <c r="A40" s="109"/>
      <c r="B40" s="530" t="s">
        <v>235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 t="e">
        <f>(Y34+Y35+Y36+Y37)/P20</f>
        <v>#DIV/0!</v>
      </c>
      <c r="Z40" s="533"/>
      <c r="AA40" s="533"/>
      <c r="AB40" s="533"/>
      <c r="AC40" s="533"/>
      <c r="AD40" s="533"/>
      <c r="AE40" s="533"/>
      <c r="AF40" s="534"/>
      <c r="AG40" s="110"/>
    </row>
    <row r="41" spans="1:33" ht="9" customHeight="1">
      <c r="A41" s="109"/>
      <c r="B41" s="105"/>
      <c r="C41" s="123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24"/>
      <c r="X41" s="124"/>
      <c r="Y41" s="125"/>
      <c r="Z41" s="125"/>
      <c r="AA41" s="125"/>
      <c r="AB41" s="125"/>
      <c r="AC41" s="125"/>
      <c r="AD41" s="126"/>
      <c r="AE41" s="127"/>
      <c r="AF41" s="127"/>
      <c r="AG41" s="110"/>
    </row>
    <row r="42" spans="1:33" ht="9" customHeight="1">
      <c r="A42" s="128"/>
      <c r="B42" s="12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30"/>
      <c r="Q42" s="130"/>
      <c r="R42" s="130"/>
      <c r="S42" s="130"/>
      <c r="T42" s="130"/>
      <c r="U42" s="130"/>
      <c r="V42" s="130"/>
      <c r="W42" s="131"/>
      <c r="X42" s="131"/>
      <c r="Y42" s="131"/>
      <c r="Z42" s="131"/>
      <c r="AA42" s="131"/>
      <c r="AB42" s="131"/>
      <c r="AC42" s="131"/>
      <c r="AD42" s="131"/>
      <c r="AE42" s="132"/>
      <c r="AF42" s="132"/>
      <c r="AG42" s="133"/>
    </row>
    <row r="43" spans="1:33" ht="12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1:33">
      <c r="A44" s="535" t="s">
        <v>52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7"/>
    </row>
    <row r="45" spans="1:33" ht="12.75" customHeight="1">
      <c r="A45" s="134" t="s">
        <v>236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35"/>
      <c r="W45" s="105"/>
      <c r="X45" s="105"/>
      <c r="Y45" s="135"/>
      <c r="Z45" s="124"/>
      <c r="AA45" s="124"/>
      <c r="AB45" s="105"/>
      <c r="AC45" s="135"/>
      <c r="AD45" s="105"/>
      <c r="AE45" s="105"/>
      <c r="AF45" s="105"/>
      <c r="AG45" s="117"/>
    </row>
    <row r="46" spans="1:33" ht="12.75" customHeight="1">
      <c r="A46" s="134"/>
      <c r="B46" s="136" t="s">
        <v>237</v>
      </c>
      <c r="C46" s="10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17"/>
    </row>
    <row r="47" spans="1:33" ht="12.75" customHeight="1">
      <c r="A47" s="134"/>
      <c r="B47" s="136" t="s">
        <v>238</v>
      </c>
      <c r="C47" s="10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17"/>
    </row>
    <row r="48" spans="1:33" ht="12.75" customHeight="1">
      <c r="A48" s="134"/>
      <c r="B48" s="136" t="s">
        <v>239</v>
      </c>
      <c r="C48" s="10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17"/>
    </row>
    <row r="49" spans="1:33" ht="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17"/>
    </row>
    <row r="50" spans="1:33" ht="13.5" customHeight="1">
      <c r="A50" s="134" t="s">
        <v>44</v>
      </c>
      <c r="B50" s="105"/>
      <c r="C50" s="538"/>
      <c r="D50" s="539"/>
      <c r="E50" s="538"/>
      <c r="F50" s="539"/>
      <c r="G50" s="538"/>
      <c r="H50" s="539"/>
      <c r="I50" s="138"/>
      <c r="J50" s="124"/>
      <c r="K50" s="139"/>
      <c r="L50" s="139"/>
      <c r="M50" s="105"/>
      <c r="N50" s="140"/>
      <c r="O50" s="105"/>
      <c r="P50" s="105"/>
      <c r="Q50" s="140"/>
      <c r="R50" s="140"/>
      <c r="S50" s="140"/>
      <c r="T50" s="140"/>
      <c r="U50" s="140"/>
      <c r="V50" s="105"/>
      <c r="W50" s="105"/>
      <c r="X50" s="140"/>
      <c r="Y50" s="140"/>
      <c r="Z50" s="140"/>
      <c r="AA50" s="140"/>
      <c r="AB50" s="140"/>
      <c r="AC50" s="140"/>
      <c r="AD50" s="105"/>
      <c r="AE50" s="105"/>
      <c r="AF50" s="140"/>
      <c r="AG50" s="117"/>
    </row>
    <row r="51" spans="1:33" ht="8.15" customHeight="1">
      <c r="A51" s="134"/>
      <c r="B51" s="105"/>
      <c r="C51" s="540" t="s">
        <v>206</v>
      </c>
      <c r="D51" s="540"/>
      <c r="E51" s="540" t="s">
        <v>207</v>
      </c>
      <c r="F51" s="540"/>
      <c r="G51" s="540" t="s">
        <v>208</v>
      </c>
      <c r="H51" s="540"/>
      <c r="I51" s="141"/>
      <c r="J51" s="141"/>
      <c r="K51" s="105"/>
      <c r="L51" s="105"/>
      <c r="M51" s="105"/>
      <c r="N51" s="140"/>
      <c r="O51" s="105"/>
      <c r="P51" s="105"/>
      <c r="Q51" s="140"/>
      <c r="R51" s="140"/>
      <c r="S51" s="140"/>
      <c r="T51" s="140"/>
      <c r="U51" s="140"/>
      <c r="V51" s="105"/>
      <c r="W51" s="105"/>
      <c r="X51" s="140"/>
      <c r="Y51" s="140"/>
      <c r="Z51" s="140"/>
      <c r="AA51" s="140"/>
      <c r="AB51" s="140"/>
      <c r="AC51" s="140"/>
      <c r="AD51" s="105"/>
      <c r="AE51" s="105"/>
      <c r="AF51" s="140"/>
      <c r="AG51" s="117"/>
    </row>
    <row r="52" spans="1:33" ht="18" customHeight="1">
      <c r="A52" s="142"/>
      <c r="B52" s="143" t="s">
        <v>240</v>
      </c>
      <c r="C52" s="143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44"/>
      <c r="U52" s="145" t="s">
        <v>241</v>
      </c>
      <c r="V52" s="143"/>
      <c r="W52" s="143"/>
      <c r="X52" s="146"/>
      <c r="Y52" s="147"/>
      <c r="Z52" s="147"/>
      <c r="AA52" s="147"/>
      <c r="AB52" s="147"/>
      <c r="AC52" s="147"/>
      <c r="AD52" s="147"/>
      <c r="AE52" s="147"/>
      <c r="AF52" s="147"/>
      <c r="AG52" s="148"/>
    </row>
    <row r="53" spans="1:33" ht="18" customHeight="1">
      <c r="A53" s="142"/>
      <c r="B53" s="143" t="s">
        <v>240</v>
      </c>
      <c r="C53" s="144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44"/>
      <c r="U53" s="145" t="s">
        <v>241</v>
      </c>
      <c r="V53" s="149"/>
      <c r="W53" s="146"/>
      <c r="X53" s="146"/>
      <c r="Y53" s="150"/>
      <c r="Z53" s="150"/>
      <c r="AA53" s="150"/>
      <c r="AB53" s="150"/>
      <c r="AC53" s="150"/>
      <c r="AD53" s="150"/>
      <c r="AE53" s="150"/>
      <c r="AF53" s="150"/>
      <c r="AG53" s="148"/>
    </row>
    <row r="54" spans="1:33" ht="26.25" customHeight="1">
      <c r="A54" s="151"/>
      <c r="B54" s="523" t="s">
        <v>242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152"/>
      <c r="U54" s="153"/>
      <c r="V54" s="119"/>
      <c r="W54" s="119"/>
      <c r="X54" s="119"/>
      <c r="Y54" s="119"/>
      <c r="Z54" s="154"/>
      <c r="AA54" s="154"/>
      <c r="AB54" s="154"/>
      <c r="AC54" s="154"/>
      <c r="AD54" s="154"/>
      <c r="AE54" s="154"/>
      <c r="AF54" s="154"/>
      <c r="AG54" s="120"/>
    </row>
    <row r="55" spans="1:33" ht="75" customHeight="1">
      <c r="A55" s="105" t="s">
        <v>192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30DA-B875-40EF-B2FA-FD8C75D179EF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55" customWidth="1"/>
    <col min="3" max="3" width="5.453125" style="155" customWidth="1"/>
    <col min="4" max="5" width="3.36328125" style="155" customWidth="1"/>
    <col min="6" max="6" width="7.36328125" style="155" customWidth="1"/>
    <col min="7" max="7" width="5.08984375" style="155" customWidth="1"/>
    <col min="8" max="9" width="3.36328125" style="155" customWidth="1"/>
    <col min="10" max="10" width="3" style="155" customWidth="1"/>
    <col min="11" max="13" width="3.36328125" style="155" customWidth="1"/>
    <col min="14" max="14" width="4" style="155" customWidth="1"/>
    <col min="15" max="15" width="3.90625" style="155" customWidth="1"/>
    <col min="16" max="17" width="3.36328125" style="155" customWidth="1"/>
    <col min="18" max="18" width="6.90625" style="155" customWidth="1"/>
    <col min="19" max="19" width="3.36328125" style="155" customWidth="1"/>
    <col min="20" max="20" width="3.08984375" style="155" customWidth="1"/>
    <col min="21" max="22" width="3.36328125" style="155" customWidth="1"/>
    <col min="23" max="23" width="3.08984375" style="155" customWidth="1"/>
    <col min="24" max="24" width="4" style="155" customWidth="1"/>
    <col min="25" max="26" width="3.36328125" style="155" customWidth="1"/>
    <col min="27" max="27" width="3.54296875" style="155" customWidth="1"/>
    <col min="28" max="28" width="6.08984375" style="155" customWidth="1"/>
    <col min="29" max="30" width="3.36328125" style="155" customWidth="1"/>
    <col min="31" max="31" width="5.6328125" style="155" customWidth="1"/>
    <col min="32" max="33" width="3.36328125" style="155" customWidth="1"/>
    <col min="34" max="16384" width="9" style="67"/>
  </cols>
  <sheetData>
    <row r="1" spans="1:33" ht="30" customHeight="1">
      <c r="A1" s="562"/>
      <c r="B1" s="563"/>
      <c r="C1" s="563"/>
      <c r="D1" s="563"/>
      <c r="E1" s="563"/>
      <c r="F1" s="564"/>
      <c r="G1" s="571" t="s">
        <v>30</v>
      </c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3"/>
      <c r="AB1" s="64"/>
      <c r="AC1" s="65"/>
      <c r="AD1" s="65"/>
      <c r="AE1" s="65"/>
      <c r="AF1" s="65"/>
      <c r="AG1" s="66"/>
    </row>
    <row r="2" spans="1:33" ht="33" customHeight="1">
      <c r="A2" s="565"/>
      <c r="B2" s="566"/>
      <c r="C2" s="566"/>
      <c r="D2" s="566"/>
      <c r="E2" s="566"/>
      <c r="F2" s="567"/>
      <c r="G2" s="574" t="s">
        <v>67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6"/>
      <c r="AB2" s="68"/>
      <c r="AC2" s="69"/>
      <c r="AD2" s="70"/>
      <c r="AE2" s="70"/>
      <c r="AF2" s="71"/>
      <c r="AG2" s="72"/>
    </row>
    <row r="3" spans="1:33" ht="40.5" customHeight="1">
      <c r="A3" s="568"/>
      <c r="B3" s="569"/>
      <c r="C3" s="569"/>
      <c r="D3" s="569"/>
      <c r="E3" s="569"/>
      <c r="F3" s="570"/>
      <c r="G3" s="577" t="s">
        <v>276</v>
      </c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9"/>
      <c r="AB3" s="580" t="s">
        <v>104</v>
      </c>
      <c r="AC3" s="581"/>
      <c r="AD3" s="581"/>
      <c r="AE3" s="581"/>
      <c r="AF3" s="581"/>
      <c r="AG3" s="582"/>
    </row>
    <row r="4" spans="1:33" ht="12.75" customHeight="1">
      <c r="A4" s="73" t="s">
        <v>193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>
      <c r="A5" s="77" t="s">
        <v>194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1:33" ht="13.5" customHeight="1">
      <c r="A6" s="81"/>
      <c r="B6" s="82" t="s">
        <v>5</v>
      </c>
      <c r="C6" s="79"/>
      <c r="D6" s="561"/>
      <c r="E6" s="561"/>
      <c r="F6" s="561"/>
      <c r="G6" s="561"/>
      <c r="H6" s="561"/>
      <c r="I6" s="561"/>
      <c r="J6" s="79" t="s">
        <v>195</v>
      </c>
      <c r="K6" s="82"/>
      <c r="L6" s="82"/>
      <c r="M6" s="79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79" t="s">
        <v>196</v>
      </c>
      <c r="AB6" s="80"/>
      <c r="AC6" s="83" t="s">
        <v>192</v>
      </c>
      <c r="AD6" s="81" t="s">
        <v>197</v>
      </c>
      <c r="AE6" s="80"/>
      <c r="AF6" s="84"/>
      <c r="AG6" s="80"/>
    </row>
    <row r="7" spans="1:33" ht="9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0"/>
    </row>
    <row r="8" spans="1:33" ht="13.5" customHeight="1">
      <c r="A8" s="81" t="s">
        <v>198</v>
      </c>
      <c r="B8" s="78"/>
      <c r="C8" s="78"/>
      <c r="D8" s="78"/>
      <c r="E8" s="78"/>
      <c r="F8" s="78"/>
      <c r="G8" s="78"/>
      <c r="H8" s="78"/>
      <c r="I8" s="78"/>
      <c r="J8" s="85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80"/>
    </row>
    <row r="9" spans="1:33" ht="9" customHeight="1">
      <c r="A9" s="81"/>
      <c r="B9" s="78"/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ht="14.25" customHeight="1">
      <c r="A10" s="81" t="s">
        <v>199</v>
      </c>
      <c r="B10" s="79"/>
      <c r="C10" s="79"/>
      <c r="D10" s="79"/>
      <c r="E10" s="79"/>
      <c r="F10" s="79"/>
      <c r="G10" s="79"/>
      <c r="H10" s="79"/>
      <c r="I10" s="558"/>
      <c r="J10" s="558"/>
      <c r="K10" s="558"/>
      <c r="L10" s="558"/>
      <c r="M10" s="558"/>
      <c r="N10" s="558"/>
      <c r="O10" s="558"/>
      <c r="P10" s="79" t="s">
        <v>200</v>
      </c>
      <c r="Q10" s="79"/>
      <c r="R10" s="79"/>
      <c r="S10" s="559"/>
      <c r="T10" s="559"/>
      <c r="U10" s="559"/>
      <c r="V10" s="559"/>
      <c r="W10" s="79" t="s">
        <v>201</v>
      </c>
      <c r="X10" s="79"/>
      <c r="Y10" s="560"/>
      <c r="Z10" s="560"/>
      <c r="AA10" s="560"/>
      <c r="AB10" s="560"/>
      <c r="AC10" s="560"/>
      <c r="AD10" s="560"/>
      <c r="AE10" s="560"/>
      <c r="AF10" s="560"/>
      <c r="AG10" s="80"/>
    </row>
    <row r="11" spans="1:33" ht="9" customHeight="1">
      <c r="A11" s="8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2.7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9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3.5" customHeight="1">
      <c r="A14" s="81" t="s">
        <v>203</v>
      </c>
      <c r="B14" s="78"/>
      <c r="C14" s="78"/>
      <c r="D14" s="78"/>
      <c r="E14" s="78"/>
      <c r="F14" s="78"/>
      <c r="G14" s="78"/>
      <c r="H14" s="78"/>
      <c r="I14" s="78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80"/>
    </row>
    <row r="15" spans="1:33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</row>
    <row r="16" spans="1:33" ht="13.5" customHeight="1">
      <c r="A16" s="77" t="s">
        <v>204</v>
      </c>
      <c r="B16" s="78"/>
      <c r="C16" s="78"/>
      <c r="D16" s="78"/>
      <c r="E16" s="78"/>
      <c r="F16" s="79"/>
      <c r="G16" s="79"/>
      <c r="H16" s="538"/>
      <c r="I16" s="539"/>
      <c r="J16" s="538"/>
      <c r="K16" s="539"/>
      <c r="L16" s="538"/>
      <c r="M16" s="539"/>
      <c r="N16" s="77"/>
      <c r="O16" s="78"/>
      <c r="P16" s="78"/>
      <c r="Q16" s="79"/>
      <c r="R16" s="78" t="s">
        <v>205</v>
      </c>
      <c r="S16" s="79"/>
      <c r="T16" s="79"/>
      <c r="U16" s="79"/>
      <c r="V16" s="79"/>
      <c r="W16" s="79"/>
      <c r="X16" s="79"/>
      <c r="Y16" s="538"/>
      <c r="Z16" s="539"/>
      <c r="AA16" s="538"/>
      <c r="AB16" s="539"/>
      <c r="AC16" s="538"/>
      <c r="AD16" s="539"/>
      <c r="AE16" s="77"/>
      <c r="AF16" s="78"/>
      <c r="AG16" s="80"/>
    </row>
    <row r="17" spans="1:33" ht="9" customHeight="1">
      <c r="A17" s="77"/>
      <c r="B17" s="78"/>
      <c r="C17" s="78"/>
      <c r="D17" s="78"/>
      <c r="E17" s="78"/>
      <c r="F17" s="78"/>
      <c r="G17" s="78"/>
      <c r="H17" s="540" t="s">
        <v>206</v>
      </c>
      <c r="I17" s="540"/>
      <c r="J17" s="540" t="s">
        <v>207</v>
      </c>
      <c r="K17" s="540"/>
      <c r="L17" s="548" t="s">
        <v>208</v>
      </c>
      <c r="M17" s="548"/>
      <c r="N17" s="548"/>
      <c r="O17" s="548"/>
      <c r="P17" s="79"/>
      <c r="Q17" s="79"/>
      <c r="R17" s="79"/>
      <c r="S17" s="79"/>
      <c r="T17" s="79"/>
      <c r="U17" s="79"/>
      <c r="V17" s="79"/>
      <c r="W17" s="79"/>
      <c r="X17" s="79"/>
      <c r="Y17" s="540" t="s">
        <v>206</v>
      </c>
      <c r="Z17" s="540"/>
      <c r="AA17" s="540" t="s">
        <v>207</v>
      </c>
      <c r="AB17" s="540"/>
      <c r="AC17" s="548" t="s">
        <v>208</v>
      </c>
      <c r="AD17" s="548"/>
      <c r="AE17" s="548"/>
      <c r="AF17" s="548"/>
      <c r="AG17" s="80"/>
    </row>
    <row r="18" spans="1:33" ht="13.5" customHeight="1">
      <c r="A18" s="77" t="s">
        <v>209</v>
      </c>
      <c r="B18" s="78"/>
      <c r="C18" s="78"/>
      <c r="D18" s="78"/>
      <c r="E18" s="78"/>
      <c r="F18" s="78"/>
      <c r="G18" s="91"/>
      <c r="H18" s="549"/>
      <c r="I18" s="550"/>
      <c r="J18" s="550"/>
      <c r="K18" s="551"/>
      <c r="L18" s="79"/>
      <c r="M18" s="79"/>
      <c r="N18" s="79"/>
      <c r="O18" s="79"/>
      <c r="P18" s="79"/>
      <c r="Q18" s="79"/>
      <c r="R18" s="79"/>
      <c r="S18" s="79"/>
      <c r="T18" s="79"/>
      <c r="U18" s="92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3" ht="9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13.5" customHeight="1">
      <c r="A20" s="93" t="s">
        <v>210</v>
      </c>
      <c r="B20" s="79"/>
      <c r="C20" s="79"/>
      <c r="D20" s="79"/>
      <c r="E20" s="79"/>
      <c r="F20" s="549"/>
      <c r="G20" s="550"/>
      <c r="H20" s="551"/>
      <c r="I20" s="78"/>
      <c r="J20" s="78" t="s">
        <v>211</v>
      </c>
      <c r="K20" s="79"/>
      <c r="L20" s="79"/>
      <c r="M20" s="79"/>
      <c r="N20" s="79"/>
      <c r="O20" s="79"/>
      <c r="P20" s="549">
        <f>F20*H18</f>
        <v>0</v>
      </c>
      <c r="Q20" s="550"/>
      <c r="R20" s="551"/>
      <c r="S20" s="79"/>
      <c r="T20" s="78" t="s">
        <v>212</v>
      </c>
      <c r="U20" s="78"/>
      <c r="V20" s="78"/>
      <c r="W20" s="78"/>
      <c r="X20" s="78"/>
      <c r="Y20" s="78"/>
      <c r="Z20" s="78"/>
      <c r="AA20" s="83"/>
      <c r="AB20" s="79"/>
      <c r="AC20" s="79" t="s">
        <v>213</v>
      </c>
      <c r="AD20" s="79"/>
      <c r="AE20" s="79"/>
      <c r="AF20" s="83"/>
      <c r="AG20" s="80"/>
    </row>
    <row r="21" spans="1:33" ht="12.75" customHeight="1">
      <c r="A21" s="81"/>
      <c r="B21" s="78"/>
      <c r="C21" s="78"/>
      <c r="D21" s="78"/>
      <c r="E21" s="78"/>
      <c r="F21" s="78"/>
      <c r="G21" s="78"/>
      <c r="H21" s="78"/>
      <c r="I21" s="78"/>
      <c r="J21" s="94" t="s">
        <v>214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95"/>
      <c r="Z21" s="79"/>
      <c r="AA21" s="79"/>
      <c r="AB21" s="79"/>
      <c r="AC21" s="79"/>
      <c r="AD21" s="79"/>
      <c r="AE21" s="79"/>
      <c r="AF21" s="79"/>
      <c r="AG21" s="80"/>
    </row>
    <row r="22" spans="1:33" ht="4.5" customHeight="1">
      <c r="A22" s="81"/>
      <c r="B22" s="78"/>
      <c r="C22" s="78"/>
      <c r="D22" s="78"/>
      <c r="E22" s="78"/>
      <c r="F22" s="78"/>
      <c r="G22" s="78"/>
      <c r="H22" s="78"/>
      <c r="I22" s="78"/>
      <c r="J22" s="9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</row>
    <row r="23" spans="1:33" ht="4.5" customHeight="1">
      <c r="A23" s="81"/>
      <c r="B23" s="78"/>
      <c r="C23" s="78"/>
      <c r="D23" s="78"/>
      <c r="E23" s="78"/>
      <c r="F23" s="78"/>
      <c r="G23" s="78"/>
      <c r="H23" s="78"/>
      <c r="I23" s="78"/>
      <c r="J23" s="9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1:33" ht="11.2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9"/>
      <c r="L24" s="99"/>
      <c r="M24" s="99"/>
      <c r="N24" s="99"/>
      <c r="O24" s="99"/>
      <c r="P24" s="99"/>
      <c r="Q24" s="99"/>
      <c r="R24" s="99"/>
      <c r="S24" s="100"/>
      <c r="T24" s="101"/>
      <c r="U24" s="99"/>
      <c r="V24" s="100"/>
      <c r="W24" s="101"/>
      <c r="X24" s="99"/>
      <c r="Y24" s="99"/>
      <c r="Z24" s="99"/>
      <c r="AA24" s="99"/>
      <c r="AB24" s="99"/>
      <c r="AC24" s="99"/>
      <c r="AD24" s="99"/>
      <c r="AE24" s="99"/>
      <c r="AF24" s="99"/>
      <c r="AG24" s="102"/>
    </row>
    <row r="25" spans="1:33" ht="13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ht="9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</row>
    <row r="27" spans="1:33" ht="12.15" customHeight="1">
      <c r="A27" s="109"/>
      <c r="B27" s="552" t="s">
        <v>215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4"/>
      <c r="Y27" s="530" t="s">
        <v>216</v>
      </c>
      <c r="Z27" s="531"/>
      <c r="AA27" s="531"/>
      <c r="AB27" s="531"/>
      <c r="AC27" s="531"/>
      <c r="AD27" s="531"/>
      <c r="AE27" s="531"/>
      <c r="AF27" s="555"/>
      <c r="AG27" s="110"/>
    </row>
    <row r="28" spans="1:33" ht="13.5" customHeight="1">
      <c r="A28" s="109"/>
      <c r="B28" s="111" t="s">
        <v>3</v>
      </c>
      <c r="C28" s="112" t="s">
        <v>218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542">
        <f>Y29+Y33</f>
        <v>0</v>
      </c>
      <c r="Z28" s="543"/>
      <c r="AA28" s="543"/>
      <c r="AB28" s="543"/>
      <c r="AC28" s="543"/>
      <c r="AD28" s="543"/>
      <c r="AE28" s="543"/>
      <c r="AF28" s="544"/>
      <c r="AG28" s="110"/>
    </row>
    <row r="29" spans="1:33" ht="13.5" customHeight="1">
      <c r="A29" s="109"/>
      <c r="B29" s="115"/>
      <c r="C29" s="105" t="s">
        <v>219</v>
      </c>
      <c r="D29" s="104" t="s">
        <v>220</v>
      </c>
      <c r="E29" s="11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17"/>
      <c r="Y29" s="542">
        <f>Y30+Y31+Y32</f>
        <v>0</v>
      </c>
      <c r="Z29" s="543"/>
      <c r="AA29" s="543"/>
      <c r="AB29" s="543"/>
      <c r="AC29" s="543"/>
      <c r="AD29" s="543"/>
      <c r="AE29" s="543"/>
      <c r="AF29" s="544"/>
      <c r="AG29" s="110"/>
    </row>
    <row r="30" spans="1:33" ht="13.5" customHeight="1">
      <c r="A30" s="109"/>
      <c r="B30" s="115"/>
      <c r="C30" s="105"/>
      <c r="D30" s="545" t="s">
        <v>221</v>
      </c>
      <c r="E30" s="545"/>
      <c r="F30" s="104" t="s">
        <v>222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7"/>
      <c r="Y30" s="542"/>
      <c r="Z30" s="543"/>
      <c r="AA30" s="543"/>
      <c r="AB30" s="543"/>
      <c r="AC30" s="543"/>
      <c r="AD30" s="543"/>
      <c r="AE30" s="543"/>
      <c r="AF30" s="544"/>
      <c r="AG30" s="110"/>
    </row>
    <row r="31" spans="1:33" ht="13.5" customHeight="1">
      <c r="A31" s="109"/>
      <c r="B31" s="115"/>
      <c r="C31" s="105"/>
      <c r="D31" s="545" t="s">
        <v>223</v>
      </c>
      <c r="E31" s="545"/>
      <c r="F31" s="104" t="s">
        <v>224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17"/>
      <c r="Y31" s="542"/>
      <c r="Z31" s="543"/>
      <c r="AA31" s="543"/>
      <c r="AB31" s="543"/>
      <c r="AC31" s="543"/>
      <c r="AD31" s="543"/>
      <c r="AE31" s="543"/>
      <c r="AF31" s="544"/>
      <c r="AG31" s="110"/>
    </row>
    <row r="32" spans="1:33" ht="13.5" customHeight="1">
      <c r="A32" s="109"/>
      <c r="B32" s="115"/>
      <c r="C32" s="105"/>
      <c r="D32" s="545" t="s">
        <v>225</v>
      </c>
      <c r="E32" s="545"/>
      <c r="F32" s="104" t="s">
        <v>226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17"/>
      <c r="Y32" s="542"/>
      <c r="Z32" s="543"/>
      <c r="AA32" s="543"/>
      <c r="AB32" s="543"/>
      <c r="AC32" s="543"/>
      <c r="AD32" s="543"/>
      <c r="AE32" s="543"/>
      <c r="AF32" s="544"/>
      <c r="AG32" s="110"/>
    </row>
    <row r="33" spans="1:33" ht="13.5" customHeight="1">
      <c r="A33" s="109"/>
      <c r="B33" s="118"/>
      <c r="C33" s="119" t="s">
        <v>227</v>
      </c>
      <c r="D33" s="103" t="s">
        <v>217</v>
      </c>
      <c r="E33" s="103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542"/>
      <c r="Z33" s="543"/>
      <c r="AA33" s="543"/>
      <c r="AB33" s="543"/>
      <c r="AC33" s="543"/>
      <c r="AD33" s="543"/>
      <c r="AE33" s="543"/>
      <c r="AF33" s="544"/>
      <c r="AG33" s="110"/>
    </row>
    <row r="34" spans="1:33" ht="13.5" customHeight="1">
      <c r="A34" s="109"/>
      <c r="B34" s="121" t="s">
        <v>13</v>
      </c>
      <c r="C34" s="75" t="s">
        <v>228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22"/>
      <c r="Y34" s="542"/>
      <c r="Z34" s="543"/>
      <c r="AA34" s="543"/>
      <c r="AB34" s="543"/>
      <c r="AC34" s="543"/>
      <c r="AD34" s="543"/>
      <c r="AE34" s="543"/>
      <c r="AF34" s="544"/>
      <c r="AG34" s="110"/>
    </row>
    <row r="35" spans="1:33" ht="13.5" customHeight="1">
      <c r="A35" s="109"/>
      <c r="B35" s="121" t="s">
        <v>72</v>
      </c>
      <c r="C35" s="75" t="s">
        <v>229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122"/>
      <c r="Y35" s="542"/>
      <c r="Z35" s="543"/>
      <c r="AA35" s="543"/>
      <c r="AB35" s="543"/>
      <c r="AC35" s="543"/>
      <c r="AD35" s="543"/>
      <c r="AE35" s="543"/>
      <c r="AF35" s="544"/>
      <c r="AG35" s="110"/>
    </row>
    <row r="36" spans="1:33" ht="22.5" customHeight="1">
      <c r="A36" s="109"/>
      <c r="B36" s="121" t="s">
        <v>230</v>
      </c>
      <c r="C36" s="546" t="s">
        <v>231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7"/>
      <c r="Y36" s="542"/>
      <c r="Z36" s="543"/>
      <c r="AA36" s="543"/>
      <c r="AB36" s="543"/>
      <c r="AC36" s="543"/>
      <c r="AD36" s="543"/>
      <c r="AE36" s="543"/>
      <c r="AF36" s="544"/>
      <c r="AG36" s="110"/>
    </row>
    <row r="37" spans="1:33" ht="15.15" customHeight="1">
      <c r="A37" s="109"/>
      <c r="B37" s="121" t="s">
        <v>232</v>
      </c>
      <c r="C37" s="75" t="s">
        <v>233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122"/>
      <c r="Y37" s="542"/>
      <c r="Z37" s="543"/>
      <c r="AA37" s="543"/>
      <c r="AB37" s="543"/>
      <c r="AC37" s="543"/>
      <c r="AD37" s="543"/>
      <c r="AE37" s="543"/>
      <c r="AF37" s="544"/>
      <c r="AG37" s="110"/>
    </row>
    <row r="38" spans="1:33" ht="12" customHeight="1">
      <c r="A38" s="109"/>
      <c r="B38" s="524" t="s">
        <v>234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6"/>
      <c r="Y38" s="527">
        <f>+Y37+Y36+Y35+Y34+Y28</f>
        <v>0</v>
      </c>
      <c r="Z38" s="528"/>
      <c r="AA38" s="528"/>
      <c r="AB38" s="528"/>
      <c r="AC38" s="528"/>
      <c r="AD38" s="528"/>
      <c r="AE38" s="528"/>
      <c r="AF38" s="529"/>
      <c r="AG38" s="110"/>
    </row>
    <row r="39" spans="1:33" ht="9" customHeight="1">
      <c r="A39" s="109"/>
      <c r="B39" s="105"/>
      <c r="C39" s="12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24"/>
      <c r="X39" s="124"/>
      <c r="Y39" s="125"/>
      <c r="Z39" s="125"/>
      <c r="AA39" s="125"/>
      <c r="AB39" s="125"/>
      <c r="AC39" s="125"/>
      <c r="AD39" s="126"/>
      <c r="AE39" s="127"/>
      <c r="AF39" s="127"/>
      <c r="AG39" s="110"/>
    </row>
    <row r="40" spans="1:33" ht="37.5" customHeight="1">
      <c r="A40" s="109"/>
      <c r="B40" s="530" t="s">
        <v>235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 t="e">
        <f>(Y34+Y35+Y36+Y37)/P20</f>
        <v>#DIV/0!</v>
      </c>
      <c r="Z40" s="533"/>
      <c r="AA40" s="533"/>
      <c r="AB40" s="533"/>
      <c r="AC40" s="533"/>
      <c r="AD40" s="533"/>
      <c r="AE40" s="533"/>
      <c r="AF40" s="534"/>
      <c r="AG40" s="110"/>
    </row>
    <row r="41" spans="1:33" ht="9" customHeight="1">
      <c r="A41" s="109"/>
      <c r="B41" s="105"/>
      <c r="C41" s="123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24"/>
      <c r="X41" s="124"/>
      <c r="Y41" s="125"/>
      <c r="Z41" s="125"/>
      <c r="AA41" s="125"/>
      <c r="AB41" s="125"/>
      <c r="AC41" s="125"/>
      <c r="AD41" s="126"/>
      <c r="AE41" s="127"/>
      <c r="AF41" s="127"/>
      <c r="AG41" s="110"/>
    </row>
    <row r="42" spans="1:33" ht="9" customHeight="1">
      <c r="A42" s="128"/>
      <c r="B42" s="12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30"/>
      <c r="Q42" s="130"/>
      <c r="R42" s="130"/>
      <c r="S42" s="130"/>
      <c r="T42" s="130"/>
      <c r="U42" s="130"/>
      <c r="V42" s="130"/>
      <c r="W42" s="131"/>
      <c r="X42" s="131"/>
      <c r="Y42" s="131"/>
      <c r="Z42" s="131"/>
      <c r="AA42" s="131"/>
      <c r="AB42" s="131"/>
      <c r="AC42" s="131"/>
      <c r="AD42" s="131"/>
      <c r="AE42" s="132"/>
      <c r="AF42" s="132"/>
      <c r="AG42" s="133"/>
    </row>
    <row r="43" spans="1:33" ht="12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1:33">
      <c r="A44" s="535" t="s">
        <v>52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7"/>
    </row>
    <row r="45" spans="1:33" ht="12.75" customHeight="1">
      <c r="A45" s="134" t="s">
        <v>236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35"/>
      <c r="W45" s="105"/>
      <c r="X45" s="105"/>
      <c r="Y45" s="135"/>
      <c r="Z45" s="124"/>
      <c r="AA45" s="124"/>
      <c r="AB45" s="105"/>
      <c r="AC45" s="135"/>
      <c r="AD45" s="105"/>
      <c r="AE45" s="105"/>
      <c r="AF45" s="105"/>
      <c r="AG45" s="117"/>
    </row>
    <row r="46" spans="1:33" ht="12.75" customHeight="1">
      <c r="A46" s="134"/>
      <c r="B46" s="136" t="s">
        <v>237</v>
      </c>
      <c r="C46" s="10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17"/>
    </row>
    <row r="47" spans="1:33" ht="12.75" customHeight="1">
      <c r="A47" s="134"/>
      <c r="B47" s="136" t="s">
        <v>238</v>
      </c>
      <c r="C47" s="10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17"/>
    </row>
    <row r="48" spans="1:33" ht="12.75" customHeight="1">
      <c r="A48" s="134"/>
      <c r="B48" s="136" t="s">
        <v>239</v>
      </c>
      <c r="C48" s="10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17"/>
    </row>
    <row r="49" spans="1:33" ht="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17"/>
    </row>
    <row r="50" spans="1:33" ht="13.5" customHeight="1">
      <c r="A50" s="134" t="s">
        <v>44</v>
      </c>
      <c r="B50" s="105"/>
      <c r="C50" s="538"/>
      <c r="D50" s="539"/>
      <c r="E50" s="538"/>
      <c r="F50" s="539"/>
      <c r="G50" s="538"/>
      <c r="H50" s="539"/>
      <c r="I50" s="138"/>
      <c r="J50" s="124"/>
      <c r="K50" s="139"/>
      <c r="L50" s="139"/>
      <c r="M50" s="105"/>
      <c r="N50" s="140"/>
      <c r="O50" s="105"/>
      <c r="P50" s="105"/>
      <c r="Q50" s="140"/>
      <c r="R50" s="140"/>
      <c r="S50" s="140"/>
      <c r="T50" s="140"/>
      <c r="U50" s="140"/>
      <c r="V50" s="105"/>
      <c r="W50" s="105"/>
      <c r="X50" s="140"/>
      <c r="Y50" s="140"/>
      <c r="Z50" s="140"/>
      <c r="AA50" s="140"/>
      <c r="AB50" s="140"/>
      <c r="AC50" s="140"/>
      <c r="AD50" s="105"/>
      <c r="AE50" s="105"/>
      <c r="AF50" s="140"/>
      <c r="AG50" s="117"/>
    </row>
    <row r="51" spans="1:33" ht="8.15" customHeight="1">
      <c r="A51" s="134"/>
      <c r="B51" s="105"/>
      <c r="C51" s="540" t="s">
        <v>206</v>
      </c>
      <c r="D51" s="540"/>
      <c r="E51" s="540" t="s">
        <v>207</v>
      </c>
      <c r="F51" s="540"/>
      <c r="G51" s="540" t="s">
        <v>208</v>
      </c>
      <c r="H51" s="540"/>
      <c r="I51" s="141"/>
      <c r="J51" s="141"/>
      <c r="K51" s="105"/>
      <c r="L51" s="105"/>
      <c r="M51" s="105"/>
      <c r="N51" s="140"/>
      <c r="O51" s="105"/>
      <c r="P51" s="105"/>
      <c r="Q51" s="140"/>
      <c r="R51" s="140"/>
      <c r="S51" s="140"/>
      <c r="T51" s="140"/>
      <c r="U51" s="140"/>
      <c r="V51" s="105"/>
      <c r="W51" s="105"/>
      <c r="X51" s="140"/>
      <c r="Y51" s="140"/>
      <c r="Z51" s="140"/>
      <c r="AA51" s="140"/>
      <c r="AB51" s="140"/>
      <c r="AC51" s="140"/>
      <c r="AD51" s="105"/>
      <c r="AE51" s="105"/>
      <c r="AF51" s="140"/>
      <c r="AG51" s="117"/>
    </row>
    <row r="52" spans="1:33" ht="18" customHeight="1">
      <c r="A52" s="142"/>
      <c r="B52" s="143" t="s">
        <v>240</v>
      </c>
      <c r="C52" s="143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44"/>
      <c r="U52" s="145" t="s">
        <v>241</v>
      </c>
      <c r="V52" s="143"/>
      <c r="W52" s="143"/>
      <c r="X52" s="146"/>
      <c r="Y52" s="147"/>
      <c r="Z52" s="147"/>
      <c r="AA52" s="147"/>
      <c r="AB52" s="147"/>
      <c r="AC52" s="147"/>
      <c r="AD52" s="147"/>
      <c r="AE52" s="147"/>
      <c r="AF52" s="147"/>
      <c r="AG52" s="148"/>
    </row>
    <row r="53" spans="1:33" ht="18" customHeight="1">
      <c r="A53" s="142"/>
      <c r="B53" s="143" t="s">
        <v>240</v>
      </c>
      <c r="C53" s="144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44"/>
      <c r="U53" s="145" t="s">
        <v>241</v>
      </c>
      <c r="V53" s="149"/>
      <c r="W53" s="146"/>
      <c r="X53" s="146"/>
      <c r="Y53" s="150"/>
      <c r="Z53" s="150"/>
      <c r="AA53" s="150"/>
      <c r="AB53" s="150"/>
      <c r="AC53" s="150"/>
      <c r="AD53" s="150"/>
      <c r="AE53" s="150"/>
      <c r="AF53" s="150"/>
      <c r="AG53" s="148"/>
    </row>
    <row r="54" spans="1:33" ht="26.25" customHeight="1">
      <c r="A54" s="151"/>
      <c r="B54" s="523" t="s">
        <v>242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152"/>
      <c r="U54" s="153"/>
      <c r="V54" s="119"/>
      <c r="W54" s="119"/>
      <c r="X54" s="119"/>
      <c r="Y54" s="119"/>
      <c r="Z54" s="154"/>
      <c r="AA54" s="154"/>
      <c r="AB54" s="154"/>
      <c r="AC54" s="154"/>
      <c r="AD54" s="154"/>
      <c r="AE54" s="154"/>
      <c r="AF54" s="154"/>
      <c r="AG54" s="120"/>
    </row>
    <row r="55" spans="1:33" ht="75" customHeight="1">
      <c r="A55" s="105" t="s">
        <v>192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F56-F281-4262-91D6-24A771FAE6E9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55" customWidth="1"/>
    <col min="3" max="3" width="5.453125" style="155" customWidth="1"/>
    <col min="4" max="5" width="3.36328125" style="155" customWidth="1"/>
    <col min="6" max="6" width="7.36328125" style="155" customWidth="1"/>
    <col min="7" max="7" width="5.08984375" style="155" customWidth="1"/>
    <col min="8" max="9" width="3.36328125" style="155" customWidth="1"/>
    <col min="10" max="10" width="3" style="155" customWidth="1"/>
    <col min="11" max="13" width="3.36328125" style="155" customWidth="1"/>
    <col min="14" max="14" width="4" style="155" customWidth="1"/>
    <col min="15" max="15" width="3.90625" style="155" customWidth="1"/>
    <col min="16" max="17" width="3.36328125" style="155" customWidth="1"/>
    <col min="18" max="18" width="6.90625" style="155" customWidth="1"/>
    <col min="19" max="19" width="3.36328125" style="155" customWidth="1"/>
    <col min="20" max="20" width="3.08984375" style="155" customWidth="1"/>
    <col min="21" max="22" width="3.36328125" style="155" customWidth="1"/>
    <col min="23" max="23" width="3.08984375" style="155" customWidth="1"/>
    <col min="24" max="24" width="4" style="155" customWidth="1"/>
    <col min="25" max="26" width="3.36328125" style="155" customWidth="1"/>
    <col min="27" max="27" width="3.54296875" style="155" customWidth="1"/>
    <col min="28" max="28" width="6.08984375" style="155" customWidth="1"/>
    <col min="29" max="30" width="3.36328125" style="155" customWidth="1"/>
    <col min="31" max="31" width="5.6328125" style="155" customWidth="1"/>
    <col min="32" max="33" width="3.36328125" style="155" customWidth="1"/>
    <col min="34" max="16384" width="9" style="67"/>
  </cols>
  <sheetData>
    <row r="1" spans="1:33" ht="30" customHeight="1">
      <c r="A1" s="562"/>
      <c r="B1" s="563"/>
      <c r="C1" s="563"/>
      <c r="D1" s="563"/>
      <c r="E1" s="563"/>
      <c r="F1" s="564"/>
      <c r="G1" s="571" t="s">
        <v>30</v>
      </c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3"/>
      <c r="AB1" s="64"/>
      <c r="AC1" s="65"/>
      <c r="AD1" s="65"/>
      <c r="AE1" s="65"/>
      <c r="AF1" s="65"/>
      <c r="AG1" s="66"/>
    </row>
    <row r="2" spans="1:33" ht="33" customHeight="1">
      <c r="A2" s="565"/>
      <c r="B2" s="566"/>
      <c r="C2" s="566"/>
      <c r="D2" s="566"/>
      <c r="E2" s="566"/>
      <c r="F2" s="567"/>
      <c r="G2" s="574" t="s">
        <v>67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6"/>
      <c r="AB2" s="68"/>
      <c r="AC2" s="69"/>
      <c r="AD2" s="70"/>
      <c r="AE2" s="70"/>
      <c r="AF2" s="71"/>
      <c r="AG2" s="72"/>
    </row>
    <row r="3" spans="1:33" ht="40.5" customHeight="1">
      <c r="A3" s="568"/>
      <c r="B3" s="569"/>
      <c r="C3" s="569"/>
      <c r="D3" s="569"/>
      <c r="E3" s="569"/>
      <c r="F3" s="570"/>
      <c r="G3" s="577" t="s">
        <v>276</v>
      </c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9"/>
      <c r="AB3" s="580" t="s">
        <v>103</v>
      </c>
      <c r="AC3" s="581"/>
      <c r="AD3" s="581"/>
      <c r="AE3" s="581"/>
      <c r="AF3" s="581"/>
      <c r="AG3" s="582"/>
    </row>
    <row r="4" spans="1:33" ht="12.75" customHeight="1">
      <c r="A4" s="73" t="s">
        <v>193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>
      <c r="A5" s="77" t="s">
        <v>194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1:33" ht="13.5" customHeight="1">
      <c r="A6" s="81"/>
      <c r="B6" s="82" t="s">
        <v>5</v>
      </c>
      <c r="C6" s="79"/>
      <c r="D6" s="561"/>
      <c r="E6" s="561"/>
      <c r="F6" s="561"/>
      <c r="G6" s="561"/>
      <c r="H6" s="561"/>
      <c r="I6" s="561"/>
      <c r="J6" s="79" t="s">
        <v>195</v>
      </c>
      <c r="K6" s="82"/>
      <c r="L6" s="82"/>
      <c r="M6" s="79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79" t="s">
        <v>196</v>
      </c>
      <c r="AB6" s="80"/>
      <c r="AC6" s="83" t="s">
        <v>192</v>
      </c>
      <c r="AD6" s="81" t="s">
        <v>197</v>
      </c>
      <c r="AE6" s="80"/>
      <c r="AF6" s="84"/>
      <c r="AG6" s="80"/>
    </row>
    <row r="7" spans="1:33" ht="9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0"/>
    </row>
    <row r="8" spans="1:33" ht="13.5" customHeight="1">
      <c r="A8" s="81" t="s">
        <v>198</v>
      </c>
      <c r="B8" s="78"/>
      <c r="C8" s="78"/>
      <c r="D8" s="78"/>
      <c r="E8" s="78"/>
      <c r="F8" s="78"/>
      <c r="G8" s="78"/>
      <c r="H8" s="78"/>
      <c r="I8" s="78"/>
      <c r="J8" s="85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80"/>
    </row>
    <row r="9" spans="1:33" ht="9" customHeight="1">
      <c r="A9" s="81"/>
      <c r="B9" s="78"/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ht="14.25" customHeight="1">
      <c r="A10" s="81" t="s">
        <v>199</v>
      </c>
      <c r="B10" s="79"/>
      <c r="C10" s="79"/>
      <c r="D10" s="79"/>
      <c r="E10" s="79"/>
      <c r="F10" s="79"/>
      <c r="G10" s="79"/>
      <c r="H10" s="79"/>
      <c r="I10" s="558"/>
      <c r="J10" s="558"/>
      <c r="K10" s="558"/>
      <c r="L10" s="558"/>
      <c r="M10" s="558"/>
      <c r="N10" s="558"/>
      <c r="O10" s="558"/>
      <c r="P10" s="79" t="s">
        <v>200</v>
      </c>
      <c r="Q10" s="79"/>
      <c r="R10" s="79"/>
      <c r="S10" s="559"/>
      <c r="T10" s="559"/>
      <c r="U10" s="559"/>
      <c r="V10" s="559"/>
      <c r="W10" s="79" t="s">
        <v>201</v>
      </c>
      <c r="X10" s="79"/>
      <c r="Y10" s="560"/>
      <c r="Z10" s="560"/>
      <c r="AA10" s="560"/>
      <c r="AB10" s="560"/>
      <c r="AC10" s="560"/>
      <c r="AD10" s="560"/>
      <c r="AE10" s="560"/>
      <c r="AF10" s="560"/>
      <c r="AG10" s="80"/>
    </row>
    <row r="11" spans="1:33" ht="9" customHeight="1">
      <c r="A11" s="8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2.7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9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3.5" customHeight="1">
      <c r="A14" s="81" t="s">
        <v>203</v>
      </c>
      <c r="B14" s="78"/>
      <c r="C14" s="78"/>
      <c r="D14" s="78"/>
      <c r="E14" s="78"/>
      <c r="F14" s="78"/>
      <c r="G14" s="78"/>
      <c r="H14" s="78"/>
      <c r="I14" s="78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80"/>
    </row>
    <row r="15" spans="1:33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</row>
    <row r="16" spans="1:33" ht="13.5" customHeight="1">
      <c r="A16" s="77" t="s">
        <v>204</v>
      </c>
      <c r="B16" s="78"/>
      <c r="C16" s="78"/>
      <c r="D16" s="78"/>
      <c r="E16" s="78"/>
      <c r="F16" s="79"/>
      <c r="G16" s="79"/>
      <c r="H16" s="538"/>
      <c r="I16" s="539"/>
      <c r="J16" s="538"/>
      <c r="K16" s="539"/>
      <c r="L16" s="538"/>
      <c r="M16" s="539"/>
      <c r="N16" s="77"/>
      <c r="O16" s="78"/>
      <c r="P16" s="78"/>
      <c r="Q16" s="79"/>
      <c r="R16" s="78" t="s">
        <v>205</v>
      </c>
      <c r="S16" s="79"/>
      <c r="T16" s="79"/>
      <c r="U16" s="79"/>
      <c r="V16" s="79"/>
      <c r="W16" s="79"/>
      <c r="X16" s="79"/>
      <c r="Y16" s="538"/>
      <c r="Z16" s="539"/>
      <c r="AA16" s="538"/>
      <c r="AB16" s="539"/>
      <c r="AC16" s="538"/>
      <c r="AD16" s="539"/>
      <c r="AE16" s="77"/>
      <c r="AF16" s="78"/>
      <c r="AG16" s="80"/>
    </row>
    <row r="17" spans="1:33" ht="9" customHeight="1">
      <c r="A17" s="77"/>
      <c r="B17" s="78"/>
      <c r="C17" s="78"/>
      <c r="D17" s="78"/>
      <c r="E17" s="78"/>
      <c r="F17" s="78"/>
      <c r="G17" s="78"/>
      <c r="H17" s="540" t="s">
        <v>206</v>
      </c>
      <c r="I17" s="540"/>
      <c r="J17" s="540" t="s">
        <v>207</v>
      </c>
      <c r="K17" s="540"/>
      <c r="L17" s="548" t="s">
        <v>208</v>
      </c>
      <c r="M17" s="548"/>
      <c r="N17" s="548"/>
      <c r="O17" s="548"/>
      <c r="P17" s="79"/>
      <c r="Q17" s="79"/>
      <c r="R17" s="79"/>
      <c r="S17" s="79"/>
      <c r="T17" s="79"/>
      <c r="U17" s="79"/>
      <c r="V17" s="79"/>
      <c r="W17" s="79"/>
      <c r="X17" s="79"/>
      <c r="Y17" s="540" t="s">
        <v>206</v>
      </c>
      <c r="Z17" s="540"/>
      <c r="AA17" s="540" t="s">
        <v>207</v>
      </c>
      <c r="AB17" s="540"/>
      <c r="AC17" s="548" t="s">
        <v>208</v>
      </c>
      <c r="AD17" s="548"/>
      <c r="AE17" s="548"/>
      <c r="AF17" s="548"/>
      <c r="AG17" s="80"/>
    </row>
    <row r="18" spans="1:33" ht="13.5" customHeight="1">
      <c r="A18" s="77" t="s">
        <v>209</v>
      </c>
      <c r="B18" s="78"/>
      <c r="C18" s="78"/>
      <c r="D18" s="78"/>
      <c r="E18" s="78"/>
      <c r="F18" s="78"/>
      <c r="G18" s="91"/>
      <c r="H18" s="549"/>
      <c r="I18" s="550"/>
      <c r="J18" s="550"/>
      <c r="K18" s="551"/>
      <c r="L18" s="79"/>
      <c r="M18" s="79"/>
      <c r="N18" s="79"/>
      <c r="O18" s="79"/>
      <c r="P18" s="79"/>
      <c r="Q18" s="79"/>
      <c r="R18" s="79"/>
      <c r="S18" s="79"/>
      <c r="T18" s="79"/>
      <c r="U18" s="92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3" ht="9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13.5" customHeight="1">
      <c r="A20" s="93" t="s">
        <v>210</v>
      </c>
      <c r="B20" s="79"/>
      <c r="C20" s="79"/>
      <c r="D20" s="79"/>
      <c r="E20" s="79"/>
      <c r="F20" s="549"/>
      <c r="G20" s="550"/>
      <c r="H20" s="551"/>
      <c r="I20" s="78"/>
      <c r="J20" s="78" t="s">
        <v>211</v>
      </c>
      <c r="K20" s="79"/>
      <c r="L20" s="79"/>
      <c r="M20" s="79"/>
      <c r="N20" s="79"/>
      <c r="O20" s="79"/>
      <c r="P20" s="549">
        <f>F20*H18</f>
        <v>0</v>
      </c>
      <c r="Q20" s="550"/>
      <c r="R20" s="551"/>
      <c r="S20" s="79"/>
      <c r="T20" s="78" t="s">
        <v>212</v>
      </c>
      <c r="U20" s="78"/>
      <c r="V20" s="78"/>
      <c r="W20" s="78"/>
      <c r="X20" s="78"/>
      <c r="Y20" s="78"/>
      <c r="Z20" s="78"/>
      <c r="AA20" s="83"/>
      <c r="AB20" s="79"/>
      <c r="AC20" s="79" t="s">
        <v>213</v>
      </c>
      <c r="AD20" s="79"/>
      <c r="AE20" s="79"/>
      <c r="AF20" s="83"/>
      <c r="AG20" s="80"/>
    </row>
    <row r="21" spans="1:33" ht="12.75" customHeight="1">
      <c r="A21" s="81"/>
      <c r="B21" s="78"/>
      <c r="C21" s="78"/>
      <c r="D21" s="78"/>
      <c r="E21" s="78"/>
      <c r="F21" s="78"/>
      <c r="G21" s="78"/>
      <c r="H21" s="78"/>
      <c r="I21" s="78"/>
      <c r="J21" s="94" t="s">
        <v>214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95"/>
      <c r="Z21" s="79"/>
      <c r="AA21" s="79"/>
      <c r="AB21" s="79"/>
      <c r="AC21" s="79"/>
      <c r="AD21" s="79"/>
      <c r="AE21" s="79"/>
      <c r="AF21" s="79"/>
      <c r="AG21" s="80"/>
    </row>
    <row r="22" spans="1:33" ht="4.5" customHeight="1">
      <c r="A22" s="81"/>
      <c r="B22" s="78"/>
      <c r="C22" s="78"/>
      <c r="D22" s="78"/>
      <c r="E22" s="78"/>
      <c r="F22" s="78"/>
      <c r="G22" s="78"/>
      <c r="H22" s="78"/>
      <c r="I22" s="78"/>
      <c r="J22" s="9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</row>
    <row r="23" spans="1:33" ht="4.5" customHeight="1">
      <c r="A23" s="81"/>
      <c r="B23" s="78"/>
      <c r="C23" s="78"/>
      <c r="D23" s="78"/>
      <c r="E23" s="78"/>
      <c r="F23" s="78"/>
      <c r="G23" s="78"/>
      <c r="H23" s="78"/>
      <c r="I23" s="78"/>
      <c r="J23" s="9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1:33" ht="11.2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9"/>
      <c r="L24" s="99"/>
      <c r="M24" s="99"/>
      <c r="N24" s="99"/>
      <c r="O24" s="99"/>
      <c r="P24" s="99"/>
      <c r="Q24" s="99"/>
      <c r="R24" s="99"/>
      <c r="S24" s="100"/>
      <c r="T24" s="101"/>
      <c r="U24" s="99"/>
      <c r="V24" s="100"/>
      <c r="W24" s="101"/>
      <c r="X24" s="99"/>
      <c r="Y24" s="99"/>
      <c r="Z24" s="99"/>
      <c r="AA24" s="99"/>
      <c r="AB24" s="99"/>
      <c r="AC24" s="99"/>
      <c r="AD24" s="99"/>
      <c r="AE24" s="99"/>
      <c r="AF24" s="99"/>
      <c r="AG24" s="102"/>
    </row>
    <row r="25" spans="1:33" ht="13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ht="9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</row>
    <row r="27" spans="1:33" ht="12.15" customHeight="1">
      <c r="A27" s="109"/>
      <c r="B27" s="552" t="s">
        <v>215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4"/>
      <c r="Y27" s="530" t="s">
        <v>216</v>
      </c>
      <c r="Z27" s="531"/>
      <c r="AA27" s="531"/>
      <c r="AB27" s="531"/>
      <c r="AC27" s="531"/>
      <c r="AD27" s="531"/>
      <c r="AE27" s="531"/>
      <c r="AF27" s="555"/>
      <c r="AG27" s="110"/>
    </row>
    <row r="28" spans="1:33" ht="13.5" customHeight="1">
      <c r="A28" s="109"/>
      <c r="B28" s="111" t="s">
        <v>3</v>
      </c>
      <c r="C28" s="112" t="s">
        <v>218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542">
        <f>Y29+Y33</f>
        <v>0</v>
      </c>
      <c r="Z28" s="543"/>
      <c r="AA28" s="543"/>
      <c r="AB28" s="543"/>
      <c r="AC28" s="543"/>
      <c r="AD28" s="543"/>
      <c r="AE28" s="543"/>
      <c r="AF28" s="544"/>
      <c r="AG28" s="110"/>
    </row>
    <row r="29" spans="1:33" ht="13.5" customHeight="1">
      <c r="A29" s="109"/>
      <c r="B29" s="115"/>
      <c r="C29" s="105" t="s">
        <v>219</v>
      </c>
      <c r="D29" s="104" t="s">
        <v>220</v>
      </c>
      <c r="E29" s="11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17"/>
      <c r="Y29" s="542">
        <f>Y30+Y31+Y32</f>
        <v>0</v>
      </c>
      <c r="Z29" s="543"/>
      <c r="AA29" s="543"/>
      <c r="AB29" s="543"/>
      <c r="AC29" s="543"/>
      <c r="AD29" s="543"/>
      <c r="AE29" s="543"/>
      <c r="AF29" s="544"/>
      <c r="AG29" s="110"/>
    </row>
    <row r="30" spans="1:33" ht="13.5" customHeight="1">
      <c r="A30" s="109"/>
      <c r="B30" s="115"/>
      <c r="C30" s="105"/>
      <c r="D30" s="545" t="s">
        <v>221</v>
      </c>
      <c r="E30" s="545"/>
      <c r="F30" s="104" t="s">
        <v>222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7"/>
      <c r="Y30" s="542"/>
      <c r="Z30" s="543"/>
      <c r="AA30" s="543"/>
      <c r="AB30" s="543"/>
      <c r="AC30" s="543"/>
      <c r="AD30" s="543"/>
      <c r="AE30" s="543"/>
      <c r="AF30" s="544"/>
      <c r="AG30" s="110"/>
    </row>
    <row r="31" spans="1:33" ht="13.5" customHeight="1">
      <c r="A31" s="109"/>
      <c r="B31" s="115"/>
      <c r="C31" s="105"/>
      <c r="D31" s="545" t="s">
        <v>223</v>
      </c>
      <c r="E31" s="545"/>
      <c r="F31" s="104" t="s">
        <v>224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17"/>
      <c r="Y31" s="542"/>
      <c r="Z31" s="543"/>
      <c r="AA31" s="543"/>
      <c r="AB31" s="543"/>
      <c r="AC31" s="543"/>
      <c r="AD31" s="543"/>
      <c r="AE31" s="543"/>
      <c r="AF31" s="544"/>
      <c r="AG31" s="110"/>
    </row>
    <row r="32" spans="1:33" ht="13.5" customHeight="1">
      <c r="A32" s="109"/>
      <c r="B32" s="115"/>
      <c r="C32" s="105"/>
      <c r="D32" s="545" t="s">
        <v>225</v>
      </c>
      <c r="E32" s="545"/>
      <c r="F32" s="104" t="s">
        <v>226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17"/>
      <c r="Y32" s="542"/>
      <c r="Z32" s="543"/>
      <c r="AA32" s="543"/>
      <c r="AB32" s="543"/>
      <c r="AC32" s="543"/>
      <c r="AD32" s="543"/>
      <c r="AE32" s="543"/>
      <c r="AF32" s="544"/>
      <c r="AG32" s="110"/>
    </row>
    <row r="33" spans="1:33" ht="13.5" customHeight="1">
      <c r="A33" s="109"/>
      <c r="B33" s="118"/>
      <c r="C33" s="119" t="s">
        <v>227</v>
      </c>
      <c r="D33" s="103" t="s">
        <v>217</v>
      </c>
      <c r="E33" s="103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542"/>
      <c r="Z33" s="543"/>
      <c r="AA33" s="543"/>
      <c r="AB33" s="543"/>
      <c r="AC33" s="543"/>
      <c r="AD33" s="543"/>
      <c r="AE33" s="543"/>
      <c r="AF33" s="544"/>
      <c r="AG33" s="110"/>
    </row>
    <row r="34" spans="1:33" ht="13.5" customHeight="1">
      <c r="A34" s="109"/>
      <c r="B34" s="121" t="s">
        <v>13</v>
      </c>
      <c r="C34" s="75" t="s">
        <v>228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22"/>
      <c r="Y34" s="542"/>
      <c r="Z34" s="543"/>
      <c r="AA34" s="543"/>
      <c r="AB34" s="543"/>
      <c r="AC34" s="543"/>
      <c r="AD34" s="543"/>
      <c r="AE34" s="543"/>
      <c r="AF34" s="544"/>
      <c r="AG34" s="110"/>
    </row>
    <row r="35" spans="1:33" ht="13.5" customHeight="1">
      <c r="A35" s="109"/>
      <c r="B35" s="121" t="s">
        <v>72</v>
      </c>
      <c r="C35" s="75" t="s">
        <v>229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122"/>
      <c r="Y35" s="542"/>
      <c r="Z35" s="543"/>
      <c r="AA35" s="543"/>
      <c r="AB35" s="543"/>
      <c r="AC35" s="543"/>
      <c r="AD35" s="543"/>
      <c r="AE35" s="543"/>
      <c r="AF35" s="544"/>
      <c r="AG35" s="110"/>
    </row>
    <row r="36" spans="1:33" ht="22.5" customHeight="1">
      <c r="A36" s="109"/>
      <c r="B36" s="121" t="s">
        <v>230</v>
      </c>
      <c r="C36" s="546" t="s">
        <v>231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7"/>
      <c r="Y36" s="542"/>
      <c r="Z36" s="543"/>
      <c r="AA36" s="543"/>
      <c r="AB36" s="543"/>
      <c r="AC36" s="543"/>
      <c r="AD36" s="543"/>
      <c r="AE36" s="543"/>
      <c r="AF36" s="544"/>
      <c r="AG36" s="110"/>
    </row>
    <row r="37" spans="1:33" ht="15.15" customHeight="1">
      <c r="A37" s="109"/>
      <c r="B37" s="121" t="s">
        <v>232</v>
      </c>
      <c r="C37" s="75" t="s">
        <v>233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122"/>
      <c r="Y37" s="542"/>
      <c r="Z37" s="543"/>
      <c r="AA37" s="543"/>
      <c r="AB37" s="543"/>
      <c r="AC37" s="543"/>
      <c r="AD37" s="543"/>
      <c r="AE37" s="543"/>
      <c r="AF37" s="544"/>
      <c r="AG37" s="110"/>
    </row>
    <row r="38" spans="1:33" ht="12" customHeight="1">
      <c r="A38" s="109"/>
      <c r="B38" s="524" t="s">
        <v>234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6"/>
      <c r="Y38" s="527">
        <f>+Y37+Y36+Y35+Y34+Y28</f>
        <v>0</v>
      </c>
      <c r="Z38" s="528"/>
      <c r="AA38" s="528"/>
      <c r="AB38" s="528"/>
      <c r="AC38" s="528"/>
      <c r="AD38" s="528"/>
      <c r="AE38" s="528"/>
      <c r="AF38" s="529"/>
      <c r="AG38" s="110"/>
    </row>
    <row r="39" spans="1:33" ht="9" customHeight="1">
      <c r="A39" s="109"/>
      <c r="B39" s="105"/>
      <c r="C39" s="12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24"/>
      <c r="X39" s="124"/>
      <c r="Y39" s="125"/>
      <c r="Z39" s="125"/>
      <c r="AA39" s="125"/>
      <c r="AB39" s="125"/>
      <c r="AC39" s="125"/>
      <c r="AD39" s="126"/>
      <c r="AE39" s="127"/>
      <c r="AF39" s="127"/>
      <c r="AG39" s="110"/>
    </row>
    <row r="40" spans="1:33" ht="37.5" customHeight="1">
      <c r="A40" s="109"/>
      <c r="B40" s="530" t="s">
        <v>235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 t="e">
        <f>(Y34+Y35+Y36+Y37)/P20</f>
        <v>#DIV/0!</v>
      </c>
      <c r="Z40" s="533"/>
      <c r="AA40" s="533"/>
      <c r="AB40" s="533"/>
      <c r="AC40" s="533"/>
      <c r="AD40" s="533"/>
      <c r="AE40" s="533"/>
      <c r="AF40" s="534"/>
      <c r="AG40" s="110"/>
    </row>
    <row r="41" spans="1:33" ht="9" customHeight="1">
      <c r="A41" s="109"/>
      <c r="B41" s="105"/>
      <c r="C41" s="123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24"/>
      <c r="X41" s="124"/>
      <c r="Y41" s="125"/>
      <c r="Z41" s="125"/>
      <c r="AA41" s="125"/>
      <c r="AB41" s="125"/>
      <c r="AC41" s="125"/>
      <c r="AD41" s="126"/>
      <c r="AE41" s="127"/>
      <c r="AF41" s="127"/>
      <c r="AG41" s="110"/>
    </row>
    <row r="42" spans="1:33" ht="9" customHeight="1">
      <c r="A42" s="128"/>
      <c r="B42" s="12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30"/>
      <c r="Q42" s="130"/>
      <c r="R42" s="130"/>
      <c r="S42" s="130"/>
      <c r="T42" s="130"/>
      <c r="U42" s="130"/>
      <c r="V42" s="130"/>
      <c r="W42" s="131"/>
      <c r="X42" s="131"/>
      <c r="Y42" s="131"/>
      <c r="Z42" s="131"/>
      <c r="AA42" s="131"/>
      <c r="AB42" s="131"/>
      <c r="AC42" s="131"/>
      <c r="AD42" s="131"/>
      <c r="AE42" s="132"/>
      <c r="AF42" s="132"/>
      <c r="AG42" s="133"/>
    </row>
    <row r="43" spans="1:33" ht="12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1:33">
      <c r="A44" s="535" t="s">
        <v>52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7"/>
    </row>
    <row r="45" spans="1:33" ht="12.75" customHeight="1">
      <c r="A45" s="134" t="s">
        <v>236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35"/>
      <c r="W45" s="105"/>
      <c r="X45" s="105"/>
      <c r="Y45" s="135"/>
      <c r="Z45" s="124"/>
      <c r="AA45" s="124"/>
      <c r="AB45" s="105"/>
      <c r="AC45" s="135"/>
      <c r="AD45" s="105"/>
      <c r="AE45" s="105"/>
      <c r="AF45" s="105"/>
      <c r="AG45" s="117"/>
    </row>
    <row r="46" spans="1:33" ht="12.75" customHeight="1">
      <c r="A46" s="134"/>
      <c r="B46" s="136" t="s">
        <v>237</v>
      </c>
      <c r="C46" s="10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17"/>
    </row>
    <row r="47" spans="1:33" ht="12.75" customHeight="1">
      <c r="A47" s="134"/>
      <c r="B47" s="136" t="s">
        <v>238</v>
      </c>
      <c r="C47" s="10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17"/>
    </row>
    <row r="48" spans="1:33" ht="12.75" customHeight="1">
      <c r="A48" s="134"/>
      <c r="B48" s="136" t="s">
        <v>239</v>
      </c>
      <c r="C48" s="10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17"/>
    </row>
    <row r="49" spans="1:33" ht="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17"/>
    </row>
    <row r="50" spans="1:33" ht="13.5" customHeight="1">
      <c r="A50" s="134" t="s">
        <v>44</v>
      </c>
      <c r="B50" s="105"/>
      <c r="C50" s="538"/>
      <c r="D50" s="539"/>
      <c r="E50" s="538"/>
      <c r="F50" s="539"/>
      <c r="G50" s="538"/>
      <c r="H50" s="539"/>
      <c r="I50" s="138"/>
      <c r="J50" s="124"/>
      <c r="K50" s="139"/>
      <c r="L50" s="139"/>
      <c r="M50" s="105"/>
      <c r="N50" s="140"/>
      <c r="O50" s="105"/>
      <c r="P50" s="105"/>
      <c r="Q50" s="140"/>
      <c r="R50" s="140"/>
      <c r="S50" s="140"/>
      <c r="T50" s="140"/>
      <c r="U50" s="140"/>
      <c r="V50" s="105"/>
      <c r="W50" s="105"/>
      <c r="X50" s="140"/>
      <c r="Y50" s="140"/>
      <c r="Z50" s="140"/>
      <c r="AA50" s="140"/>
      <c r="AB50" s="140"/>
      <c r="AC50" s="140"/>
      <c r="AD50" s="105"/>
      <c r="AE50" s="105"/>
      <c r="AF50" s="140"/>
      <c r="AG50" s="117"/>
    </row>
    <row r="51" spans="1:33" ht="8.15" customHeight="1">
      <c r="A51" s="134"/>
      <c r="B51" s="105"/>
      <c r="C51" s="540" t="s">
        <v>206</v>
      </c>
      <c r="D51" s="540"/>
      <c r="E51" s="540" t="s">
        <v>207</v>
      </c>
      <c r="F51" s="540"/>
      <c r="G51" s="540" t="s">
        <v>208</v>
      </c>
      <c r="H51" s="540"/>
      <c r="I51" s="141"/>
      <c r="J51" s="141"/>
      <c r="K51" s="105"/>
      <c r="L51" s="105"/>
      <c r="M51" s="105"/>
      <c r="N51" s="140"/>
      <c r="O51" s="105"/>
      <c r="P51" s="105"/>
      <c r="Q51" s="140"/>
      <c r="R51" s="140"/>
      <c r="S51" s="140"/>
      <c r="T51" s="140"/>
      <c r="U51" s="140"/>
      <c r="V51" s="105"/>
      <c r="W51" s="105"/>
      <c r="X51" s="140"/>
      <c r="Y51" s="140"/>
      <c r="Z51" s="140"/>
      <c r="AA51" s="140"/>
      <c r="AB51" s="140"/>
      <c r="AC51" s="140"/>
      <c r="AD51" s="105"/>
      <c r="AE51" s="105"/>
      <c r="AF51" s="140"/>
      <c r="AG51" s="117"/>
    </row>
    <row r="52" spans="1:33" ht="18" customHeight="1">
      <c r="A52" s="142"/>
      <c r="B52" s="143" t="s">
        <v>240</v>
      </c>
      <c r="C52" s="143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44"/>
      <c r="U52" s="145" t="s">
        <v>241</v>
      </c>
      <c r="V52" s="143"/>
      <c r="W52" s="143"/>
      <c r="X52" s="146"/>
      <c r="Y52" s="147"/>
      <c r="Z52" s="147"/>
      <c r="AA52" s="147"/>
      <c r="AB52" s="147"/>
      <c r="AC52" s="147"/>
      <c r="AD52" s="147"/>
      <c r="AE52" s="147"/>
      <c r="AF52" s="147"/>
      <c r="AG52" s="148"/>
    </row>
    <row r="53" spans="1:33" ht="18" customHeight="1">
      <c r="A53" s="142"/>
      <c r="B53" s="143" t="s">
        <v>240</v>
      </c>
      <c r="C53" s="144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44"/>
      <c r="U53" s="145" t="s">
        <v>241</v>
      </c>
      <c r="V53" s="149"/>
      <c r="W53" s="146"/>
      <c r="X53" s="146"/>
      <c r="Y53" s="150"/>
      <c r="Z53" s="150"/>
      <c r="AA53" s="150"/>
      <c r="AB53" s="150"/>
      <c r="AC53" s="150"/>
      <c r="AD53" s="150"/>
      <c r="AE53" s="150"/>
      <c r="AF53" s="150"/>
      <c r="AG53" s="148"/>
    </row>
    <row r="54" spans="1:33" ht="26.25" customHeight="1">
      <c r="A54" s="151"/>
      <c r="B54" s="523" t="s">
        <v>242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152"/>
      <c r="U54" s="153"/>
      <c r="V54" s="119"/>
      <c r="W54" s="119"/>
      <c r="X54" s="119"/>
      <c r="Y54" s="119"/>
      <c r="Z54" s="154"/>
      <c r="AA54" s="154"/>
      <c r="AB54" s="154"/>
      <c r="AC54" s="154"/>
      <c r="AD54" s="154"/>
      <c r="AE54" s="154"/>
      <c r="AF54" s="154"/>
      <c r="AG54" s="120"/>
    </row>
    <row r="55" spans="1:33" ht="75" customHeight="1">
      <c r="A55" s="105" t="s">
        <v>192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204-33BE-43BE-953D-23679A0CF87E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55" customWidth="1"/>
    <col min="3" max="3" width="5.453125" style="155" customWidth="1"/>
    <col min="4" max="5" width="3.36328125" style="155" customWidth="1"/>
    <col min="6" max="6" width="7.36328125" style="155" customWidth="1"/>
    <col min="7" max="7" width="5.08984375" style="155" customWidth="1"/>
    <col min="8" max="9" width="3.36328125" style="155" customWidth="1"/>
    <col min="10" max="10" width="3" style="155" customWidth="1"/>
    <col min="11" max="13" width="3.36328125" style="155" customWidth="1"/>
    <col min="14" max="14" width="4" style="155" customWidth="1"/>
    <col min="15" max="15" width="3.90625" style="155" customWidth="1"/>
    <col min="16" max="17" width="3.36328125" style="155" customWidth="1"/>
    <col min="18" max="18" width="6.90625" style="155" customWidth="1"/>
    <col min="19" max="19" width="3.36328125" style="155" customWidth="1"/>
    <col min="20" max="20" width="3.08984375" style="155" customWidth="1"/>
    <col min="21" max="22" width="3.36328125" style="155" customWidth="1"/>
    <col min="23" max="23" width="3.08984375" style="155" customWidth="1"/>
    <col min="24" max="24" width="4" style="155" customWidth="1"/>
    <col min="25" max="26" width="3.36328125" style="155" customWidth="1"/>
    <col min="27" max="27" width="3.54296875" style="155" customWidth="1"/>
    <col min="28" max="28" width="6.08984375" style="155" customWidth="1"/>
    <col min="29" max="30" width="3.36328125" style="155" customWidth="1"/>
    <col min="31" max="31" width="5.6328125" style="155" customWidth="1"/>
    <col min="32" max="33" width="3.36328125" style="155" customWidth="1"/>
    <col min="34" max="16384" width="9" style="67"/>
  </cols>
  <sheetData>
    <row r="1" spans="1:33" ht="30" customHeight="1">
      <c r="A1" s="562"/>
      <c r="B1" s="563"/>
      <c r="C1" s="563"/>
      <c r="D1" s="563"/>
      <c r="E1" s="563"/>
      <c r="F1" s="564"/>
      <c r="G1" s="571" t="s">
        <v>30</v>
      </c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3"/>
      <c r="AB1" s="64"/>
      <c r="AC1" s="65"/>
      <c r="AD1" s="65"/>
      <c r="AE1" s="65"/>
      <c r="AF1" s="65"/>
      <c r="AG1" s="66"/>
    </row>
    <row r="2" spans="1:33" ht="33" customHeight="1">
      <c r="A2" s="565"/>
      <c r="B2" s="566"/>
      <c r="C2" s="566"/>
      <c r="D2" s="566"/>
      <c r="E2" s="566"/>
      <c r="F2" s="567"/>
      <c r="G2" s="574" t="s">
        <v>67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6"/>
      <c r="AB2" s="68"/>
      <c r="AC2" s="69"/>
      <c r="AD2" s="70"/>
      <c r="AE2" s="70"/>
      <c r="AF2" s="71"/>
      <c r="AG2" s="72"/>
    </row>
    <row r="3" spans="1:33" ht="40.5" customHeight="1">
      <c r="A3" s="568"/>
      <c r="B3" s="569"/>
      <c r="C3" s="569"/>
      <c r="D3" s="569"/>
      <c r="E3" s="569"/>
      <c r="F3" s="570"/>
      <c r="G3" s="577" t="s">
        <v>276</v>
      </c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9"/>
      <c r="AB3" s="580" t="s">
        <v>108</v>
      </c>
      <c r="AC3" s="581"/>
      <c r="AD3" s="581"/>
      <c r="AE3" s="581"/>
      <c r="AF3" s="581"/>
      <c r="AG3" s="582"/>
    </row>
    <row r="4" spans="1:33" ht="12.75" customHeight="1">
      <c r="A4" s="73" t="s">
        <v>193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24" customHeight="1">
      <c r="A5" s="77" t="s">
        <v>194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80"/>
    </row>
    <row r="6" spans="1:33" ht="13.5" customHeight="1">
      <c r="A6" s="81"/>
      <c r="B6" s="82" t="s">
        <v>5</v>
      </c>
      <c r="C6" s="79"/>
      <c r="D6" s="561"/>
      <c r="E6" s="561"/>
      <c r="F6" s="561"/>
      <c r="G6" s="561"/>
      <c r="H6" s="561"/>
      <c r="I6" s="561"/>
      <c r="J6" s="79" t="s">
        <v>195</v>
      </c>
      <c r="K6" s="82"/>
      <c r="L6" s="82"/>
      <c r="M6" s="79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79" t="s">
        <v>196</v>
      </c>
      <c r="AB6" s="80"/>
      <c r="AC6" s="83" t="s">
        <v>192</v>
      </c>
      <c r="AD6" s="81" t="s">
        <v>197</v>
      </c>
      <c r="AE6" s="80"/>
      <c r="AF6" s="84"/>
      <c r="AG6" s="80"/>
    </row>
    <row r="7" spans="1:33" ht="9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0"/>
    </row>
    <row r="8" spans="1:33" ht="13.5" customHeight="1">
      <c r="A8" s="81" t="s">
        <v>198</v>
      </c>
      <c r="B8" s="78"/>
      <c r="C8" s="78"/>
      <c r="D8" s="78"/>
      <c r="E8" s="78"/>
      <c r="F8" s="78"/>
      <c r="G8" s="78"/>
      <c r="H8" s="78"/>
      <c r="I8" s="78"/>
      <c r="J8" s="85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80"/>
    </row>
    <row r="9" spans="1:33" ht="9" customHeight="1">
      <c r="A9" s="81"/>
      <c r="B9" s="78"/>
      <c r="C9" s="78"/>
      <c r="D9" s="78"/>
      <c r="E9" s="78"/>
      <c r="F9" s="78"/>
      <c r="G9" s="78"/>
      <c r="H9" s="78"/>
      <c r="I9" s="78"/>
      <c r="J9" s="78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ht="14.25" customHeight="1">
      <c r="A10" s="81" t="s">
        <v>199</v>
      </c>
      <c r="B10" s="79"/>
      <c r="C10" s="79"/>
      <c r="D10" s="79"/>
      <c r="E10" s="79"/>
      <c r="F10" s="79"/>
      <c r="G10" s="79"/>
      <c r="H10" s="79"/>
      <c r="I10" s="558"/>
      <c r="J10" s="558"/>
      <c r="K10" s="558"/>
      <c r="L10" s="558"/>
      <c r="M10" s="558"/>
      <c r="N10" s="558"/>
      <c r="O10" s="558"/>
      <c r="P10" s="79" t="s">
        <v>200</v>
      </c>
      <c r="Q10" s="79"/>
      <c r="R10" s="79"/>
      <c r="S10" s="559"/>
      <c r="T10" s="559"/>
      <c r="U10" s="559"/>
      <c r="V10" s="559"/>
      <c r="W10" s="79" t="s">
        <v>201</v>
      </c>
      <c r="X10" s="79"/>
      <c r="Y10" s="560"/>
      <c r="Z10" s="560"/>
      <c r="AA10" s="560"/>
      <c r="AB10" s="560"/>
      <c r="AC10" s="560"/>
      <c r="AD10" s="560"/>
      <c r="AE10" s="560"/>
      <c r="AF10" s="560"/>
      <c r="AG10" s="80"/>
    </row>
    <row r="11" spans="1:33" ht="9" customHeight="1">
      <c r="A11" s="8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2.7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9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3" ht="13.5" customHeight="1">
      <c r="A14" s="81" t="s">
        <v>203</v>
      </c>
      <c r="B14" s="78"/>
      <c r="C14" s="78"/>
      <c r="D14" s="78"/>
      <c r="E14" s="78"/>
      <c r="F14" s="78"/>
      <c r="G14" s="78"/>
      <c r="H14" s="78"/>
      <c r="I14" s="78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80"/>
    </row>
    <row r="15" spans="1:33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</row>
    <row r="16" spans="1:33" ht="13.5" customHeight="1">
      <c r="A16" s="77" t="s">
        <v>204</v>
      </c>
      <c r="B16" s="78"/>
      <c r="C16" s="78"/>
      <c r="D16" s="78"/>
      <c r="E16" s="78"/>
      <c r="F16" s="79"/>
      <c r="G16" s="79"/>
      <c r="H16" s="538"/>
      <c r="I16" s="539"/>
      <c r="J16" s="538"/>
      <c r="K16" s="539"/>
      <c r="L16" s="538"/>
      <c r="M16" s="539"/>
      <c r="N16" s="77"/>
      <c r="O16" s="78"/>
      <c r="P16" s="78"/>
      <c r="Q16" s="79"/>
      <c r="R16" s="78" t="s">
        <v>205</v>
      </c>
      <c r="S16" s="79"/>
      <c r="T16" s="79"/>
      <c r="U16" s="79"/>
      <c r="V16" s="79"/>
      <c r="W16" s="79"/>
      <c r="X16" s="79"/>
      <c r="Y16" s="538"/>
      <c r="Z16" s="539"/>
      <c r="AA16" s="538"/>
      <c r="AB16" s="539"/>
      <c r="AC16" s="538"/>
      <c r="AD16" s="539"/>
      <c r="AE16" s="77"/>
      <c r="AF16" s="78"/>
      <c r="AG16" s="80"/>
    </row>
    <row r="17" spans="1:33" ht="9" customHeight="1">
      <c r="A17" s="77"/>
      <c r="B17" s="78"/>
      <c r="C17" s="78"/>
      <c r="D17" s="78"/>
      <c r="E17" s="78"/>
      <c r="F17" s="78"/>
      <c r="G17" s="78"/>
      <c r="H17" s="540" t="s">
        <v>206</v>
      </c>
      <c r="I17" s="540"/>
      <c r="J17" s="540" t="s">
        <v>207</v>
      </c>
      <c r="K17" s="540"/>
      <c r="L17" s="548" t="s">
        <v>208</v>
      </c>
      <c r="M17" s="548"/>
      <c r="N17" s="548"/>
      <c r="O17" s="548"/>
      <c r="P17" s="79"/>
      <c r="Q17" s="79"/>
      <c r="R17" s="79"/>
      <c r="S17" s="79"/>
      <c r="T17" s="79"/>
      <c r="U17" s="79"/>
      <c r="V17" s="79"/>
      <c r="W17" s="79"/>
      <c r="X17" s="79"/>
      <c r="Y17" s="540" t="s">
        <v>206</v>
      </c>
      <c r="Z17" s="540"/>
      <c r="AA17" s="540" t="s">
        <v>207</v>
      </c>
      <c r="AB17" s="540"/>
      <c r="AC17" s="548" t="s">
        <v>208</v>
      </c>
      <c r="AD17" s="548"/>
      <c r="AE17" s="548"/>
      <c r="AF17" s="548"/>
      <c r="AG17" s="80"/>
    </row>
    <row r="18" spans="1:33" ht="13.5" customHeight="1">
      <c r="A18" s="77" t="s">
        <v>209</v>
      </c>
      <c r="B18" s="78"/>
      <c r="C18" s="78"/>
      <c r="D18" s="78"/>
      <c r="E18" s="78"/>
      <c r="F18" s="78"/>
      <c r="G18" s="91"/>
      <c r="H18" s="549"/>
      <c r="I18" s="550"/>
      <c r="J18" s="550"/>
      <c r="K18" s="551"/>
      <c r="L18" s="79"/>
      <c r="M18" s="79"/>
      <c r="N18" s="79"/>
      <c r="O18" s="79"/>
      <c r="P18" s="79"/>
      <c r="Q18" s="79"/>
      <c r="R18" s="79"/>
      <c r="S18" s="79"/>
      <c r="T18" s="79"/>
      <c r="U18" s="92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</row>
    <row r="19" spans="1:33" ht="9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13.5" customHeight="1">
      <c r="A20" s="93" t="s">
        <v>210</v>
      </c>
      <c r="B20" s="79"/>
      <c r="C20" s="79"/>
      <c r="D20" s="79"/>
      <c r="E20" s="79"/>
      <c r="F20" s="549"/>
      <c r="G20" s="550"/>
      <c r="H20" s="551"/>
      <c r="I20" s="78"/>
      <c r="J20" s="78" t="s">
        <v>211</v>
      </c>
      <c r="K20" s="79"/>
      <c r="L20" s="79"/>
      <c r="M20" s="79"/>
      <c r="N20" s="79"/>
      <c r="O20" s="79"/>
      <c r="P20" s="549">
        <f>F20*H18</f>
        <v>0</v>
      </c>
      <c r="Q20" s="550"/>
      <c r="R20" s="551"/>
      <c r="S20" s="79"/>
      <c r="T20" s="78" t="s">
        <v>212</v>
      </c>
      <c r="U20" s="78"/>
      <c r="V20" s="78"/>
      <c r="W20" s="78"/>
      <c r="X20" s="78"/>
      <c r="Y20" s="78"/>
      <c r="Z20" s="78"/>
      <c r="AA20" s="83"/>
      <c r="AB20" s="79"/>
      <c r="AC20" s="79" t="s">
        <v>213</v>
      </c>
      <c r="AD20" s="79"/>
      <c r="AE20" s="79"/>
      <c r="AF20" s="83"/>
      <c r="AG20" s="80"/>
    </row>
    <row r="21" spans="1:33" ht="12.75" customHeight="1">
      <c r="A21" s="81"/>
      <c r="B21" s="78"/>
      <c r="C21" s="78"/>
      <c r="D21" s="78"/>
      <c r="E21" s="78"/>
      <c r="F21" s="78"/>
      <c r="G21" s="78"/>
      <c r="H21" s="78"/>
      <c r="I21" s="78"/>
      <c r="J21" s="94" t="s">
        <v>214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95"/>
      <c r="Z21" s="79"/>
      <c r="AA21" s="79"/>
      <c r="AB21" s="79"/>
      <c r="AC21" s="79"/>
      <c r="AD21" s="79"/>
      <c r="AE21" s="79"/>
      <c r="AF21" s="79"/>
      <c r="AG21" s="80"/>
    </row>
    <row r="22" spans="1:33" ht="4.5" customHeight="1">
      <c r="A22" s="81"/>
      <c r="B22" s="78"/>
      <c r="C22" s="78"/>
      <c r="D22" s="78"/>
      <c r="E22" s="78"/>
      <c r="F22" s="78"/>
      <c r="G22" s="78"/>
      <c r="H22" s="78"/>
      <c r="I22" s="78"/>
      <c r="J22" s="9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</row>
    <row r="23" spans="1:33" ht="4.5" customHeight="1">
      <c r="A23" s="81"/>
      <c r="B23" s="78"/>
      <c r="C23" s="78"/>
      <c r="D23" s="78"/>
      <c r="E23" s="78"/>
      <c r="F23" s="78"/>
      <c r="G23" s="78"/>
      <c r="H23" s="78"/>
      <c r="I23" s="78"/>
      <c r="J23" s="9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</row>
    <row r="24" spans="1:33" ht="11.2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99"/>
      <c r="L24" s="99"/>
      <c r="M24" s="99"/>
      <c r="N24" s="99"/>
      <c r="O24" s="99"/>
      <c r="P24" s="99"/>
      <c r="Q24" s="99"/>
      <c r="R24" s="99"/>
      <c r="S24" s="100"/>
      <c r="T24" s="101"/>
      <c r="U24" s="99"/>
      <c r="V24" s="100"/>
      <c r="W24" s="101"/>
      <c r="X24" s="99"/>
      <c r="Y24" s="99"/>
      <c r="Z24" s="99"/>
      <c r="AA24" s="99"/>
      <c r="AB24" s="99"/>
      <c r="AC24" s="99"/>
      <c r="AD24" s="99"/>
      <c r="AE24" s="99"/>
      <c r="AF24" s="99"/>
      <c r="AG24" s="102"/>
    </row>
    <row r="25" spans="1:33" ht="13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ht="9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</row>
    <row r="27" spans="1:33" ht="12.15" customHeight="1">
      <c r="A27" s="109"/>
      <c r="B27" s="552" t="s">
        <v>215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4"/>
      <c r="Y27" s="530" t="s">
        <v>216</v>
      </c>
      <c r="Z27" s="531"/>
      <c r="AA27" s="531"/>
      <c r="AB27" s="531"/>
      <c r="AC27" s="531"/>
      <c r="AD27" s="531"/>
      <c r="AE27" s="531"/>
      <c r="AF27" s="555"/>
      <c r="AG27" s="110"/>
    </row>
    <row r="28" spans="1:33" ht="13.5" customHeight="1">
      <c r="A28" s="109"/>
      <c r="B28" s="111" t="s">
        <v>3</v>
      </c>
      <c r="C28" s="112" t="s">
        <v>218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542">
        <f>Y29+Y33</f>
        <v>0</v>
      </c>
      <c r="Z28" s="543"/>
      <c r="AA28" s="543"/>
      <c r="AB28" s="543"/>
      <c r="AC28" s="543"/>
      <c r="AD28" s="543"/>
      <c r="AE28" s="543"/>
      <c r="AF28" s="544"/>
      <c r="AG28" s="110"/>
    </row>
    <row r="29" spans="1:33" ht="13.5" customHeight="1">
      <c r="A29" s="109"/>
      <c r="B29" s="115"/>
      <c r="C29" s="105" t="s">
        <v>219</v>
      </c>
      <c r="D29" s="104" t="s">
        <v>220</v>
      </c>
      <c r="E29" s="11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17"/>
      <c r="Y29" s="542">
        <f>Y30+Y31+Y32</f>
        <v>0</v>
      </c>
      <c r="Z29" s="543"/>
      <c r="AA29" s="543"/>
      <c r="AB29" s="543"/>
      <c r="AC29" s="543"/>
      <c r="AD29" s="543"/>
      <c r="AE29" s="543"/>
      <c r="AF29" s="544"/>
      <c r="AG29" s="110"/>
    </row>
    <row r="30" spans="1:33" ht="13.5" customHeight="1">
      <c r="A30" s="109"/>
      <c r="B30" s="115"/>
      <c r="C30" s="105"/>
      <c r="D30" s="545" t="s">
        <v>221</v>
      </c>
      <c r="E30" s="545"/>
      <c r="F30" s="104" t="s">
        <v>222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7"/>
      <c r="Y30" s="542"/>
      <c r="Z30" s="543"/>
      <c r="AA30" s="543"/>
      <c r="AB30" s="543"/>
      <c r="AC30" s="543"/>
      <c r="AD30" s="543"/>
      <c r="AE30" s="543"/>
      <c r="AF30" s="544"/>
      <c r="AG30" s="110"/>
    </row>
    <row r="31" spans="1:33" ht="13.5" customHeight="1">
      <c r="A31" s="109"/>
      <c r="B31" s="115"/>
      <c r="C31" s="105"/>
      <c r="D31" s="545" t="s">
        <v>223</v>
      </c>
      <c r="E31" s="545"/>
      <c r="F31" s="104" t="s">
        <v>224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17"/>
      <c r="Y31" s="542"/>
      <c r="Z31" s="543"/>
      <c r="AA31" s="543"/>
      <c r="AB31" s="543"/>
      <c r="AC31" s="543"/>
      <c r="AD31" s="543"/>
      <c r="AE31" s="543"/>
      <c r="AF31" s="544"/>
      <c r="AG31" s="110"/>
    </row>
    <row r="32" spans="1:33" ht="13.5" customHeight="1">
      <c r="A32" s="109"/>
      <c r="B32" s="115"/>
      <c r="C32" s="105"/>
      <c r="D32" s="545" t="s">
        <v>225</v>
      </c>
      <c r="E32" s="545"/>
      <c r="F32" s="104" t="s">
        <v>226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17"/>
      <c r="Y32" s="542"/>
      <c r="Z32" s="543"/>
      <c r="AA32" s="543"/>
      <c r="AB32" s="543"/>
      <c r="AC32" s="543"/>
      <c r="AD32" s="543"/>
      <c r="AE32" s="543"/>
      <c r="AF32" s="544"/>
      <c r="AG32" s="110"/>
    </row>
    <row r="33" spans="1:33" ht="13.5" customHeight="1">
      <c r="A33" s="109"/>
      <c r="B33" s="118"/>
      <c r="C33" s="119" t="s">
        <v>227</v>
      </c>
      <c r="D33" s="103" t="s">
        <v>217</v>
      </c>
      <c r="E33" s="103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542"/>
      <c r="Z33" s="543"/>
      <c r="AA33" s="543"/>
      <c r="AB33" s="543"/>
      <c r="AC33" s="543"/>
      <c r="AD33" s="543"/>
      <c r="AE33" s="543"/>
      <c r="AF33" s="544"/>
      <c r="AG33" s="110"/>
    </row>
    <row r="34" spans="1:33" ht="13.5" customHeight="1">
      <c r="A34" s="109"/>
      <c r="B34" s="121" t="s">
        <v>13</v>
      </c>
      <c r="C34" s="75" t="s">
        <v>228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22"/>
      <c r="Y34" s="542"/>
      <c r="Z34" s="543"/>
      <c r="AA34" s="543"/>
      <c r="AB34" s="543"/>
      <c r="AC34" s="543"/>
      <c r="AD34" s="543"/>
      <c r="AE34" s="543"/>
      <c r="AF34" s="544"/>
      <c r="AG34" s="110"/>
    </row>
    <row r="35" spans="1:33" ht="13.5" customHeight="1">
      <c r="A35" s="109"/>
      <c r="B35" s="121" t="s">
        <v>72</v>
      </c>
      <c r="C35" s="75" t="s">
        <v>229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122"/>
      <c r="Y35" s="542"/>
      <c r="Z35" s="543"/>
      <c r="AA35" s="543"/>
      <c r="AB35" s="543"/>
      <c r="AC35" s="543"/>
      <c r="AD35" s="543"/>
      <c r="AE35" s="543"/>
      <c r="AF35" s="544"/>
      <c r="AG35" s="110"/>
    </row>
    <row r="36" spans="1:33" ht="22.5" customHeight="1">
      <c r="A36" s="109"/>
      <c r="B36" s="121" t="s">
        <v>230</v>
      </c>
      <c r="C36" s="546" t="s">
        <v>231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7"/>
      <c r="Y36" s="542"/>
      <c r="Z36" s="543"/>
      <c r="AA36" s="543"/>
      <c r="AB36" s="543"/>
      <c r="AC36" s="543"/>
      <c r="AD36" s="543"/>
      <c r="AE36" s="543"/>
      <c r="AF36" s="544"/>
      <c r="AG36" s="110"/>
    </row>
    <row r="37" spans="1:33" ht="15.15" customHeight="1">
      <c r="A37" s="109"/>
      <c r="B37" s="121" t="s">
        <v>232</v>
      </c>
      <c r="C37" s="75" t="s">
        <v>233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122"/>
      <c r="Y37" s="542"/>
      <c r="Z37" s="543"/>
      <c r="AA37" s="543"/>
      <c r="AB37" s="543"/>
      <c r="AC37" s="543"/>
      <c r="AD37" s="543"/>
      <c r="AE37" s="543"/>
      <c r="AF37" s="544"/>
      <c r="AG37" s="110"/>
    </row>
    <row r="38" spans="1:33" ht="12" customHeight="1">
      <c r="A38" s="109"/>
      <c r="B38" s="524" t="s">
        <v>234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6"/>
      <c r="Y38" s="527">
        <f>+Y37+Y36+Y35+Y34+Y28</f>
        <v>0</v>
      </c>
      <c r="Z38" s="528"/>
      <c r="AA38" s="528"/>
      <c r="AB38" s="528"/>
      <c r="AC38" s="528"/>
      <c r="AD38" s="528"/>
      <c r="AE38" s="528"/>
      <c r="AF38" s="529"/>
      <c r="AG38" s="110"/>
    </row>
    <row r="39" spans="1:33" ht="9" customHeight="1">
      <c r="A39" s="109"/>
      <c r="B39" s="105"/>
      <c r="C39" s="12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24"/>
      <c r="X39" s="124"/>
      <c r="Y39" s="125"/>
      <c r="Z39" s="125"/>
      <c r="AA39" s="125"/>
      <c r="AB39" s="125"/>
      <c r="AC39" s="125"/>
      <c r="AD39" s="126"/>
      <c r="AE39" s="127"/>
      <c r="AF39" s="127"/>
      <c r="AG39" s="110"/>
    </row>
    <row r="40" spans="1:33" ht="37.5" customHeight="1">
      <c r="A40" s="109"/>
      <c r="B40" s="530" t="s">
        <v>235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 t="e">
        <f>(Y34+Y35+Y36+Y37)/P20</f>
        <v>#DIV/0!</v>
      </c>
      <c r="Z40" s="533"/>
      <c r="AA40" s="533"/>
      <c r="AB40" s="533"/>
      <c r="AC40" s="533"/>
      <c r="AD40" s="533"/>
      <c r="AE40" s="533"/>
      <c r="AF40" s="534"/>
      <c r="AG40" s="110"/>
    </row>
    <row r="41" spans="1:33" ht="9" customHeight="1">
      <c r="A41" s="109"/>
      <c r="B41" s="105"/>
      <c r="C41" s="123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24"/>
      <c r="X41" s="124"/>
      <c r="Y41" s="125"/>
      <c r="Z41" s="125"/>
      <c r="AA41" s="125"/>
      <c r="AB41" s="125"/>
      <c r="AC41" s="125"/>
      <c r="AD41" s="126"/>
      <c r="AE41" s="127"/>
      <c r="AF41" s="127"/>
      <c r="AG41" s="110"/>
    </row>
    <row r="42" spans="1:33" ht="9" customHeight="1">
      <c r="A42" s="128"/>
      <c r="B42" s="12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30"/>
      <c r="Q42" s="130"/>
      <c r="R42" s="130"/>
      <c r="S42" s="130"/>
      <c r="T42" s="130"/>
      <c r="U42" s="130"/>
      <c r="V42" s="130"/>
      <c r="W42" s="131"/>
      <c r="X42" s="131"/>
      <c r="Y42" s="131"/>
      <c r="Z42" s="131"/>
      <c r="AA42" s="131"/>
      <c r="AB42" s="131"/>
      <c r="AC42" s="131"/>
      <c r="AD42" s="131"/>
      <c r="AE42" s="132"/>
      <c r="AF42" s="132"/>
      <c r="AG42" s="133"/>
    </row>
    <row r="43" spans="1:33" ht="12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1:33">
      <c r="A44" s="535" t="s">
        <v>52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7"/>
    </row>
    <row r="45" spans="1:33" ht="12.75" customHeight="1">
      <c r="A45" s="134" t="s">
        <v>236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35"/>
      <c r="W45" s="105"/>
      <c r="X45" s="105"/>
      <c r="Y45" s="135"/>
      <c r="Z45" s="124"/>
      <c r="AA45" s="124"/>
      <c r="AB45" s="105"/>
      <c r="AC45" s="135"/>
      <c r="AD45" s="105"/>
      <c r="AE45" s="105"/>
      <c r="AF45" s="105"/>
      <c r="AG45" s="117"/>
    </row>
    <row r="46" spans="1:33" ht="12.75" customHeight="1">
      <c r="A46" s="134"/>
      <c r="B46" s="136" t="s">
        <v>237</v>
      </c>
      <c r="C46" s="10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17"/>
    </row>
    <row r="47" spans="1:33" ht="12.75" customHeight="1">
      <c r="A47" s="134"/>
      <c r="B47" s="136" t="s">
        <v>238</v>
      </c>
      <c r="C47" s="10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17"/>
    </row>
    <row r="48" spans="1:33" ht="12.75" customHeight="1">
      <c r="A48" s="134"/>
      <c r="B48" s="136" t="s">
        <v>239</v>
      </c>
      <c r="C48" s="10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17"/>
    </row>
    <row r="49" spans="1:33" ht="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17"/>
    </row>
    <row r="50" spans="1:33" ht="13.5" customHeight="1">
      <c r="A50" s="134" t="s">
        <v>44</v>
      </c>
      <c r="B50" s="105"/>
      <c r="C50" s="538"/>
      <c r="D50" s="539"/>
      <c r="E50" s="538"/>
      <c r="F50" s="539"/>
      <c r="G50" s="538"/>
      <c r="H50" s="539"/>
      <c r="I50" s="138"/>
      <c r="J50" s="124"/>
      <c r="K50" s="139"/>
      <c r="L50" s="139"/>
      <c r="M50" s="105"/>
      <c r="N50" s="140"/>
      <c r="O50" s="105"/>
      <c r="P50" s="105"/>
      <c r="Q50" s="140"/>
      <c r="R50" s="140"/>
      <c r="S50" s="140"/>
      <c r="T50" s="140"/>
      <c r="U50" s="140"/>
      <c r="V50" s="105"/>
      <c r="W50" s="105"/>
      <c r="X50" s="140"/>
      <c r="Y50" s="140"/>
      <c r="Z50" s="140"/>
      <c r="AA50" s="140"/>
      <c r="AB50" s="140"/>
      <c r="AC50" s="140"/>
      <c r="AD50" s="105"/>
      <c r="AE50" s="105"/>
      <c r="AF50" s="140"/>
      <c r="AG50" s="117"/>
    </row>
    <row r="51" spans="1:33" ht="8.15" customHeight="1">
      <c r="A51" s="134"/>
      <c r="B51" s="105"/>
      <c r="C51" s="540" t="s">
        <v>206</v>
      </c>
      <c r="D51" s="540"/>
      <c r="E51" s="540" t="s">
        <v>207</v>
      </c>
      <c r="F51" s="540"/>
      <c r="G51" s="540" t="s">
        <v>208</v>
      </c>
      <c r="H51" s="540"/>
      <c r="I51" s="141"/>
      <c r="J51" s="141"/>
      <c r="K51" s="105"/>
      <c r="L51" s="105"/>
      <c r="M51" s="105"/>
      <c r="N51" s="140"/>
      <c r="O51" s="105"/>
      <c r="P51" s="105"/>
      <c r="Q51" s="140"/>
      <c r="R51" s="140"/>
      <c r="S51" s="140"/>
      <c r="T51" s="140"/>
      <c r="U51" s="140"/>
      <c r="V51" s="105"/>
      <c r="W51" s="105"/>
      <c r="X51" s="140"/>
      <c r="Y51" s="140"/>
      <c r="Z51" s="140"/>
      <c r="AA51" s="140"/>
      <c r="AB51" s="140"/>
      <c r="AC51" s="140"/>
      <c r="AD51" s="105"/>
      <c r="AE51" s="105"/>
      <c r="AF51" s="140"/>
      <c r="AG51" s="117"/>
    </row>
    <row r="52" spans="1:33" ht="18" customHeight="1">
      <c r="A52" s="142"/>
      <c r="B52" s="143" t="s">
        <v>240</v>
      </c>
      <c r="C52" s="143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44"/>
      <c r="U52" s="145" t="s">
        <v>241</v>
      </c>
      <c r="V52" s="143"/>
      <c r="W52" s="143"/>
      <c r="X52" s="146"/>
      <c r="Y52" s="147"/>
      <c r="Z52" s="147"/>
      <c r="AA52" s="147"/>
      <c r="AB52" s="147"/>
      <c r="AC52" s="147"/>
      <c r="AD52" s="147"/>
      <c r="AE52" s="147"/>
      <c r="AF52" s="147"/>
      <c r="AG52" s="148"/>
    </row>
    <row r="53" spans="1:33" ht="18" customHeight="1">
      <c r="A53" s="142"/>
      <c r="B53" s="143" t="s">
        <v>240</v>
      </c>
      <c r="C53" s="144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44"/>
      <c r="U53" s="145" t="s">
        <v>241</v>
      </c>
      <c r="V53" s="149"/>
      <c r="W53" s="146"/>
      <c r="X53" s="146"/>
      <c r="Y53" s="150"/>
      <c r="Z53" s="150"/>
      <c r="AA53" s="150"/>
      <c r="AB53" s="150"/>
      <c r="AC53" s="150"/>
      <c r="AD53" s="150"/>
      <c r="AE53" s="150"/>
      <c r="AF53" s="150"/>
      <c r="AG53" s="148"/>
    </row>
    <row r="54" spans="1:33" ht="26.25" customHeight="1">
      <c r="A54" s="151"/>
      <c r="B54" s="523" t="s">
        <v>242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152"/>
      <c r="U54" s="153"/>
      <c r="V54" s="119"/>
      <c r="W54" s="119"/>
      <c r="X54" s="119"/>
      <c r="Y54" s="119"/>
      <c r="Z54" s="154"/>
      <c r="AA54" s="154"/>
      <c r="AB54" s="154"/>
      <c r="AC54" s="154"/>
      <c r="AD54" s="154"/>
      <c r="AE54" s="154"/>
      <c r="AF54" s="154"/>
      <c r="AG54" s="120"/>
    </row>
    <row r="55" spans="1:33" ht="75" customHeight="1">
      <c r="A55" s="105" t="s">
        <v>192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B43F-FD07-4D87-B86F-86FCC6118D60}">
  <dimension ref="A1:AD56"/>
  <sheetViews>
    <sheetView showGridLines="0" zoomScale="120" zoomScaleNormal="120" zoomScaleSheetLayoutView="100" workbookViewId="0">
      <selection activeCell="L51" activeCellId="3" sqref="D46:F46 L47:P47 L49:P49 L51:P51"/>
    </sheetView>
  </sheetViews>
  <sheetFormatPr defaultColWidth="7.90625" defaultRowHeight="10.5"/>
  <cols>
    <col min="1" max="1" width="0.453125" style="199" customWidth="1"/>
    <col min="2" max="2" width="3.08984375" style="199" customWidth="1"/>
    <col min="3" max="3" width="3.90625" style="199" customWidth="1"/>
    <col min="4" max="4" width="4.36328125" style="199" customWidth="1"/>
    <col min="5" max="5" width="6.36328125" style="199" customWidth="1"/>
    <col min="6" max="6" width="4.08984375" style="199" customWidth="1"/>
    <col min="7" max="7" width="3.54296875" style="199" customWidth="1"/>
    <col min="8" max="8" width="3.90625" style="199" customWidth="1"/>
    <col min="9" max="9" width="4.54296875" style="199" bestFit="1" customWidth="1"/>
    <col min="10" max="10" width="5.453125" style="199" customWidth="1"/>
    <col min="11" max="11" width="6.36328125" style="199" customWidth="1"/>
    <col min="12" max="12" width="7.90625" style="199" customWidth="1"/>
    <col min="13" max="13" width="7.6328125" style="199" customWidth="1"/>
    <col min="14" max="14" width="7.54296875" style="199" customWidth="1"/>
    <col min="15" max="15" width="8.54296875" style="199" customWidth="1"/>
    <col min="16" max="16" width="8" style="199" customWidth="1"/>
    <col min="17" max="17" width="4.6328125" style="199" customWidth="1"/>
    <col min="18" max="18" width="1.453125" style="199" customWidth="1"/>
    <col min="19" max="16384" width="7.90625" style="199"/>
  </cols>
  <sheetData>
    <row r="1" spans="1:30" ht="2.25" customHeight="1">
      <c r="A1" s="196"/>
      <c r="B1" s="584"/>
      <c r="C1" s="585"/>
      <c r="D1" s="585"/>
      <c r="E1" s="586"/>
      <c r="F1" s="586"/>
      <c r="G1" s="586"/>
      <c r="H1" s="586"/>
      <c r="I1" s="586"/>
      <c r="J1" s="586"/>
      <c r="K1" s="586"/>
      <c r="L1" s="197"/>
      <c r="M1" s="197"/>
      <c r="N1" s="197"/>
      <c r="O1" s="197"/>
      <c r="P1" s="197"/>
      <c r="Q1" s="197"/>
      <c r="R1" s="198"/>
      <c r="U1" s="587"/>
      <c r="V1" s="587"/>
      <c r="W1" s="587"/>
      <c r="X1" s="588"/>
      <c r="Y1" s="588"/>
      <c r="Z1" s="200"/>
      <c r="AA1" s="200"/>
      <c r="AB1" s="200"/>
      <c r="AC1" s="200"/>
      <c r="AD1" s="200"/>
    </row>
    <row r="2" spans="1:30" ht="0.75" customHeight="1">
      <c r="B2" s="201"/>
      <c r="L2" s="200"/>
      <c r="R2" s="196"/>
      <c r="U2" s="200"/>
      <c r="V2" s="200"/>
      <c r="W2" s="200"/>
      <c r="X2" s="200"/>
      <c r="Y2" s="202"/>
      <c r="Z2" s="200"/>
      <c r="AA2" s="200"/>
      <c r="AB2" s="589"/>
      <c r="AC2" s="589"/>
      <c r="AD2" s="200"/>
    </row>
    <row r="3" spans="1:30" ht="7.5" customHeight="1">
      <c r="B3" s="201"/>
      <c r="C3" s="203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0"/>
      <c r="R3" s="196"/>
      <c r="U3" s="590"/>
      <c r="V3" s="590"/>
      <c r="W3" s="590"/>
      <c r="X3" s="590"/>
      <c r="Y3" s="590"/>
      <c r="Z3" s="200"/>
      <c r="AA3" s="200"/>
      <c r="AB3" s="200"/>
      <c r="AC3" s="200"/>
      <c r="AD3" s="200"/>
    </row>
    <row r="4" spans="1:30" ht="21" customHeight="1">
      <c r="B4" s="201"/>
      <c r="C4" s="203" t="s">
        <v>48</v>
      </c>
      <c r="L4" s="591" t="s">
        <v>190</v>
      </c>
      <c r="M4" s="592"/>
      <c r="N4" s="593"/>
      <c r="O4" s="594"/>
      <c r="R4" s="196"/>
      <c r="S4" s="595"/>
      <c r="T4" s="595"/>
      <c r="U4" s="200"/>
      <c r="V4" s="200"/>
      <c r="W4" s="200"/>
      <c r="X4" s="200"/>
      <c r="Y4" s="596"/>
      <c r="Z4" s="596"/>
      <c r="AA4" s="596"/>
      <c r="AB4" s="200"/>
    </row>
    <row r="5" spans="1:30" ht="14.25" customHeight="1">
      <c r="B5" s="201"/>
      <c r="C5" s="597" t="s">
        <v>49</v>
      </c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205"/>
      <c r="O5" s="205"/>
      <c r="R5" s="196"/>
      <c r="S5" s="206"/>
      <c r="T5" s="206"/>
      <c r="U5" s="200"/>
      <c r="V5" s="200"/>
      <c r="W5" s="200"/>
      <c r="X5" s="200"/>
      <c r="Y5" s="207"/>
      <c r="Z5" s="207"/>
      <c r="AA5" s="207"/>
      <c r="AB5" s="200"/>
    </row>
    <row r="6" spans="1:30" ht="15.75" customHeight="1">
      <c r="B6" s="201"/>
      <c r="C6" s="599" t="s">
        <v>275</v>
      </c>
      <c r="D6" s="600"/>
      <c r="E6" s="600"/>
      <c r="F6" s="600"/>
      <c r="G6" s="600"/>
      <c r="H6" s="600"/>
      <c r="I6" s="600"/>
      <c r="J6" s="600"/>
      <c r="K6" s="601"/>
      <c r="L6" s="602">
        <f>+'Listagem trabalhadores-Grupo 1 '!AM45+'Listagem trabalhadores-Grupo 2'!AM45+'Listagem trabalhadores-Grupo 3'!AM45+'Listagem trabalhadores-Grupo 4'!AM45+'Listagem trabalhadores-Grupo 5'!AM45+'Listagem trabalhadores-Grupo 6'!AM45</f>
        <v>0</v>
      </c>
      <c r="M6" s="603"/>
      <c r="N6" s="604"/>
      <c r="O6" s="605"/>
      <c r="R6" s="196"/>
      <c r="S6" s="206"/>
      <c r="T6" s="206"/>
      <c r="U6" s="606"/>
      <c r="V6" s="606"/>
      <c r="W6" s="606"/>
      <c r="X6" s="606"/>
      <c r="Y6" s="583"/>
      <c r="Z6" s="583"/>
      <c r="AA6" s="583"/>
      <c r="AB6" s="200"/>
    </row>
    <row r="7" spans="1:30" ht="15.75" customHeight="1">
      <c r="B7" s="201"/>
      <c r="C7" s="607" t="s">
        <v>50</v>
      </c>
      <c r="D7" s="608"/>
      <c r="E7" s="608"/>
      <c r="F7" s="608"/>
      <c r="G7" s="608"/>
      <c r="H7" s="608"/>
      <c r="I7" s="608"/>
      <c r="J7" s="608"/>
      <c r="K7" s="609"/>
      <c r="L7" s="602">
        <f>+'Listagem trabalhadores-Grupo 1 '!AP45+'Listagem trabalhadores-Grupo 2'!AP45+'Listagem trabalhadores-Grupo 3'!AP45+'Listagem trabalhadores-Grupo 4'!AP45+'Listagem trabalhadores-Grupo 5'!AP45+'Listagem trabalhadores-Grupo 6'!AP45</f>
        <v>0</v>
      </c>
      <c r="M7" s="603"/>
      <c r="N7" s="604"/>
      <c r="O7" s="605"/>
      <c r="R7" s="196"/>
      <c r="S7" s="206"/>
      <c r="T7" s="206"/>
      <c r="U7" s="208"/>
      <c r="V7" s="208"/>
      <c r="W7" s="208"/>
      <c r="X7" s="208"/>
      <c r="Y7" s="209"/>
      <c r="Z7" s="209"/>
      <c r="AA7" s="209"/>
      <c r="AB7" s="200"/>
    </row>
    <row r="8" spans="1:30" ht="15.75" customHeight="1">
      <c r="B8" s="201"/>
      <c r="C8" s="610" t="s">
        <v>259</v>
      </c>
      <c r="D8" s="611"/>
      <c r="E8" s="611"/>
      <c r="F8" s="611"/>
      <c r="G8" s="611"/>
      <c r="H8" s="611"/>
      <c r="I8" s="611"/>
      <c r="J8" s="611"/>
      <c r="K8" s="611"/>
      <c r="L8" s="611"/>
      <c r="M8" s="612"/>
      <c r="N8" s="210"/>
      <c r="O8" s="211"/>
      <c r="R8" s="196"/>
      <c r="S8" s="206"/>
      <c r="T8" s="206"/>
      <c r="U8" s="208"/>
      <c r="V8" s="208"/>
      <c r="W8" s="208"/>
      <c r="X8" s="208"/>
      <c r="Y8" s="209"/>
      <c r="Z8" s="209"/>
      <c r="AA8" s="209"/>
      <c r="AB8" s="200"/>
    </row>
    <row r="9" spans="1:30" ht="15.75" customHeight="1">
      <c r="B9" s="201"/>
      <c r="C9" s="613" t="s">
        <v>243</v>
      </c>
      <c r="D9" s="614"/>
      <c r="E9" s="614"/>
      <c r="F9" s="614"/>
      <c r="G9" s="614"/>
      <c r="H9" s="614"/>
      <c r="I9" s="614"/>
      <c r="J9" s="614"/>
      <c r="K9" s="615"/>
      <c r="L9" s="616">
        <f>+'EFE_Grupo 1'!Y38</f>
        <v>0</v>
      </c>
      <c r="M9" s="617"/>
      <c r="N9" s="210"/>
      <c r="O9" s="211"/>
      <c r="R9" s="196"/>
      <c r="S9" s="206"/>
      <c r="T9" s="206"/>
      <c r="U9" s="208"/>
      <c r="V9" s="208"/>
      <c r="W9" s="208"/>
      <c r="X9" s="208"/>
      <c r="Y9" s="209"/>
      <c r="Z9" s="209"/>
      <c r="AA9" s="209"/>
      <c r="AB9" s="200"/>
    </row>
    <row r="10" spans="1:30" ht="15.75" customHeight="1">
      <c r="B10" s="201"/>
      <c r="C10" s="618" t="s">
        <v>244</v>
      </c>
      <c r="D10" s="619"/>
      <c r="E10" s="619"/>
      <c r="F10" s="619"/>
      <c r="G10" s="619"/>
      <c r="H10" s="619"/>
      <c r="I10" s="619"/>
      <c r="J10" s="619"/>
      <c r="K10" s="620"/>
      <c r="L10" s="621">
        <f>+'EFE_Grupo 2'!Y38</f>
        <v>0</v>
      </c>
      <c r="M10" s="622"/>
      <c r="N10" s="210"/>
      <c r="O10" s="211"/>
      <c r="R10" s="196"/>
      <c r="S10" s="206"/>
      <c r="T10" s="206"/>
      <c r="U10" s="208"/>
      <c r="V10" s="208"/>
      <c r="W10" s="208"/>
      <c r="X10" s="208"/>
      <c r="Y10" s="209"/>
      <c r="Z10" s="209"/>
      <c r="AA10" s="209"/>
      <c r="AB10" s="200"/>
    </row>
    <row r="11" spans="1:30" ht="15.75" customHeight="1">
      <c r="B11" s="201"/>
      <c r="C11" s="613" t="s">
        <v>245</v>
      </c>
      <c r="D11" s="614"/>
      <c r="E11" s="614"/>
      <c r="F11" s="614"/>
      <c r="G11" s="614"/>
      <c r="H11" s="614"/>
      <c r="I11" s="614"/>
      <c r="J11" s="614"/>
      <c r="K11" s="615"/>
      <c r="L11" s="616">
        <f>+'EFE_Grupo 3'!Y38</f>
        <v>0</v>
      </c>
      <c r="M11" s="617"/>
      <c r="N11" s="210"/>
      <c r="O11" s="211"/>
      <c r="R11" s="196"/>
      <c r="S11" s="206"/>
      <c r="T11" s="206"/>
      <c r="U11" s="208"/>
      <c r="V11" s="208"/>
      <c r="W11" s="208"/>
      <c r="X11" s="208"/>
      <c r="Y11" s="209"/>
      <c r="Z11" s="209"/>
      <c r="AA11" s="209"/>
      <c r="AB11" s="200"/>
    </row>
    <row r="12" spans="1:30" ht="15.75" customHeight="1">
      <c r="B12" s="201"/>
      <c r="C12" s="618" t="s">
        <v>246</v>
      </c>
      <c r="D12" s="619"/>
      <c r="E12" s="619"/>
      <c r="F12" s="619"/>
      <c r="G12" s="619"/>
      <c r="H12" s="619"/>
      <c r="I12" s="619"/>
      <c r="J12" s="619"/>
      <c r="K12" s="620"/>
      <c r="L12" s="621">
        <f>+'EFE_Grupo 4'!Y38</f>
        <v>0</v>
      </c>
      <c r="M12" s="622"/>
      <c r="N12" s="210"/>
      <c r="O12" s="211"/>
      <c r="R12" s="196"/>
      <c r="S12" s="206"/>
      <c r="T12" s="206"/>
      <c r="U12" s="208"/>
      <c r="V12" s="208"/>
      <c r="W12" s="208"/>
      <c r="X12" s="208"/>
      <c r="Y12" s="209"/>
      <c r="Z12" s="209"/>
      <c r="AA12" s="209"/>
      <c r="AB12" s="200"/>
    </row>
    <row r="13" spans="1:30" ht="15.75" customHeight="1">
      <c r="B13" s="201"/>
      <c r="C13" s="613" t="s">
        <v>248</v>
      </c>
      <c r="D13" s="614"/>
      <c r="E13" s="614"/>
      <c r="F13" s="614"/>
      <c r="G13" s="614"/>
      <c r="H13" s="614"/>
      <c r="I13" s="614"/>
      <c r="J13" s="614"/>
      <c r="K13" s="615"/>
      <c r="L13" s="616">
        <f>+'EFE_Grupo 5'!Y38</f>
        <v>0</v>
      </c>
      <c r="M13" s="617"/>
      <c r="N13" s="210"/>
      <c r="O13" s="211"/>
      <c r="R13" s="196"/>
      <c r="S13" s="206"/>
      <c r="T13" s="206"/>
      <c r="U13" s="208"/>
      <c r="V13" s="208"/>
      <c r="W13" s="208"/>
      <c r="X13" s="208"/>
      <c r="Y13" s="209"/>
      <c r="Z13" s="209"/>
      <c r="AA13" s="209"/>
      <c r="AB13" s="200"/>
    </row>
    <row r="14" spans="1:30" ht="15.75" customHeight="1">
      <c r="B14" s="212"/>
      <c r="C14" s="618" t="s">
        <v>247</v>
      </c>
      <c r="D14" s="619"/>
      <c r="E14" s="619"/>
      <c r="F14" s="619"/>
      <c r="G14" s="619"/>
      <c r="H14" s="619"/>
      <c r="I14" s="619"/>
      <c r="J14" s="619"/>
      <c r="K14" s="620"/>
      <c r="L14" s="621">
        <f>+'EFE_Grupo 6'!Y38</f>
        <v>0</v>
      </c>
      <c r="M14" s="622"/>
      <c r="N14" s="210"/>
      <c r="O14" s="211"/>
      <c r="R14" s="196"/>
      <c r="S14" s="206"/>
      <c r="T14" s="206"/>
      <c r="U14" s="208"/>
      <c r="V14" s="208"/>
      <c r="W14" s="208"/>
      <c r="X14" s="208"/>
      <c r="Y14" s="209"/>
      <c r="Z14" s="209"/>
      <c r="AA14" s="209"/>
      <c r="AB14" s="200"/>
    </row>
    <row r="15" spans="1:30" ht="15.75" customHeight="1">
      <c r="B15" s="201"/>
      <c r="C15" s="623" t="s">
        <v>51</v>
      </c>
      <c r="D15" s="624"/>
      <c r="E15" s="624"/>
      <c r="F15" s="624"/>
      <c r="G15" s="624"/>
      <c r="H15" s="624"/>
      <c r="I15" s="624"/>
      <c r="J15" s="624"/>
      <c r="K15" s="625"/>
      <c r="L15" s="626">
        <f>SUM(L6:M7)+L9+L10+L11+L12+L13+L14</f>
        <v>0</v>
      </c>
      <c r="M15" s="627"/>
      <c r="N15" s="629"/>
      <c r="O15" s="630"/>
      <c r="R15" s="196"/>
      <c r="S15" s="200"/>
      <c r="T15" s="200"/>
      <c r="U15" s="213"/>
      <c r="V15" s="213"/>
      <c r="W15" s="213"/>
      <c r="X15" s="213"/>
      <c r="Y15" s="214"/>
      <c r="Z15" s="214"/>
      <c r="AA15" s="214"/>
      <c r="AB15" s="200"/>
    </row>
    <row r="16" spans="1:30" ht="3" customHeight="1">
      <c r="B16" s="201"/>
      <c r="L16" s="215"/>
      <c r="M16" s="215"/>
      <c r="N16" s="215"/>
      <c r="R16" s="196"/>
      <c r="U16" s="200"/>
      <c r="V16" s="200"/>
      <c r="W16" s="213"/>
      <c r="X16" s="213"/>
      <c r="Y16" s="213"/>
      <c r="Z16" s="213"/>
      <c r="AA16" s="214"/>
      <c r="AB16" s="214"/>
      <c r="AC16" s="214"/>
      <c r="AD16" s="200"/>
    </row>
    <row r="17" spans="2:30" ht="3.75" customHeight="1">
      <c r="B17" s="216"/>
      <c r="C17" s="631"/>
      <c r="D17" s="631"/>
      <c r="E17" s="217"/>
      <c r="F17" s="217"/>
      <c r="G17" s="217"/>
      <c r="H17" s="217"/>
      <c r="I17" s="217"/>
      <c r="J17" s="217"/>
      <c r="K17" s="217"/>
      <c r="L17" s="218"/>
      <c r="M17" s="217"/>
      <c r="N17" s="217"/>
      <c r="O17" s="217"/>
      <c r="P17" s="217"/>
      <c r="Q17" s="217"/>
      <c r="R17" s="219"/>
      <c r="U17" s="200"/>
      <c r="V17" s="200"/>
      <c r="W17" s="220"/>
      <c r="X17" s="200"/>
      <c r="Y17" s="200"/>
      <c r="Z17" s="200"/>
      <c r="AA17" s="200"/>
      <c r="AB17" s="200"/>
      <c r="AC17" s="200"/>
      <c r="AD17" s="200"/>
    </row>
    <row r="18" spans="2:30" ht="9.75" customHeight="1">
      <c r="U18" s="590"/>
      <c r="V18" s="590"/>
      <c r="W18" s="221"/>
      <c r="X18" s="200"/>
      <c r="Y18" s="200"/>
      <c r="Z18" s="200"/>
      <c r="AA18" s="632"/>
      <c r="AB18" s="632"/>
      <c r="AC18" s="632"/>
      <c r="AD18" s="200"/>
    </row>
    <row r="19" spans="2:30" ht="8.25" customHeight="1">
      <c r="B19" s="633"/>
      <c r="C19" s="634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5"/>
      <c r="U19" s="200"/>
      <c r="V19" s="200"/>
      <c r="W19" s="220"/>
      <c r="X19" s="200"/>
      <c r="Y19" s="200"/>
      <c r="Z19" s="200"/>
      <c r="AA19" s="200"/>
      <c r="AB19" s="200"/>
      <c r="AC19" s="200"/>
      <c r="AD19" s="200"/>
    </row>
    <row r="20" spans="2:30" ht="12.75" customHeight="1">
      <c r="B20" s="636" t="s">
        <v>14</v>
      </c>
      <c r="C20" s="637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196"/>
      <c r="V20" s="200"/>
      <c r="W20" s="200"/>
      <c r="X20" s="200"/>
      <c r="Y20" s="200"/>
      <c r="Z20" s="200"/>
      <c r="AA20" s="200"/>
      <c r="AB20" s="200"/>
      <c r="AC20" s="200"/>
      <c r="AD20" s="200"/>
    </row>
    <row r="21" spans="2:30" ht="6" customHeight="1">
      <c r="B21" s="638" t="s">
        <v>52</v>
      </c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196"/>
    </row>
    <row r="22" spans="2:30" ht="9" customHeight="1">
      <c r="B22" s="638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196"/>
    </row>
    <row r="23" spans="2:30" ht="4.5" customHeight="1">
      <c r="B23" s="222"/>
      <c r="C23" s="590" t="s">
        <v>53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196"/>
    </row>
    <row r="24" spans="2:30" ht="12" customHeight="1">
      <c r="B24" s="222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196"/>
    </row>
    <row r="25" spans="2:30" ht="8.25" customHeight="1">
      <c r="B25" s="222"/>
      <c r="C25" s="200"/>
      <c r="D25" s="200"/>
      <c r="E25" s="200"/>
      <c r="F25" s="200"/>
      <c r="G25" s="200"/>
      <c r="H25" s="200"/>
      <c r="I25" s="200"/>
      <c r="R25" s="196"/>
    </row>
    <row r="26" spans="2:30" ht="12" customHeight="1">
      <c r="B26" s="222"/>
      <c r="C26" s="204" t="s">
        <v>54</v>
      </c>
      <c r="D26" s="590" t="s">
        <v>125</v>
      </c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196"/>
    </row>
    <row r="27" spans="2:30" ht="6.75" customHeight="1">
      <c r="B27" s="222"/>
      <c r="C27" s="204"/>
      <c r="D27" s="200"/>
      <c r="E27" s="200"/>
      <c r="F27" s="200"/>
      <c r="G27" s="200"/>
      <c r="H27" s="200"/>
      <c r="I27" s="200"/>
      <c r="R27" s="196"/>
    </row>
    <row r="28" spans="2:30" ht="12.75" customHeight="1">
      <c r="B28" s="222"/>
      <c r="C28" s="204" t="s">
        <v>55</v>
      </c>
      <c r="D28" s="640" t="s">
        <v>126</v>
      </c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223"/>
      <c r="S28" s="200"/>
    </row>
    <row r="29" spans="2:30" ht="12" customHeight="1">
      <c r="B29" s="222"/>
      <c r="C29" s="204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196"/>
    </row>
    <row r="30" spans="2:30" ht="6.75" customHeight="1">
      <c r="B30" s="222"/>
      <c r="C30" s="20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196"/>
    </row>
    <row r="31" spans="2:30" ht="12" customHeight="1">
      <c r="B31" s="222"/>
      <c r="C31" s="204" t="s">
        <v>56</v>
      </c>
      <c r="D31" s="628" t="s">
        <v>267</v>
      </c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225"/>
      <c r="W31" s="226"/>
      <c r="X31" s="226"/>
      <c r="Y31" s="226"/>
      <c r="Z31" s="226"/>
      <c r="AA31" s="226"/>
      <c r="AB31" s="226"/>
      <c r="AC31" s="226"/>
      <c r="AD31" s="226"/>
    </row>
    <row r="32" spans="2:30" ht="12" customHeight="1">
      <c r="B32" s="222"/>
      <c r="C32" s="204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225"/>
      <c r="W32" s="226"/>
      <c r="X32" s="226"/>
      <c r="Y32" s="226"/>
      <c r="Z32" s="226"/>
      <c r="AA32" s="226"/>
      <c r="AB32" s="226"/>
      <c r="AC32" s="226"/>
      <c r="AD32" s="226"/>
    </row>
    <row r="33" spans="2:30" ht="6.75" customHeight="1">
      <c r="B33" s="222"/>
      <c r="C33" s="204"/>
      <c r="D33" s="227"/>
      <c r="E33" s="227"/>
      <c r="F33" s="227"/>
      <c r="G33" s="227"/>
      <c r="H33" s="227"/>
      <c r="I33" s="227"/>
      <c r="R33" s="196"/>
      <c r="W33" s="226"/>
      <c r="X33" s="226"/>
      <c r="Y33" s="226"/>
      <c r="Z33" s="226"/>
      <c r="AA33" s="226"/>
      <c r="AB33" s="226"/>
      <c r="AC33" s="226"/>
      <c r="AD33" s="226"/>
    </row>
    <row r="34" spans="2:30" ht="12" customHeight="1">
      <c r="B34" s="222"/>
      <c r="C34" s="204" t="s">
        <v>123</v>
      </c>
      <c r="D34" s="628" t="s">
        <v>58</v>
      </c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225"/>
      <c r="W34" s="226"/>
      <c r="X34" s="226"/>
      <c r="Y34" s="226"/>
      <c r="Z34" s="226"/>
      <c r="AA34" s="226"/>
      <c r="AB34" s="226"/>
      <c r="AC34" s="226"/>
      <c r="AD34" s="226"/>
    </row>
    <row r="35" spans="2:30" ht="12" customHeight="1">
      <c r="B35" s="222"/>
      <c r="C35" s="204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225"/>
      <c r="W35" s="226"/>
      <c r="X35" s="226"/>
      <c r="Y35" s="226"/>
      <c r="Z35" s="226"/>
      <c r="AA35" s="226"/>
      <c r="AB35" s="226"/>
      <c r="AC35" s="226"/>
      <c r="AD35" s="226"/>
    </row>
    <row r="36" spans="2:30" ht="6.75" customHeight="1">
      <c r="B36" s="222"/>
      <c r="C36" s="204"/>
      <c r="D36" s="228"/>
      <c r="E36" s="228"/>
      <c r="F36" s="228"/>
      <c r="G36" s="228"/>
      <c r="H36" s="228"/>
      <c r="I36" s="228"/>
      <c r="R36" s="196"/>
      <c r="W36" s="226"/>
      <c r="X36" s="226"/>
      <c r="Y36" s="226"/>
      <c r="Z36" s="226"/>
      <c r="AA36" s="226"/>
      <c r="AB36" s="226"/>
      <c r="AC36" s="226"/>
      <c r="AD36" s="226"/>
    </row>
    <row r="37" spans="2:30" ht="12" customHeight="1">
      <c r="B37" s="222"/>
      <c r="C37" s="204" t="s">
        <v>57</v>
      </c>
      <c r="D37" s="628" t="s">
        <v>60</v>
      </c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225"/>
      <c r="W37" s="226"/>
      <c r="X37" s="226"/>
      <c r="Y37" s="226"/>
      <c r="Z37" s="226"/>
      <c r="AA37" s="226"/>
      <c r="AB37" s="226"/>
      <c r="AC37" s="226"/>
      <c r="AD37" s="226"/>
    </row>
    <row r="38" spans="2:30" ht="12" customHeight="1">
      <c r="B38" s="222"/>
      <c r="C38" s="204"/>
      <c r="D38" s="628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225"/>
      <c r="W38" s="226"/>
      <c r="X38" s="226"/>
      <c r="Y38" s="226"/>
      <c r="Z38" s="226"/>
      <c r="AA38" s="226"/>
      <c r="AB38" s="226"/>
      <c r="AC38" s="226"/>
      <c r="AD38" s="226"/>
    </row>
    <row r="39" spans="2:30" ht="6.75" customHeight="1">
      <c r="B39" s="222"/>
      <c r="C39" s="204"/>
      <c r="D39" s="229"/>
      <c r="E39" s="229"/>
      <c r="F39" s="229"/>
      <c r="G39" s="229"/>
      <c r="H39" s="229"/>
      <c r="I39" s="230"/>
      <c r="J39" s="231"/>
      <c r="R39" s="196"/>
      <c r="W39" s="226"/>
      <c r="X39" s="226"/>
      <c r="Y39" s="226"/>
      <c r="Z39" s="226"/>
      <c r="AA39" s="226"/>
      <c r="AB39" s="226"/>
      <c r="AC39" s="226"/>
      <c r="AD39" s="226"/>
    </row>
    <row r="40" spans="2:30" ht="12" customHeight="1">
      <c r="B40" s="222"/>
      <c r="C40" s="204" t="s">
        <v>59</v>
      </c>
      <c r="D40" s="628" t="s">
        <v>100</v>
      </c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225"/>
      <c r="W40" s="226"/>
      <c r="X40" s="226"/>
      <c r="Y40" s="226"/>
      <c r="Z40" s="226"/>
      <c r="AA40" s="226"/>
      <c r="AB40" s="226"/>
      <c r="AC40" s="226"/>
      <c r="AD40" s="226"/>
    </row>
    <row r="41" spans="2:30" ht="6.75" customHeight="1">
      <c r="B41" s="222"/>
      <c r="C41" s="204"/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225"/>
      <c r="W41" s="226"/>
      <c r="X41" s="226"/>
      <c r="Y41" s="226"/>
      <c r="Z41" s="226"/>
      <c r="AA41" s="226"/>
      <c r="AB41" s="226"/>
      <c r="AC41" s="226"/>
      <c r="AD41" s="226"/>
    </row>
    <row r="42" spans="2:30" ht="12" customHeight="1">
      <c r="B42" s="222"/>
      <c r="C42" s="204" t="s">
        <v>61</v>
      </c>
      <c r="D42" s="642" t="s">
        <v>268</v>
      </c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196"/>
      <c r="W42" s="226"/>
      <c r="X42" s="226"/>
      <c r="Y42" s="226"/>
      <c r="Z42" s="226"/>
      <c r="AA42" s="226"/>
      <c r="AB42" s="226"/>
      <c r="AC42" s="226"/>
      <c r="AD42" s="226"/>
    </row>
    <row r="43" spans="2:30" ht="6" customHeight="1">
      <c r="B43" s="222"/>
      <c r="C43" s="204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196"/>
      <c r="W43" s="226"/>
      <c r="X43" s="226"/>
      <c r="Y43" s="226"/>
      <c r="Z43" s="226"/>
      <c r="AA43" s="226"/>
      <c r="AB43" s="226"/>
      <c r="AC43" s="226"/>
      <c r="AD43" s="226"/>
    </row>
    <row r="44" spans="2:30" ht="3.75" customHeight="1">
      <c r="B44" s="222"/>
      <c r="C44" s="204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196"/>
      <c r="W44" s="226"/>
      <c r="X44" s="226"/>
      <c r="Y44" s="226"/>
      <c r="Z44" s="226"/>
      <c r="AA44" s="226"/>
      <c r="AB44" s="226"/>
      <c r="AC44" s="226"/>
      <c r="AD44" s="226"/>
    </row>
    <row r="45" spans="2:30" ht="9.75" customHeight="1">
      <c r="B45" s="222"/>
      <c r="C45" s="204"/>
      <c r="D45" s="232"/>
      <c r="E45" s="232"/>
      <c r="F45" s="232"/>
      <c r="G45" s="232"/>
      <c r="H45" s="232"/>
      <c r="I45" s="232"/>
      <c r="L45" s="589" t="s">
        <v>62</v>
      </c>
      <c r="M45" s="589"/>
      <c r="N45" s="589"/>
      <c r="O45" s="589"/>
      <c r="P45" s="589"/>
      <c r="R45" s="196"/>
      <c r="W45" s="226"/>
      <c r="X45" s="226"/>
      <c r="Y45" s="226"/>
      <c r="Z45" s="226"/>
      <c r="AA45" s="226"/>
      <c r="AB45" s="226"/>
      <c r="AC45" s="226"/>
      <c r="AD45" s="226"/>
    </row>
    <row r="46" spans="2:30" ht="12.75" customHeight="1">
      <c r="B46" s="222"/>
      <c r="C46" s="233" t="s">
        <v>79</v>
      </c>
      <c r="D46" s="643"/>
      <c r="E46" s="643"/>
      <c r="F46" s="643"/>
      <c r="G46" s="234"/>
      <c r="H46" s="234"/>
      <c r="I46" s="234"/>
      <c r="R46" s="196"/>
    </row>
    <row r="47" spans="2:30" ht="10.5" customHeight="1">
      <c r="B47" s="222"/>
      <c r="C47" s="200"/>
      <c r="D47" s="234"/>
      <c r="E47" s="234"/>
      <c r="F47" s="234"/>
      <c r="G47" s="234"/>
      <c r="H47" s="234"/>
      <c r="I47" s="234"/>
      <c r="K47" s="202"/>
      <c r="L47" s="641"/>
      <c r="M47" s="641"/>
      <c r="N47" s="641"/>
      <c r="O47" s="641"/>
      <c r="P47" s="641"/>
      <c r="R47" s="196"/>
    </row>
    <row r="48" spans="2:30" ht="10.5" customHeight="1">
      <c r="B48" s="222"/>
      <c r="C48" s="200"/>
      <c r="D48" s="200"/>
      <c r="E48" s="200"/>
      <c r="F48" s="200"/>
      <c r="G48" s="200"/>
      <c r="H48" s="200"/>
      <c r="I48" s="200"/>
      <c r="K48" s="200"/>
      <c r="L48" s="200"/>
      <c r="M48" s="200"/>
      <c r="N48" s="200"/>
      <c r="O48" s="200"/>
      <c r="R48" s="196"/>
    </row>
    <row r="49" spans="2:18" ht="10.5" customHeight="1">
      <c r="B49" s="222"/>
      <c r="C49" s="200"/>
      <c r="D49" s="200"/>
      <c r="E49" s="200"/>
      <c r="F49" s="200"/>
      <c r="G49" s="200"/>
      <c r="H49" s="200"/>
      <c r="I49" s="200"/>
      <c r="K49" s="200"/>
      <c r="L49" s="641"/>
      <c r="M49" s="641"/>
      <c r="N49" s="641"/>
      <c r="O49" s="641"/>
      <c r="P49" s="641"/>
      <c r="R49" s="196"/>
    </row>
    <row r="50" spans="2:18" ht="10.5" customHeight="1">
      <c r="B50" s="222"/>
      <c r="C50" s="200"/>
      <c r="D50" s="200"/>
      <c r="E50" s="200"/>
      <c r="F50" s="200"/>
      <c r="G50" s="200"/>
      <c r="H50" s="200"/>
      <c r="I50" s="200"/>
      <c r="K50" s="200"/>
      <c r="L50" s="200"/>
      <c r="M50" s="200"/>
      <c r="N50" s="200"/>
      <c r="O50" s="200"/>
      <c r="R50" s="196"/>
    </row>
    <row r="51" spans="2:18" ht="10.5" customHeight="1">
      <c r="B51" s="222"/>
      <c r="C51" s="200"/>
      <c r="D51" s="200"/>
      <c r="E51" s="200"/>
      <c r="F51" s="200"/>
      <c r="G51" s="200"/>
      <c r="H51" s="200"/>
      <c r="I51" s="200"/>
      <c r="K51" s="200"/>
      <c r="L51" s="641"/>
      <c r="M51" s="641"/>
      <c r="N51" s="641"/>
      <c r="O51" s="641"/>
      <c r="P51" s="641"/>
      <c r="R51" s="196"/>
    </row>
    <row r="52" spans="2:18" ht="12" customHeight="1">
      <c r="B52" s="222"/>
      <c r="C52" s="200"/>
      <c r="D52" s="200"/>
      <c r="E52" s="200"/>
      <c r="F52" s="200"/>
      <c r="G52" s="200"/>
      <c r="H52" s="200"/>
      <c r="I52" s="200"/>
      <c r="R52" s="196"/>
    </row>
    <row r="53" spans="2:18" ht="15.75" customHeight="1">
      <c r="B53" s="235" t="s">
        <v>63</v>
      </c>
      <c r="C53" s="200"/>
      <c r="D53" s="200"/>
      <c r="E53" s="200"/>
      <c r="F53" s="200"/>
      <c r="G53" s="200"/>
      <c r="H53" s="200"/>
      <c r="I53" s="200"/>
      <c r="R53" s="196"/>
    </row>
    <row r="54" spans="2:18" ht="2.25" customHeight="1">
      <c r="B54" s="222"/>
      <c r="C54" s="200"/>
      <c r="D54" s="200"/>
      <c r="E54" s="200"/>
      <c r="F54" s="200"/>
      <c r="G54" s="200"/>
      <c r="H54" s="200"/>
      <c r="I54" s="200"/>
      <c r="R54" s="196"/>
    </row>
    <row r="55" spans="2:18" ht="2.25" customHeight="1">
      <c r="B55" s="222"/>
      <c r="C55" s="200"/>
      <c r="D55" s="200"/>
      <c r="E55" s="200"/>
      <c r="F55" s="200"/>
      <c r="G55" s="200"/>
      <c r="H55" s="200"/>
      <c r="I55" s="200"/>
      <c r="R55" s="196"/>
    </row>
    <row r="56" spans="2:18" ht="2.25" customHeight="1">
      <c r="B56" s="236"/>
      <c r="C56" s="237"/>
      <c r="D56" s="237"/>
      <c r="E56" s="237"/>
      <c r="F56" s="237"/>
      <c r="G56" s="237"/>
      <c r="H56" s="237"/>
      <c r="I56" s="237"/>
      <c r="J56" s="217"/>
      <c r="K56" s="217"/>
      <c r="L56" s="217"/>
      <c r="M56" s="217"/>
      <c r="N56" s="217"/>
      <c r="O56" s="217"/>
      <c r="P56" s="217"/>
      <c r="Q56" s="217"/>
      <c r="R56" s="219"/>
    </row>
  </sheetData>
  <sheetProtection algorithmName="SHA-512" hashValue="i6sxC36m8ZU5lPPUIuT0BMHQ8yEAn/q6m59L5gkrnBewIysfJ9lFaE96aMMZIgHW1ruc4F6sVmjjTKwaXlJehA==" saltValue="XbcYkrr5iEgx2URaW4p2xQ==" spinCount="100000" sheet="1" objects="1" scenarios="1" selectLockedCells="1"/>
  <mergeCells count="52">
    <mergeCell ref="L49:P49"/>
    <mergeCell ref="L51:P51"/>
    <mergeCell ref="D37:Q38"/>
    <mergeCell ref="D40:Q41"/>
    <mergeCell ref="D42:Q43"/>
    <mergeCell ref="L45:P45"/>
    <mergeCell ref="D46:F46"/>
    <mergeCell ref="L47:P47"/>
    <mergeCell ref="D34:Q35"/>
    <mergeCell ref="N15:O15"/>
    <mergeCell ref="C17:D17"/>
    <mergeCell ref="U18:V18"/>
    <mergeCell ref="AA18:AC18"/>
    <mergeCell ref="B19:R19"/>
    <mergeCell ref="B20:Q20"/>
    <mergeCell ref="B21:Q22"/>
    <mergeCell ref="C23:Q24"/>
    <mergeCell ref="D26:Q26"/>
    <mergeCell ref="D28:Q29"/>
    <mergeCell ref="D31:Q32"/>
    <mergeCell ref="C13:K13"/>
    <mergeCell ref="L13:M13"/>
    <mergeCell ref="C14:K14"/>
    <mergeCell ref="L14:M14"/>
    <mergeCell ref="C15:K15"/>
    <mergeCell ref="L15:M15"/>
    <mergeCell ref="C10:K10"/>
    <mergeCell ref="L10:M10"/>
    <mergeCell ref="C11:K11"/>
    <mergeCell ref="L11:M11"/>
    <mergeCell ref="C12:K12"/>
    <mergeCell ref="L12:M12"/>
    <mergeCell ref="C7:K7"/>
    <mergeCell ref="L7:M7"/>
    <mergeCell ref="N7:O7"/>
    <mergeCell ref="C8:M8"/>
    <mergeCell ref="C9:K9"/>
    <mergeCell ref="L9:M9"/>
    <mergeCell ref="Y6:AA6"/>
    <mergeCell ref="B1:K1"/>
    <mergeCell ref="U1:Y1"/>
    <mergeCell ref="AB2:AC2"/>
    <mergeCell ref="U3:Y3"/>
    <mergeCell ref="L4:M4"/>
    <mergeCell ref="N4:O4"/>
    <mergeCell ref="S4:T4"/>
    <mergeCell ref="Y4:AA4"/>
    <mergeCell ref="C5:M5"/>
    <mergeCell ref="C6:K6"/>
    <mergeCell ref="L6:M6"/>
    <mergeCell ref="N6:O6"/>
    <mergeCell ref="U6:X6"/>
  </mergeCells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showGridLines="0" zoomScale="120" zoomScaleNormal="120" workbookViewId="0">
      <selection activeCell="A8" sqref="A8:V8"/>
    </sheetView>
  </sheetViews>
  <sheetFormatPr defaultColWidth="9.08984375" defaultRowHeight="13"/>
  <cols>
    <col min="1" max="1" width="4.08984375" style="14" customWidth="1"/>
    <col min="2" max="2" width="2.90625" style="14" customWidth="1"/>
    <col min="3" max="3" width="1.6328125" style="14" customWidth="1"/>
    <col min="4" max="4" width="5.90625" style="14" customWidth="1"/>
    <col min="5" max="22" width="4" style="14" customWidth="1"/>
    <col min="23" max="16384" width="9.08984375" style="14"/>
  </cols>
  <sheetData>
    <row r="1" spans="1:22" s="4" customFormat="1" ht="18" customHeight="1">
      <c r="A1" s="1"/>
      <c r="B1" s="2"/>
      <c r="C1" s="2"/>
      <c r="D1" s="3"/>
      <c r="E1" s="647" t="s">
        <v>16</v>
      </c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9"/>
    </row>
    <row r="2" spans="1:22" s="4" customFormat="1" ht="10.5" customHeight="1">
      <c r="A2" s="662"/>
      <c r="B2" s="663"/>
      <c r="C2" s="663"/>
      <c r="D2" s="6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2" s="4" customFormat="1" ht="39.75" customHeight="1">
      <c r="A3" s="665"/>
      <c r="B3" s="666"/>
      <c r="C3" s="666"/>
      <c r="D3" s="667"/>
      <c r="E3" s="674" t="s">
        <v>67</v>
      </c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326"/>
    </row>
    <row r="4" spans="1:22" s="4" customFormat="1" ht="30" customHeight="1">
      <c r="A4" s="8"/>
      <c r="B4" s="9"/>
      <c r="C4" s="9"/>
      <c r="D4" s="10"/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7"/>
    </row>
    <row r="5" spans="1:22" s="4" customFormat="1" ht="17.25" customHeight="1">
      <c r="A5" s="668"/>
      <c r="B5" s="669"/>
      <c r="C5" s="669"/>
      <c r="D5" s="670"/>
      <c r="E5" s="671" t="s">
        <v>66</v>
      </c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3"/>
    </row>
    <row r="6" spans="1:22" ht="22.5" customHeight="1"/>
    <row r="7" spans="1:22" s="15" customFormat="1" ht="12.75" customHeight="1">
      <c r="A7" s="659"/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1"/>
    </row>
    <row r="8" spans="1:22" s="15" customFormat="1" ht="24" customHeight="1">
      <c r="A8" s="654" t="s">
        <v>25</v>
      </c>
      <c r="B8" s="655"/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6"/>
    </row>
    <row r="9" spans="1:22" s="15" customFormat="1" ht="26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1:22" s="15" customFormat="1" ht="14.25" customHeight="1">
      <c r="A10" s="16"/>
      <c r="B10" s="17"/>
      <c r="C10" s="17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3"/>
    </row>
    <row r="11" spans="1:22" ht="9.75" customHeight="1">
      <c r="A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s="15" customFormat="1" ht="14.25" customHeight="1">
      <c r="A12" s="16"/>
      <c r="B12" s="19"/>
      <c r="C12" s="16"/>
      <c r="D12" s="652" t="s">
        <v>24</v>
      </c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3"/>
    </row>
    <row r="13" spans="1:22" ht="9.75" customHeight="1">
      <c r="A13" s="2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</row>
    <row r="14" spans="1:22" s="15" customFormat="1" ht="14.25" customHeight="1">
      <c r="A14" s="16"/>
      <c r="B14" s="19"/>
      <c r="C14" s="16"/>
      <c r="D14" s="657" t="s">
        <v>131</v>
      </c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8"/>
    </row>
    <row r="15" spans="1:22" ht="18.75" customHeight="1">
      <c r="A15" s="20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8"/>
    </row>
    <row r="16" spans="1:22" s="15" customFormat="1" ht="8.25" customHeight="1">
      <c r="A16" s="16"/>
      <c r="B16" s="21"/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7"/>
    </row>
    <row r="17" spans="1:22" s="15" customFormat="1" ht="14.25" customHeight="1">
      <c r="A17" s="16"/>
      <c r="B17" s="19"/>
      <c r="C17" s="16"/>
      <c r="D17" s="652" t="s">
        <v>132</v>
      </c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3"/>
    </row>
    <row r="18" spans="1:22" s="15" customFormat="1" ht="20.25" customHeight="1">
      <c r="A18" s="16"/>
      <c r="B18" s="17"/>
      <c r="C18" s="17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3"/>
    </row>
    <row r="19" spans="1:22" s="15" customFormat="1" ht="8.25" customHeight="1">
      <c r="A19" s="16"/>
      <c r="B19" s="17"/>
      <c r="C19" s="17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</row>
    <row r="20" spans="1:22" s="15" customFormat="1" ht="4.5" customHeight="1">
      <c r="A20" s="16"/>
      <c r="B20" s="17"/>
      <c r="C20" s="17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8"/>
    </row>
    <row r="21" spans="1:22" s="15" customFormat="1" ht="14.25" customHeight="1">
      <c r="A21" s="16"/>
      <c r="B21" s="19"/>
      <c r="C21" s="17"/>
      <c r="D21" s="650" t="s">
        <v>99</v>
      </c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0"/>
      <c r="P21" s="650"/>
      <c r="Q21" s="650"/>
      <c r="R21" s="650"/>
      <c r="S21" s="650"/>
      <c r="T21" s="650"/>
      <c r="U21" s="650"/>
      <c r="V21" s="651"/>
    </row>
    <row r="22" spans="1:22" s="15" customFormat="1" ht="13.5" customHeight="1">
      <c r="A22" s="16"/>
      <c r="B22" s="17"/>
      <c r="C22" s="1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18"/>
    </row>
    <row r="23" spans="1:22" s="15" customFormat="1">
      <c r="A23" s="644" t="s">
        <v>269</v>
      </c>
      <c r="B23" s="645"/>
      <c r="C23" s="645"/>
      <c r="D23" s="645"/>
      <c r="E23" s="645"/>
      <c r="F23" s="645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/>
      <c r="U23" s="645"/>
      <c r="V23" s="646"/>
    </row>
  </sheetData>
  <mergeCells count="14">
    <mergeCell ref="A23:V23"/>
    <mergeCell ref="E1:V1"/>
    <mergeCell ref="D21:V21"/>
    <mergeCell ref="D17:V18"/>
    <mergeCell ref="A8:V8"/>
    <mergeCell ref="D10:V10"/>
    <mergeCell ref="D14:V15"/>
    <mergeCell ref="D12:V12"/>
    <mergeCell ref="A7:V7"/>
    <mergeCell ref="A2:D2"/>
    <mergeCell ref="A3:D3"/>
    <mergeCell ref="A5:D5"/>
    <mergeCell ref="E5:V5"/>
    <mergeCell ref="E3:V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B9684-3BBB-49A1-816D-CC039A91F45A}">
  <ds:schemaRefs>
    <ds:schemaRef ds:uri="http://schemas.microsoft.com/office/2006/documentManagement/types"/>
    <ds:schemaRef ds:uri="f0964dc4-499d-4bf4-b3fc-70cb17ec0c59"/>
    <ds:schemaRef ds:uri="http://purl.org/dc/elements/1.1/"/>
    <ds:schemaRef ds:uri="http://schemas.microsoft.com/office/2006/metadata/properties"/>
    <ds:schemaRef ds:uri="187afe94-ac6f-4c35-9033-141f9b9877b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15</vt:i4>
      </vt:variant>
    </vt:vector>
  </HeadingPairs>
  <TitlesOfParts>
    <vt:vector size="36" baseType="lpstr">
      <vt:lpstr>Dados entidade</vt:lpstr>
      <vt:lpstr>Listagem trabalhadores-Grupo 1 </vt:lpstr>
      <vt:lpstr>Listagem trabalhadores-Grupo 2</vt:lpstr>
      <vt:lpstr>Listagem trabalhadores-Grupo 3</vt:lpstr>
      <vt:lpstr>Listagem trabalhadores-Grupo 4</vt:lpstr>
      <vt:lpstr>Listagem trabalhadores-Grupo 5</vt:lpstr>
      <vt:lpstr>Listagem trabalhadores-Grupo 6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EFE_Grupo 1</vt:lpstr>
      <vt:lpstr>EFE_Grupo 2</vt:lpstr>
      <vt:lpstr>EFE_Grupo 3</vt:lpstr>
      <vt:lpstr>EFE_Grupo 4</vt:lpstr>
      <vt:lpstr>EFE_Grupo 5</vt:lpstr>
      <vt:lpstr>EFE_Grupo 6</vt:lpstr>
      <vt:lpstr>Resumo</vt:lpstr>
      <vt:lpstr>Documentação a anexar</vt:lpstr>
      <vt:lpstr>'Dados entidade'!Área_de_Impressão</vt:lpstr>
      <vt:lpstr>'Documentação a anexar'!Área_de_Impressão</vt:lpstr>
      <vt:lpstr>'Listagem trabalhadores-Grupo 1 '!Área_de_Impressão</vt:lpstr>
      <vt:lpstr>'Listagem trabalhadores-Grupo 2'!Área_de_Impressão</vt:lpstr>
      <vt:lpstr>'Listagem trabalhadores-Grupo 3'!Área_de_Impressão</vt:lpstr>
      <vt:lpstr>'Listagem trabalhadores-Grupo 4'!Área_de_Impressão</vt:lpstr>
      <vt:lpstr>'Listagem trabalhadores-Grupo 5'!Área_de_Impressão</vt:lpstr>
      <vt:lpstr>'Listagem trabalhadores-Grupo 6'!Área_de_Impressão</vt:lpstr>
      <vt:lpstr>'Plano formação-Grupo 1'!Área_de_Impressão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Carla Gouveia</cp:lastModifiedBy>
  <cp:lastPrinted>2020-04-16T09:58:03Z</cp:lastPrinted>
  <dcterms:created xsi:type="dcterms:W3CDTF">1996-10-08T23:32:33Z</dcterms:created>
  <dcterms:modified xsi:type="dcterms:W3CDTF">2021-02-11T09:19:10Z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