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eLivro"/>
  <mc:AlternateContent xmlns:mc="http://schemas.openxmlformats.org/markup-compatibility/2006">
    <mc:Choice Requires="x15">
      <x15ac:absPath xmlns:x15ac="http://schemas.microsoft.com/office/spreadsheetml/2010/11/ac" url="\\Sc010\areas\DFP\FP-CF\Comum\0 - VARIOS\COVID - DL 46-A\APOIO RETOMA\Janeiro 21\"/>
    </mc:Choice>
  </mc:AlternateContent>
  <xr:revisionPtr revIDLastSave="0" documentId="13_ncr:1_{1A419315-1CBF-432B-8827-5D64C8F5B8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dos entidade" sheetId="1" r:id="rId1"/>
    <sheet name="Lista Trabalhadores - Grupo 1" sheetId="13" r:id="rId2"/>
    <sheet name="Lista Trabalhadores - Grupo 2" sheetId="68" r:id="rId3"/>
    <sheet name="Lista Trabalhadores - Grupo 3" sheetId="69" r:id="rId4"/>
    <sheet name="Lista Trabalhadores - Grupo 4" sheetId="70" r:id="rId5"/>
    <sheet name="Lista Trabalhadores - Grupo 5" sheetId="71" r:id="rId6"/>
    <sheet name="Lista Trabalhadores - Grupo 6" sheetId="72" r:id="rId7"/>
    <sheet name="Lista Trabalhadores - Grupo 7" sheetId="73" r:id="rId8"/>
    <sheet name="Lista Trabalhadores - Grupo 8" sheetId="74" r:id="rId9"/>
    <sheet name="Lista Trabalhadores - Grupo 9" sheetId="75" r:id="rId10"/>
    <sheet name="Lista Trabalhadores - Grupo 10" sheetId="76" r:id="rId11"/>
    <sheet name="Plano formação-Grupo 1" sheetId="25" r:id="rId12"/>
    <sheet name="Plano formação-Grupo 2" sheetId="41" r:id="rId13"/>
    <sheet name="Plano formação-Grupo 3" sheetId="42" r:id="rId14"/>
    <sheet name="Plano formação-Grupo 4" sheetId="43" r:id="rId15"/>
    <sheet name="Plano formação-Grupo 5" sheetId="44" r:id="rId16"/>
    <sheet name="Plano formação-Grupo 6" sheetId="45" r:id="rId17"/>
    <sheet name="Plano formação-Grupo 7" sheetId="46" r:id="rId18"/>
    <sheet name="Plano formação-Grupo 8" sheetId="47" r:id="rId19"/>
    <sheet name="Plano formação-Grupo 9" sheetId="48" r:id="rId20"/>
    <sheet name="Plano formação-Grupo 10" sheetId="49" r:id="rId21"/>
    <sheet name="EFE_Grupo 1" sheetId="31" r:id="rId22"/>
    <sheet name="EFE_Grupo 2" sheetId="50" r:id="rId23"/>
    <sheet name="EFE_Grupo 3" sheetId="51" r:id="rId24"/>
    <sheet name="EFE_Grupo 4" sheetId="52" r:id="rId25"/>
    <sheet name="EFE_Grupo 5" sheetId="53" r:id="rId26"/>
    <sheet name="EFE_Grupo 6" sheetId="54" r:id="rId27"/>
    <sheet name="EFE_Grupo 7" sheetId="55" r:id="rId28"/>
    <sheet name="EFE_Grupo 8" sheetId="56" r:id="rId29"/>
    <sheet name="EFE_Grupo 9" sheetId="57" r:id="rId30"/>
    <sheet name="EFE_Grupo 10" sheetId="58" r:id="rId31"/>
    <sheet name="Resumo" sheetId="12" r:id="rId32"/>
    <sheet name="Documentação a anexar" sheetId="9" r:id="rId33"/>
  </sheets>
  <definedNames>
    <definedName name="_xlnm.Print_Area" localSheetId="0">'Dados entidade'!$A$1:$Y$61</definedName>
    <definedName name="_xlnm.Print_Area" localSheetId="32">'Documentação a anexar'!$A$1:$V$25</definedName>
    <definedName name="_xlnm.Print_Area" localSheetId="1">'Lista Trabalhadores - Grupo 1'!$A$1:$AQ$50</definedName>
    <definedName name="_xlnm.Print_Area" localSheetId="10">'Lista Trabalhadores - Grupo 10'!$A$1:$AQ$50</definedName>
    <definedName name="_xlnm.Print_Area" localSheetId="2">'Lista Trabalhadores - Grupo 2'!$A$1:$AQ$50</definedName>
    <definedName name="_xlnm.Print_Area" localSheetId="3">'Lista Trabalhadores - Grupo 3'!$A$1:$AQ$50</definedName>
    <definedName name="_xlnm.Print_Area" localSheetId="4">'Lista Trabalhadores - Grupo 4'!$A$1:$AQ$50</definedName>
    <definedName name="_xlnm.Print_Area" localSheetId="5">'Lista Trabalhadores - Grupo 5'!$A$1:$AQ$50</definedName>
    <definedName name="_xlnm.Print_Area" localSheetId="6">'Lista Trabalhadores - Grupo 6'!$A$1:$AQ$50</definedName>
    <definedName name="_xlnm.Print_Area" localSheetId="7">'Lista Trabalhadores - Grupo 7'!$A$1:$AQ$50</definedName>
    <definedName name="_xlnm.Print_Area" localSheetId="8">'Lista Trabalhadores - Grupo 8'!$A$1:$AQ$50</definedName>
    <definedName name="_xlnm.Print_Area" localSheetId="9">'Lista Trabalhadores - Grupo 9'!$A$1:$AQ$50</definedName>
    <definedName name="_xlnm.Print_Area" localSheetId="11">'Plano formação-Grupo 1'!$A$1:$O$41</definedName>
    <definedName name="_xlnm.Print_Area" localSheetId="20">'Plano formação-Grupo 10'!$A$1:$O$41</definedName>
    <definedName name="_xlnm.Print_Area" localSheetId="12">'Plano formação-Grupo 2'!$A$1:$O$41</definedName>
    <definedName name="_xlnm.Print_Area" localSheetId="13">'Plano formação-Grupo 3'!$A$1:$O$41</definedName>
    <definedName name="_xlnm.Print_Area" localSheetId="14">'Plano formação-Grupo 4'!$A$1:$O$41</definedName>
    <definedName name="_xlnm.Print_Area" localSheetId="15">'Plano formação-Grupo 5'!$A$1:$O$41</definedName>
    <definedName name="_xlnm.Print_Area" localSheetId="16">'Plano formação-Grupo 6'!$A$1:$O$41</definedName>
    <definedName name="_xlnm.Print_Area" localSheetId="17">'Plano formação-Grupo 7'!$A$1:$O$41</definedName>
    <definedName name="_xlnm.Print_Area" localSheetId="18">'Plano formação-Grupo 8'!$A$1:$O$41</definedName>
    <definedName name="_xlnm.Print_Area" localSheetId="19">'Plano formação-Grupo 9'!$A$1:$O$41</definedName>
    <definedName name="_xlnm.Print_Area" localSheetId="31">Resumo!$A$1:$Q$64</definedName>
    <definedName name="_xlnm.Print_Titles" localSheetId="1">'Lista Trabalhadores - Grupo 1'!#REF!</definedName>
    <definedName name="_xlnm.Print_Titles" localSheetId="10">'Lista Trabalhadores - Grupo 10'!#REF!</definedName>
    <definedName name="_xlnm.Print_Titles" localSheetId="2">'Lista Trabalhadores - Grupo 2'!#REF!</definedName>
    <definedName name="_xlnm.Print_Titles" localSheetId="3">'Lista Trabalhadores - Grupo 3'!#REF!</definedName>
    <definedName name="_xlnm.Print_Titles" localSheetId="4">'Lista Trabalhadores - Grupo 4'!#REF!</definedName>
    <definedName name="_xlnm.Print_Titles" localSheetId="5">'Lista Trabalhadores - Grupo 5'!#REF!</definedName>
    <definedName name="_xlnm.Print_Titles" localSheetId="6">'Lista Trabalhadores - Grupo 6'!#REF!</definedName>
    <definedName name="_xlnm.Print_Titles" localSheetId="7">'Lista Trabalhadores - Grupo 7'!#REF!</definedName>
    <definedName name="_xlnm.Print_Titles" localSheetId="8">'Lista Trabalhadores - Grupo 8'!#REF!</definedName>
    <definedName name="_xlnm.Print_Titles" localSheetId="9">'Lista Trabalhadores - Grupo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2" l="1"/>
  <c r="L6" i="12"/>
  <c r="AP45" i="76"/>
  <c r="AN45" i="76"/>
  <c r="AP44" i="76"/>
  <c r="AN44" i="76"/>
  <c r="AM44" i="76"/>
  <c r="AO44" i="76" s="1"/>
  <c r="AQ44" i="76" s="1"/>
  <c r="AD44" i="76"/>
  <c r="AP43" i="76"/>
  <c r="AN43" i="76"/>
  <c r="AM43" i="76"/>
  <c r="AO43" i="76" s="1"/>
  <c r="AQ43" i="76" s="1"/>
  <c r="AD43" i="76"/>
  <c r="AP42" i="76"/>
  <c r="AN42" i="76"/>
  <c r="AM42" i="76"/>
  <c r="AO42" i="76" s="1"/>
  <c r="AQ42" i="76" s="1"/>
  <c r="AD42" i="76"/>
  <c r="AP41" i="76"/>
  <c r="AN41" i="76"/>
  <c r="AM41" i="76"/>
  <c r="AO41" i="76" s="1"/>
  <c r="AQ41" i="76" s="1"/>
  <c r="AD41" i="76"/>
  <c r="AP40" i="76"/>
  <c r="AN40" i="76"/>
  <c r="AM40" i="76"/>
  <c r="AO40" i="76" s="1"/>
  <c r="AQ40" i="76" s="1"/>
  <c r="AD40" i="76"/>
  <c r="AP39" i="76"/>
  <c r="AN39" i="76"/>
  <c r="AM39" i="76"/>
  <c r="AO39" i="76" s="1"/>
  <c r="AQ39" i="76" s="1"/>
  <c r="AD39" i="76"/>
  <c r="AP38" i="76"/>
  <c r="AN38" i="76"/>
  <c r="AM38" i="76"/>
  <c r="AO38" i="76" s="1"/>
  <c r="AQ38" i="76" s="1"/>
  <c r="AD38" i="76"/>
  <c r="AP37" i="76"/>
  <c r="AN37" i="76"/>
  <c r="AM37" i="76"/>
  <c r="AO37" i="76" s="1"/>
  <c r="AQ37" i="76" s="1"/>
  <c r="AD37" i="76"/>
  <c r="AP36" i="76"/>
  <c r="AN36" i="76"/>
  <c r="AM36" i="76"/>
  <c r="AO36" i="76" s="1"/>
  <c r="AQ36" i="76" s="1"/>
  <c r="AD36" i="76"/>
  <c r="AP35" i="76"/>
  <c r="AN35" i="76"/>
  <c r="AM35" i="76"/>
  <c r="AO35" i="76" s="1"/>
  <c r="AQ35" i="76" s="1"/>
  <c r="AD35" i="76"/>
  <c r="AP34" i="76"/>
  <c r="AN34" i="76"/>
  <c r="AM34" i="76"/>
  <c r="AO34" i="76" s="1"/>
  <c r="AQ34" i="76" s="1"/>
  <c r="AD34" i="76"/>
  <c r="AP33" i="76"/>
  <c r="AN33" i="76"/>
  <c r="AM33" i="76"/>
  <c r="AO33" i="76" s="1"/>
  <c r="AQ33" i="76" s="1"/>
  <c r="AD33" i="76"/>
  <c r="AP32" i="76"/>
  <c r="AN32" i="76"/>
  <c r="AM32" i="76"/>
  <c r="AO32" i="76" s="1"/>
  <c r="AQ32" i="76" s="1"/>
  <c r="AD32" i="76"/>
  <c r="AP31" i="76"/>
  <c r="AN31" i="76"/>
  <c r="AM31" i="76"/>
  <c r="AO31" i="76" s="1"/>
  <c r="AQ31" i="76" s="1"/>
  <c r="AD31" i="76"/>
  <c r="AP30" i="76"/>
  <c r="AN30" i="76"/>
  <c r="AM30" i="76"/>
  <c r="AO30" i="76" s="1"/>
  <c r="AQ30" i="76" s="1"/>
  <c r="AD30" i="76"/>
  <c r="AP29" i="76"/>
  <c r="AN29" i="76"/>
  <c r="AM29" i="76"/>
  <c r="AO29" i="76" s="1"/>
  <c r="AQ29" i="76" s="1"/>
  <c r="AD29" i="76"/>
  <c r="AP28" i="76"/>
  <c r="AN28" i="76"/>
  <c r="AM28" i="76"/>
  <c r="AO28" i="76" s="1"/>
  <c r="AQ28" i="76" s="1"/>
  <c r="AD28" i="76"/>
  <c r="AP27" i="76"/>
  <c r="AN27" i="76"/>
  <c r="AM27" i="76"/>
  <c r="AO27" i="76" s="1"/>
  <c r="AQ27" i="76" s="1"/>
  <c r="AD27" i="76"/>
  <c r="AP26" i="76"/>
  <c r="AN26" i="76"/>
  <c r="AM26" i="76"/>
  <c r="AO26" i="76" s="1"/>
  <c r="AQ26" i="76" s="1"/>
  <c r="AD26" i="76"/>
  <c r="AP25" i="76"/>
  <c r="AN25" i="76"/>
  <c r="AM25" i="76"/>
  <c r="AO25" i="76" s="1"/>
  <c r="AQ25" i="76" s="1"/>
  <c r="AD25" i="76"/>
  <c r="AP24" i="76"/>
  <c r="AN24" i="76"/>
  <c r="AM24" i="76"/>
  <c r="AO24" i="76" s="1"/>
  <c r="AQ24" i="76" s="1"/>
  <c r="AD24" i="76"/>
  <c r="AP23" i="76"/>
  <c r="AN23" i="76"/>
  <c r="AM23" i="76"/>
  <c r="AO23" i="76" s="1"/>
  <c r="AQ23" i="76" s="1"/>
  <c r="AD23" i="76"/>
  <c r="AP22" i="76"/>
  <c r="AN22" i="76"/>
  <c r="AM22" i="76"/>
  <c r="AO22" i="76" s="1"/>
  <c r="AQ22" i="76" s="1"/>
  <c r="AD22" i="76"/>
  <c r="AP21" i="76"/>
  <c r="AN21" i="76"/>
  <c r="AM21" i="76"/>
  <c r="AO21" i="76" s="1"/>
  <c r="AQ21" i="76" s="1"/>
  <c r="AD21" i="76"/>
  <c r="AP20" i="76"/>
  <c r="AN20" i="76"/>
  <c r="AM20" i="76"/>
  <c r="AO20" i="76" s="1"/>
  <c r="AQ20" i="76" s="1"/>
  <c r="AD20" i="76"/>
  <c r="AP19" i="76"/>
  <c r="AN19" i="76"/>
  <c r="AM19" i="76"/>
  <c r="AO19" i="76" s="1"/>
  <c r="AQ19" i="76" s="1"/>
  <c r="AD19" i="76"/>
  <c r="AP18" i="76"/>
  <c r="AN18" i="76"/>
  <c r="AM18" i="76"/>
  <c r="AO18" i="76" s="1"/>
  <c r="AQ18" i="76" s="1"/>
  <c r="AD18" i="76"/>
  <c r="AP17" i="76"/>
  <c r="AN17" i="76"/>
  <c r="AM17" i="76"/>
  <c r="AO17" i="76" s="1"/>
  <c r="AQ17" i="76" s="1"/>
  <c r="AD17" i="76"/>
  <c r="AP16" i="76"/>
  <c r="AN16" i="76"/>
  <c r="AM16" i="76"/>
  <c r="AO16" i="76" s="1"/>
  <c r="AQ16" i="76" s="1"/>
  <c r="AD16" i="76"/>
  <c r="AP15" i="76"/>
  <c r="AN15" i="76"/>
  <c r="AM15" i="76"/>
  <c r="AM45" i="76" s="1"/>
  <c r="AD15" i="76"/>
  <c r="AP45" i="75"/>
  <c r="AN45" i="75"/>
  <c r="AP44" i="75"/>
  <c r="AN44" i="75"/>
  <c r="AM44" i="75"/>
  <c r="AO44" i="75" s="1"/>
  <c r="AQ44" i="75" s="1"/>
  <c r="AD44" i="75"/>
  <c r="AP43" i="75"/>
  <c r="AN43" i="75"/>
  <c r="AM43" i="75"/>
  <c r="AO43" i="75" s="1"/>
  <c r="AQ43" i="75" s="1"/>
  <c r="AD43" i="75"/>
  <c r="AP42" i="75"/>
  <c r="AN42" i="75"/>
  <c r="AM42" i="75"/>
  <c r="AO42" i="75" s="1"/>
  <c r="AQ42" i="75" s="1"/>
  <c r="AD42" i="75"/>
  <c r="AP41" i="75"/>
  <c r="AN41" i="75"/>
  <c r="AM41" i="75"/>
  <c r="AO41" i="75" s="1"/>
  <c r="AQ41" i="75" s="1"/>
  <c r="AD41" i="75"/>
  <c r="AP40" i="75"/>
  <c r="AN40" i="75"/>
  <c r="AM40" i="75"/>
  <c r="AO40" i="75" s="1"/>
  <c r="AQ40" i="75" s="1"/>
  <c r="AD40" i="75"/>
  <c r="AP39" i="75"/>
  <c r="AN39" i="75"/>
  <c r="AM39" i="75"/>
  <c r="AO39" i="75" s="1"/>
  <c r="AQ39" i="75" s="1"/>
  <c r="AD39" i="75"/>
  <c r="AP38" i="75"/>
  <c r="AN38" i="75"/>
  <c r="AM38" i="75"/>
  <c r="AO38" i="75" s="1"/>
  <c r="AQ38" i="75" s="1"/>
  <c r="AD38" i="75"/>
  <c r="AP37" i="75"/>
  <c r="AN37" i="75"/>
  <c r="AM37" i="75"/>
  <c r="AO37" i="75" s="1"/>
  <c r="AQ37" i="75" s="1"/>
  <c r="AD37" i="75"/>
  <c r="AP36" i="75"/>
  <c r="AN36" i="75"/>
  <c r="AM36" i="75"/>
  <c r="AO36" i="75" s="1"/>
  <c r="AQ36" i="75" s="1"/>
  <c r="AD36" i="75"/>
  <c r="AP35" i="75"/>
  <c r="AN35" i="75"/>
  <c r="AM35" i="75"/>
  <c r="AO35" i="75" s="1"/>
  <c r="AQ35" i="75" s="1"/>
  <c r="AD35" i="75"/>
  <c r="AP34" i="75"/>
  <c r="AN34" i="75"/>
  <c r="AM34" i="75"/>
  <c r="AO34" i="75" s="1"/>
  <c r="AQ34" i="75" s="1"/>
  <c r="AD34" i="75"/>
  <c r="AP33" i="75"/>
  <c r="AN33" i="75"/>
  <c r="AM33" i="75"/>
  <c r="AO33" i="75" s="1"/>
  <c r="AQ33" i="75" s="1"/>
  <c r="AD33" i="75"/>
  <c r="AP32" i="75"/>
  <c r="AN32" i="75"/>
  <c r="AM32" i="75"/>
  <c r="AO32" i="75" s="1"/>
  <c r="AQ32" i="75" s="1"/>
  <c r="AD32" i="75"/>
  <c r="AP31" i="75"/>
  <c r="AN31" i="75"/>
  <c r="AM31" i="75"/>
  <c r="AO31" i="75" s="1"/>
  <c r="AQ31" i="75" s="1"/>
  <c r="AD31" i="75"/>
  <c r="AP30" i="75"/>
  <c r="AN30" i="75"/>
  <c r="AM30" i="75"/>
  <c r="AO30" i="75" s="1"/>
  <c r="AQ30" i="75" s="1"/>
  <c r="AD30" i="75"/>
  <c r="AP29" i="75"/>
  <c r="AN29" i="75"/>
  <c r="AM29" i="75"/>
  <c r="AO29" i="75" s="1"/>
  <c r="AQ29" i="75" s="1"/>
  <c r="AD29" i="75"/>
  <c r="AP28" i="75"/>
  <c r="AN28" i="75"/>
  <c r="AM28" i="75"/>
  <c r="AO28" i="75" s="1"/>
  <c r="AQ28" i="75" s="1"/>
  <c r="AD28" i="75"/>
  <c r="AP27" i="75"/>
  <c r="AN27" i="75"/>
  <c r="AM27" i="75"/>
  <c r="AO27" i="75" s="1"/>
  <c r="AQ27" i="75" s="1"/>
  <c r="AD27" i="75"/>
  <c r="AP26" i="75"/>
  <c r="AN26" i="75"/>
  <c r="AM26" i="75"/>
  <c r="AO26" i="75" s="1"/>
  <c r="AQ26" i="75" s="1"/>
  <c r="AD26" i="75"/>
  <c r="AP25" i="75"/>
  <c r="AN25" i="75"/>
  <c r="AM25" i="75"/>
  <c r="AO25" i="75" s="1"/>
  <c r="AQ25" i="75" s="1"/>
  <c r="AD25" i="75"/>
  <c r="AP24" i="75"/>
  <c r="AN24" i="75"/>
  <c r="AM24" i="75"/>
  <c r="AO24" i="75" s="1"/>
  <c r="AQ24" i="75" s="1"/>
  <c r="AD24" i="75"/>
  <c r="AP23" i="75"/>
  <c r="AN23" i="75"/>
  <c r="AM23" i="75"/>
  <c r="AO23" i="75" s="1"/>
  <c r="AQ23" i="75" s="1"/>
  <c r="AD23" i="75"/>
  <c r="AP22" i="75"/>
  <c r="AN22" i="75"/>
  <c r="AM22" i="75"/>
  <c r="AO22" i="75" s="1"/>
  <c r="AQ22" i="75" s="1"/>
  <c r="AD22" i="75"/>
  <c r="AP21" i="75"/>
  <c r="AN21" i="75"/>
  <c r="AM21" i="75"/>
  <c r="AO21" i="75" s="1"/>
  <c r="AQ21" i="75" s="1"/>
  <c r="AD21" i="75"/>
  <c r="AP20" i="75"/>
  <c r="AN20" i="75"/>
  <c r="AM20" i="75"/>
  <c r="AO20" i="75" s="1"/>
  <c r="AQ20" i="75" s="1"/>
  <c r="AD20" i="75"/>
  <c r="AP19" i="75"/>
  <c r="AN19" i="75"/>
  <c r="AM19" i="75"/>
  <c r="AO19" i="75" s="1"/>
  <c r="AQ19" i="75" s="1"/>
  <c r="AD19" i="75"/>
  <c r="AP18" i="75"/>
  <c r="AN18" i="75"/>
  <c r="AM18" i="75"/>
  <c r="AO18" i="75" s="1"/>
  <c r="AQ18" i="75" s="1"/>
  <c r="AD18" i="75"/>
  <c r="AP17" i="75"/>
  <c r="AN17" i="75"/>
  <c r="AM17" i="75"/>
  <c r="AO17" i="75" s="1"/>
  <c r="AQ17" i="75" s="1"/>
  <c r="AD17" i="75"/>
  <c r="AP16" i="75"/>
  <c r="AN16" i="75"/>
  <c r="AM16" i="75"/>
  <c r="AO16" i="75" s="1"/>
  <c r="AQ16" i="75" s="1"/>
  <c r="AD16" i="75"/>
  <c r="AP15" i="75"/>
  <c r="AN15" i="75"/>
  <c r="AM15" i="75"/>
  <c r="AM45" i="75" s="1"/>
  <c r="AD15" i="75"/>
  <c r="AP45" i="74"/>
  <c r="AN45" i="74"/>
  <c r="AP44" i="74"/>
  <c r="AN44" i="74"/>
  <c r="AM44" i="74"/>
  <c r="AO44" i="74" s="1"/>
  <c r="AQ44" i="74" s="1"/>
  <c r="AD44" i="74"/>
  <c r="AP43" i="74"/>
  <c r="AN43" i="74"/>
  <c r="AM43" i="74"/>
  <c r="AO43" i="74" s="1"/>
  <c r="AQ43" i="74" s="1"/>
  <c r="AD43" i="74"/>
  <c r="AP42" i="74"/>
  <c r="AN42" i="74"/>
  <c r="AM42" i="74"/>
  <c r="AO42" i="74" s="1"/>
  <c r="AQ42" i="74" s="1"/>
  <c r="AD42" i="74"/>
  <c r="AP41" i="74"/>
  <c r="AN41" i="74"/>
  <c r="AM41" i="74"/>
  <c r="AO41" i="74" s="1"/>
  <c r="AQ41" i="74" s="1"/>
  <c r="AD41" i="74"/>
  <c r="AP40" i="74"/>
  <c r="AN40" i="74"/>
  <c r="AM40" i="74"/>
  <c r="AO40" i="74" s="1"/>
  <c r="AQ40" i="74" s="1"/>
  <c r="AD40" i="74"/>
  <c r="AP39" i="74"/>
  <c r="AN39" i="74"/>
  <c r="AM39" i="74"/>
  <c r="AO39" i="74" s="1"/>
  <c r="AQ39" i="74" s="1"/>
  <c r="AD39" i="74"/>
  <c r="AP38" i="74"/>
  <c r="AN38" i="74"/>
  <c r="AM38" i="74"/>
  <c r="AO38" i="74" s="1"/>
  <c r="AQ38" i="74" s="1"/>
  <c r="AD38" i="74"/>
  <c r="AP37" i="74"/>
  <c r="AN37" i="74"/>
  <c r="AM37" i="74"/>
  <c r="AO37" i="74" s="1"/>
  <c r="AQ37" i="74" s="1"/>
  <c r="AD37" i="74"/>
  <c r="AP36" i="74"/>
  <c r="AN36" i="74"/>
  <c r="AM36" i="74"/>
  <c r="AO36" i="74" s="1"/>
  <c r="AQ36" i="74" s="1"/>
  <c r="AD36" i="74"/>
  <c r="AP35" i="74"/>
  <c r="AN35" i="74"/>
  <c r="AM35" i="74"/>
  <c r="AO35" i="74" s="1"/>
  <c r="AQ35" i="74" s="1"/>
  <c r="AD35" i="74"/>
  <c r="AP34" i="74"/>
  <c r="AN34" i="74"/>
  <c r="AM34" i="74"/>
  <c r="AO34" i="74" s="1"/>
  <c r="AQ34" i="74" s="1"/>
  <c r="AD34" i="74"/>
  <c r="AP33" i="74"/>
  <c r="AN33" i="74"/>
  <c r="AM33" i="74"/>
  <c r="AO33" i="74" s="1"/>
  <c r="AQ33" i="74" s="1"/>
  <c r="AD33" i="74"/>
  <c r="AP32" i="74"/>
  <c r="AN32" i="74"/>
  <c r="AM32" i="74"/>
  <c r="AO32" i="74" s="1"/>
  <c r="AQ32" i="74" s="1"/>
  <c r="AD32" i="74"/>
  <c r="AP31" i="74"/>
  <c r="AN31" i="74"/>
  <c r="AM31" i="74"/>
  <c r="AO31" i="74" s="1"/>
  <c r="AQ31" i="74" s="1"/>
  <c r="AD31" i="74"/>
  <c r="AP30" i="74"/>
  <c r="AN30" i="74"/>
  <c r="AM30" i="74"/>
  <c r="AO30" i="74" s="1"/>
  <c r="AQ30" i="74" s="1"/>
  <c r="AD30" i="74"/>
  <c r="AP29" i="74"/>
  <c r="AN29" i="74"/>
  <c r="AM29" i="74"/>
  <c r="AO29" i="74" s="1"/>
  <c r="AQ29" i="74" s="1"/>
  <c r="AD29" i="74"/>
  <c r="AP28" i="74"/>
  <c r="AN28" i="74"/>
  <c r="AM28" i="74"/>
  <c r="AO28" i="74" s="1"/>
  <c r="AQ28" i="74" s="1"/>
  <c r="AD28" i="74"/>
  <c r="AP27" i="74"/>
  <c r="AN27" i="74"/>
  <c r="AM27" i="74"/>
  <c r="AO27" i="74" s="1"/>
  <c r="AQ27" i="74" s="1"/>
  <c r="AD27" i="74"/>
  <c r="AP26" i="74"/>
  <c r="AN26" i="74"/>
  <c r="AM26" i="74"/>
  <c r="AO26" i="74" s="1"/>
  <c r="AQ26" i="74" s="1"/>
  <c r="AD26" i="74"/>
  <c r="AP25" i="74"/>
  <c r="AN25" i="74"/>
  <c r="AM25" i="74"/>
  <c r="AO25" i="74" s="1"/>
  <c r="AQ25" i="74" s="1"/>
  <c r="AD25" i="74"/>
  <c r="AP24" i="74"/>
  <c r="AN24" i="74"/>
  <c r="AM24" i="74"/>
  <c r="AO24" i="74" s="1"/>
  <c r="AQ24" i="74" s="1"/>
  <c r="AD24" i="74"/>
  <c r="AP23" i="74"/>
  <c r="AN23" i="74"/>
  <c r="AM23" i="74"/>
  <c r="AO23" i="74" s="1"/>
  <c r="AQ23" i="74" s="1"/>
  <c r="AD23" i="74"/>
  <c r="AP22" i="74"/>
  <c r="AN22" i="74"/>
  <c r="AM22" i="74"/>
  <c r="AO22" i="74" s="1"/>
  <c r="AQ22" i="74" s="1"/>
  <c r="AD22" i="74"/>
  <c r="AP21" i="74"/>
  <c r="AN21" i="74"/>
  <c r="AM21" i="74"/>
  <c r="AO21" i="74" s="1"/>
  <c r="AQ21" i="74" s="1"/>
  <c r="AD21" i="74"/>
  <c r="AP20" i="74"/>
  <c r="AN20" i="74"/>
  <c r="AM20" i="74"/>
  <c r="AO20" i="74" s="1"/>
  <c r="AQ20" i="74" s="1"/>
  <c r="AD20" i="74"/>
  <c r="AP19" i="74"/>
  <c r="AN19" i="74"/>
  <c r="AM19" i="74"/>
  <c r="AO19" i="74" s="1"/>
  <c r="AQ19" i="74" s="1"/>
  <c r="AD19" i="74"/>
  <c r="AP18" i="74"/>
  <c r="AN18" i="74"/>
  <c r="AM18" i="74"/>
  <c r="AO18" i="74" s="1"/>
  <c r="AQ18" i="74" s="1"/>
  <c r="AD18" i="74"/>
  <c r="AP17" i="74"/>
  <c r="AN17" i="74"/>
  <c r="AM17" i="74"/>
  <c r="AO17" i="74" s="1"/>
  <c r="AQ17" i="74" s="1"/>
  <c r="AD17" i="74"/>
  <c r="AP16" i="74"/>
  <c r="AN16" i="74"/>
  <c r="AM16" i="74"/>
  <c r="AO16" i="74" s="1"/>
  <c r="AQ16" i="74" s="1"/>
  <c r="AD16" i="74"/>
  <c r="AP15" i="74"/>
  <c r="AN15" i="74"/>
  <c r="AM15" i="74"/>
  <c r="AM45" i="74" s="1"/>
  <c r="AD15" i="74"/>
  <c r="AP45" i="73"/>
  <c r="AN45" i="73"/>
  <c r="AP44" i="73"/>
  <c r="AN44" i="73"/>
  <c r="AM44" i="73"/>
  <c r="AO44" i="73" s="1"/>
  <c r="AQ44" i="73" s="1"/>
  <c r="AD44" i="73"/>
  <c r="AP43" i="73"/>
  <c r="AN43" i="73"/>
  <c r="AM43" i="73"/>
  <c r="AO43" i="73" s="1"/>
  <c r="AQ43" i="73" s="1"/>
  <c r="AD43" i="73"/>
  <c r="AP42" i="73"/>
  <c r="AN42" i="73"/>
  <c r="AM42" i="73"/>
  <c r="AO42" i="73" s="1"/>
  <c r="AQ42" i="73" s="1"/>
  <c r="AD42" i="73"/>
  <c r="AP41" i="73"/>
  <c r="AN41" i="73"/>
  <c r="AM41" i="73"/>
  <c r="AO41" i="73" s="1"/>
  <c r="AQ41" i="73" s="1"/>
  <c r="AD41" i="73"/>
  <c r="AP40" i="73"/>
  <c r="AN40" i="73"/>
  <c r="AM40" i="73"/>
  <c r="AO40" i="73" s="1"/>
  <c r="AQ40" i="73" s="1"/>
  <c r="AD40" i="73"/>
  <c r="AP39" i="73"/>
  <c r="AN39" i="73"/>
  <c r="AM39" i="73"/>
  <c r="AO39" i="73" s="1"/>
  <c r="AQ39" i="73" s="1"/>
  <c r="AD39" i="73"/>
  <c r="AP38" i="73"/>
  <c r="AN38" i="73"/>
  <c r="AM38" i="73"/>
  <c r="AO38" i="73" s="1"/>
  <c r="AQ38" i="73" s="1"/>
  <c r="AD38" i="73"/>
  <c r="AP37" i="73"/>
  <c r="AN37" i="73"/>
  <c r="AM37" i="73"/>
  <c r="AO37" i="73" s="1"/>
  <c r="AQ37" i="73" s="1"/>
  <c r="AD37" i="73"/>
  <c r="AP36" i="73"/>
  <c r="AN36" i="73"/>
  <c r="AM36" i="73"/>
  <c r="AO36" i="73" s="1"/>
  <c r="AQ36" i="73" s="1"/>
  <c r="AD36" i="73"/>
  <c r="AP35" i="73"/>
  <c r="AN35" i="73"/>
  <c r="AM35" i="73"/>
  <c r="AO35" i="73" s="1"/>
  <c r="AQ35" i="73" s="1"/>
  <c r="AD35" i="73"/>
  <c r="AP34" i="73"/>
  <c r="AN34" i="73"/>
  <c r="AM34" i="73"/>
  <c r="AO34" i="73" s="1"/>
  <c r="AQ34" i="73" s="1"/>
  <c r="AD34" i="73"/>
  <c r="AP33" i="73"/>
  <c r="AN33" i="73"/>
  <c r="AM33" i="73"/>
  <c r="AO33" i="73" s="1"/>
  <c r="AQ33" i="73" s="1"/>
  <c r="AD33" i="73"/>
  <c r="AP32" i="73"/>
  <c r="AN32" i="73"/>
  <c r="AM32" i="73"/>
  <c r="AO32" i="73" s="1"/>
  <c r="AQ32" i="73" s="1"/>
  <c r="AD32" i="73"/>
  <c r="AP31" i="73"/>
  <c r="AN31" i="73"/>
  <c r="AM31" i="73"/>
  <c r="AO31" i="73" s="1"/>
  <c r="AQ31" i="73" s="1"/>
  <c r="AD31" i="73"/>
  <c r="AP30" i="73"/>
  <c r="AN30" i="73"/>
  <c r="AM30" i="73"/>
  <c r="AO30" i="73" s="1"/>
  <c r="AQ30" i="73" s="1"/>
  <c r="AD30" i="73"/>
  <c r="AP29" i="73"/>
  <c r="AN29" i="73"/>
  <c r="AM29" i="73"/>
  <c r="AO29" i="73" s="1"/>
  <c r="AQ29" i="73" s="1"/>
  <c r="AD29" i="73"/>
  <c r="AP28" i="73"/>
  <c r="AN28" i="73"/>
  <c r="AM28" i="73"/>
  <c r="AO28" i="73" s="1"/>
  <c r="AQ28" i="73" s="1"/>
  <c r="AD28" i="73"/>
  <c r="AP27" i="73"/>
  <c r="AN27" i="73"/>
  <c r="AM27" i="73"/>
  <c r="AO27" i="73" s="1"/>
  <c r="AQ27" i="73" s="1"/>
  <c r="AD27" i="73"/>
  <c r="AP26" i="73"/>
  <c r="AN26" i="73"/>
  <c r="AM26" i="73"/>
  <c r="AO26" i="73" s="1"/>
  <c r="AQ26" i="73" s="1"/>
  <c r="AD26" i="73"/>
  <c r="AP25" i="73"/>
  <c r="AN25" i="73"/>
  <c r="AM25" i="73"/>
  <c r="AO25" i="73" s="1"/>
  <c r="AQ25" i="73" s="1"/>
  <c r="AD25" i="73"/>
  <c r="AP24" i="73"/>
  <c r="AN24" i="73"/>
  <c r="AM24" i="73"/>
  <c r="AO24" i="73" s="1"/>
  <c r="AQ24" i="73" s="1"/>
  <c r="AD24" i="73"/>
  <c r="AP23" i="73"/>
  <c r="AN23" i="73"/>
  <c r="AM23" i="73"/>
  <c r="AO23" i="73" s="1"/>
  <c r="AQ23" i="73" s="1"/>
  <c r="AD23" i="73"/>
  <c r="AP22" i="73"/>
  <c r="AN22" i="73"/>
  <c r="AM22" i="73"/>
  <c r="AO22" i="73" s="1"/>
  <c r="AQ22" i="73" s="1"/>
  <c r="AD22" i="73"/>
  <c r="AP21" i="73"/>
  <c r="AN21" i="73"/>
  <c r="AM21" i="73"/>
  <c r="AO21" i="73" s="1"/>
  <c r="AQ21" i="73" s="1"/>
  <c r="AD21" i="73"/>
  <c r="AP20" i="73"/>
  <c r="AN20" i="73"/>
  <c r="AM20" i="73"/>
  <c r="AO20" i="73" s="1"/>
  <c r="AQ20" i="73" s="1"/>
  <c r="AD20" i="73"/>
  <c r="AP19" i="73"/>
  <c r="AN19" i="73"/>
  <c r="AM19" i="73"/>
  <c r="AO19" i="73" s="1"/>
  <c r="AQ19" i="73" s="1"/>
  <c r="AD19" i="73"/>
  <c r="AP18" i="73"/>
  <c r="AN18" i="73"/>
  <c r="AM18" i="73"/>
  <c r="AO18" i="73" s="1"/>
  <c r="AQ18" i="73" s="1"/>
  <c r="AD18" i="73"/>
  <c r="AP17" i="73"/>
  <c r="AN17" i="73"/>
  <c r="AM17" i="73"/>
  <c r="AO17" i="73" s="1"/>
  <c r="AQ17" i="73" s="1"/>
  <c r="AD17" i="73"/>
  <c r="AP16" i="73"/>
  <c r="AN16" i="73"/>
  <c r="AM16" i="73"/>
  <c r="AO16" i="73" s="1"/>
  <c r="AQ16" i="73" s="1"/>
  <c r="AD16" i="73"/>
  <c r="AP15" i="73"/>
  <c r="AN15" i="73"/>
  <c r="AM15" i="73"/>
  <c r="AM45" i="73" s="1"/>
  <c r="AD15" i="73"/>
  <c r="AP45" i="72"/>
  <c r="AN45" i="72"/>
  <c r="AP44" i="72"/>
  <c r="AN44" i="72"/>
  <c r="AM44" i="72"/>
  <c r="AO44" i="72" s="1"/>
  <c r="AQ44" i="72" s="1"/>
  <c r="AD44" i="72"/>
  <c r="AP43" i="72"/>
  <c r="AN43" i="72"/>
  <c r="AM43" i="72"/>
  <c r="AO43" i="72" s="1"/>
  <c r="AQ43" i="72" s="1"/>
  <c r="AD43" i="72"/>
  <c r="AP42" i="72"/>
  <c r="AN42" i="72"/>
  <c r="AM42" i="72"/>
  <c r="AO42" i="72" s="1"/>
  <c r="AQ42" i="72" s="1"/>
  <c r="AD42" i="72"/>
  <c r="AP41" i="72"/>
  <c r="AN41" i="72"/>
  <c r="AM41" i="72"/>
  <c r="AO41" i="72" s="1"/>
  <c r="AQ41" i="72" s="1"/>
  <c r="AD41" i="72"/>
  <c r="AP40" i="72"/>
  <c r="AN40" i="72"/>
  <c r="AM40" i="72"/>
  <c r="AO40" i="72" s="1"/>
  <c r="AQ40" i="72" s="1"/>
  <c r="AD40" i="72"/>
  <c r="AP39" i="72"/>
  <c r="AN39" i="72"/>
  <c r="AM39" i="72"/>
  <c r="AO39" i="72" s="1"/>
  <c r="AQ39" i="72" s="1"/>
  <c r="AD39" i="72"/>
  <c r="AP38" i="72"/>
  <c r="AN38" i="72"/>
  <c r="AM38" i="72"/>
  <c r="AO38" i="72" s="1"/>
  <c r="AQ38" i="72" s="1"/>
  <c r="AD38" i="72"/>
  <c r="AP37" i="72"/>
  <c r="AN37" i="72"/>
  <c r="AM37" i="72"/>
  <c r="AO37" i="72" s="1"/>
  <c r="AQ37" i="72" s="1"/>
  <c r="AD37" i="72"/>
  <c r="AP36" i="72"/>
  <c r="AN36" i="72"/>
  <c r="AM36" i="72"/>
  <c r="AO36" i="72" s="1"/>
  <c r="AQ36" i="72" s="1"/>
  <c r="AD36" i="72"/>
  <c r="AP35" i="72"/>
  <c r="AN35" i="72"/>
  <c r="AM35" i="72"/>
  <c r="AO35" i="72" s="1"/>
  <c r="AQ35" i="72" s="1"/>
  <c r="AD35" i="72"/>
  <c r="AP34" i="72"/>
  <c r="AN34" i="72"/>
  <c r="AM34" i="72"/>
  <c r="AO34" i="72" s="1"/>
  <c r="AQ34" i="72" s="1"/>
  <c r="AD34" i="72"/>
  <c r="AP33" i="72"/>
  <c r="AN33" i="72"/>
  <c r="AM33" i="72"/>
  <c r="AO33" i="72" s="1"/>
  <c r="AQ33" i="72" s="1"/>
  <c r="AD33" i="72"/>
  <c r="AP32" i="72"/>
  <c r="AN32" i="72"/>
  <c r="AM32" i="72"/>
  <c r="AO32" i="72" s="1"/>
  <c r="AQ32" i="72" s="1"/>
  <c r="AD32" i="72"/>
  <c r="AP31" i="72"/>
  <c r="AN31" i="72"/>
  <c r="AM31" i="72"/>
  <c r="AO31" i="72" s="1"/>
  <c r="AQ31" i="72" s="1"/>
  <c r="AD31" i="72"/>
  <c r="AP30" i="72"/>
  <c r="AN30" i="72"/>
  <c r="AM30" i="72"/>
  <c r="AO30" i="72" s="1"/>
  <c r="AQ30" i="72" s="1"/>
  <c r="AD30" i="72"/>
  <c r="AP29" i="72"/>
  <c r="AN29" i="72"/>
  <c r="AM29" i="72"/>
  <c r="AO29" i="72" s="1"/>
  <c r="AQ29" i="72" s="1"/>
  <c r="AD29" i="72"/>
  <c r="AP28" i="72"/>
  <c r="AN28" i="72"/>
  <c r="AM28" i="72"/>
  <c r="AO28" i="72" s="1"/>
  <c r="AQ28" i="72" s="1"/>
  <c r="AD28" i="72"/>
  <c r="AP27" i="72"/>
  <c r="AN27" i="72"/>
  <c r="AM27" i="72"/>
  <c r="AO27" i="72" s="1"/>
  <c r="AQ27" i="72" s="1"/>
  <c r="AD27" i="72"/>
  <c r="AP26" i="72"/>
  <c r="AN26" i="72"/>
  <c r="AM26" i="72"/>
  <c r="AO26" i="72" s="1"/>
  <c r="AQ26" i="72" s="1"/>
  <c r="AD26" i="72"/>
  <c r="AP25" i="72"/>
  <c r="AN25" i="72"/>
  <c r="AM25" i="72"/>
  <c r="AO25" i="72" s="1"/>
  <c r="AQ25" i="72" s="1"/>
  <c r="AD25" i="72"/>
  <c r="AP24" i="72"/>
  <c r="AN24" i="72"/>
  <c r="AM24" i="72"/>
  <c r="AO24" i="72" s="1"/>
  <c r="AQ24" i="72" s="1"/>
  <c r="AD24" i="72"/>
  <c r="AP23" i="72"/>
  <c r="AN23" i="72"/>
  <c r="AM23" i="72"/>
  <c r="AO23" i="72" s="1"/>
  <c r="AQ23" i="72" s="1"/>
  <c r="AD23" i="72"/>
  <c r="AP22" i="72"/>
  <c r="AN22" i="72"/>
  <c r="AM22" i="72"/>
  <c r="AO22" i="72" s="1"/>
  <c r="AQ22" i="72" s="1"/>
  <c r="AD22" i="72"/>
  <c r="AP21" i="72"/>
  <c r="AN21" i="72"/>
  <c r="AM21" i="72"/>
  <c r="AO21" i="72" s="1"/>
  <c r="AQ21" i="72" s="1"/>
  <c r="AD21" i="72"/>
  <c r="AP20" i="72"/>
  <c r="AN20" i="72"/>
  <c r="AM20" i="72"/>
  <c r="AO20" i="72" s="1"/>
  <c r="AQ20" i="72" s="1"/>
  <c r="AD20" i="72"/>
  <c r="AP19" i="72"/>
  <c r="AN19" i="72"/>
  <c r="AM19" i="72"/>
  <c r="AO19" i="72" s="1"/>
  <c r="AQ19" i="72" s="1"/>
  <c r="AD19" i="72"/>
  <c r="AP18" i="72"/>
  <c r="AN18" i="72"/>
  <c r="AM18" i="72"/>
  <c r="AO18" i="72" s="1"/>
  <c r="AQ18" i="72" s="1"/>
  <c r="AD18" i="72"/>
  <c r="AP17" i="72"/>
  <c r="AN17" i="72"/>
  <c r="AM17" i="72"/>
  <c r="AO17" i="72" s="1"/>
  <c r="AQ17" i="72" s="1"/>
  <c r="AD17" i="72"/>
  <c r="AP16" i="72"/>
  <c r="AN16" i="72"/>
  <c r="AM16" i="72"/>
  <c r="AO16" i="72" s="1"/>
  <c r="AQ16" i="72" s="1"/>
  <c r="AD16" i="72"/>
  <c r="AP15" i="72"/>
  <c r="AN15" i="72"/>
  <c r="AM15" i="72"/>
  <c r="AM45" i="72" s="1"/>
  <c r="AD15" i="72"/>
  <c r="AP45" i="71"/>
  <c r="AN45" i="71"/>
  <c r="AP44" i="71"/>
  <c r="AN44" i="71"/>
  <c r="AM44" i="71"/>
  <c r="AO44" i="71" s="1"/>
  <c r="AQ44" i="71" s="1"/>
  <c r="AD44" i="71"/>
  <c r="AP43" i="71"/>
  <c r="AN43" i="71"/>
  <c r="AM43" i="71"/>
  <c r="AO43" i="71" s="1"/>
  <c r="AQ43" i="71" s="1"/>
  <c r="AD43" i="71"/>
  <c r="AP42" i="71"/>
  <c r="AN42" i="71"/>
  <c r="AM42" i="71"/>
  <c r="AO42" i="71" s="1"/>
  <c r="AQ42" i="71" s="1"/>
  <c r="AD42" i="71"/>
  <c r="AP41" i="71"/>
  <c r="AN41" i="71"/>
  <c r="AM41" i="71"/>
  <c r="AO41" i="71" s="1"/>
  <c r="AQ41" i="71" s="1"/>
  <c r="AD41" i="71"/>
  <c r="AP40" i="71"/>
  <c r="AN40" i="71"/>
  <c r="AM40" i="71"/>
  <c r="AO40" i="71" s="1"/>
  <c r="AQ40" i="71" s="1"/>
  <c r="AD40" i="71"/>
  <c r="AP39" i="71"/>
  <c r="AN39" i="71"/>
  <c r="AM39" i="71"/>
  <c r="AO39" i="71" s="1"/>
  <c r="AQ39" i="71" s="1"/>
  <c r="AD39" i="71"/>
  <c r="AP38" i="71"/>
  <c r="AN38" i="71"/>
  <c r="AM38" i="71"/>
  <c r="AO38" i="71" s="1"/>
  <c r="AQ38" i="71" s="1"/>
  <c r="AD38" i="71"/>
  <c r="AP37" i="71"/>
  <c r="AN37" i="71"/>
  <c r="AM37" i="71"/>
  <c r="AO37" i="71" s="1"/>
  <c r="AQ37" i="71" s="1"/>
  <c r="AD37" i="71"/>
  <c r="AP36" i="71"/>
  <c r="AN36" i="71"/>
  <c r="AM36" i="71"/>
  <c r="AO36" i="71" s="1"/>
  <c r="AQ36" i="71" s="1"/>
  <c r="AD36" i="71"/>
  <c r="AP35" i="71"/>
  <c r="AN35" i="71"/>
  <c r="AM35" i="71"/>
  <c r="AO35" i="71" s="1"/>
  <c r="AQ35" i="71" s="1"/>
  <c r="AD35" i="71"/>
  <c r="AP34" i="71"/>
  <c r="AN34" i="71"/>
  <c r="AM34" i="71"/>
  <c r="AO34" i="71" s="1"/>
  <c r="AQ34" i="71" s="1"/>
  <c r="AD34" i="71"/>
  <c r="AP33" i="71"/>
  <c r="AN33" i="71"/>
  <c r="AM33" i="71"/>
  <c r="AO33" i="71" s="1"/>
  <c r="AQ33" i="71" s="1"/>
  <c r="AD33" i="71"/>
  <c r="AP32" i="71"/>
  <c r="AN32" i="71"/>
  <c r="AM32" i="71"/>
  <c r="AO32" i="71" s="1"/>
  <c r="AQ32" i="71" s="1"/>
  <c r="AD32" i="71"/>
  <c r="AP31" i="71"/>
  <c r="AN31" i="71"/>
  <c r="AM31" i="71"/>
  <c r="AO31" i="71" s="1"/>
  <c r="AQ31" i="71" s="1"/>
  <c r="AD31" i="71"/>
  <c r="AP30" i="71"/>
  <c r="AN30" i="71"/>
  <c r="AM30" i="71"/>
  <c r="AO30" i="71" s="1"/>
  <c r="AQ30" i="71" s="1"/>
  <c r="AD30" i="71"/>
  <c r="AP29" i="71"/>
  <c r="AN29" i="71"/>
  <c r="AM29" i="71"/>
  <c r="AO29" i="71" s="1"/>
  <c r="AQ29" i="71" s="1"/>
  <c r="AD29" i="71"/>
  <c r="AP28" i="71"/>
  <c r="AN28" i="71"/>
  <c r="AM28" i="71"/>
  <c r="AO28" i="71" s="1"/>
  <c r="AQ28" i="71" s="1"/>
  <c r="AD28" i="71"/>
  <c r="AP27" i="71"/>
  <c r="AN27" i="71"/>
  <c r="AM27" i="71"/>
  <c r="AO27" i="71" s="1"/>
  <c r="AQ27" i="71" s="1"/>
  <c r="AD27" i="71"/>
  <c r="AP26" i="71"/>
  <c r="AN26" i="71"/>
  <c r="AM26" i="71"/>
  <c r="AO26" i="71" s="1"/>
  <c r="AQ26" i="71" s="1"/>
  <c r="AD26" i="71"/>
  <c r="AP25" i="71"/>
  <c r="AN25" i="71"/>
  <c r="AM25" i="71"/>
  <c r="AO25" i="71" s="1"/>
  <c r="AQ25" i="71" s="1"/>
  <c r="AD25" i="71"/>
  <c r="AP24" i="71"/>
  <c r="AN24" i="71"/>
  <c r="AM24" i="71"/>
  <c r="AO24" i="71" s="1"/>
  <c r="AQ24" i="71" s="1"/>
  <c r="AD24" i="71"/>
  <c r="AP23" i="71"/>
  <c r="AN23" i="71"/>
  <c r="AM23" i="71"/>
  <c r="AO23" i="71" s="1"/>
  <c r="AQ23" i="71" s="1"/>
  <c r="AD23" i="71"/>
  <c r="AP22" i="71"/>
  <c r="AN22" i="71"/>
  <c r="AM22" i="71"/>
  <c r="AO22" i="71" s="1"/>
  <c r="AQ22" i="71" s="1"/>
  <c r="AD22" i="71"/>
  <c r="AP21" i="71"/>
  <c r="AN21" i="71"/>
  <c r="AM21" i="71"/>
  <c r="AO21" i="71" s="1"/>
  <c r="AQ21" i="71" s="1"/>
  <c r="AD21" i="71"/>
  <c r="AP20" i="71"/>
  <c r="AN20" i="71"/>
  <c r="AM20" i="71"/>
  <c r="AO20" i="71" s="1"/>
  <c r="AQ20" i="71" s="1"/>
  <c r="AD20" i="71"/>
  <c r="AP19" i="71"/>
  <c r="AN19" i="71"/>
  <c r="AM19" i="71"/>
  <c r="AO19" i="71" s="1"/>
  <c r="AQ19" i="71" s="1"/>
  <c r="AD19" i="71"/>
  <c r="AP18" i="71"/>
  <c r="AN18" i="71"/>
  <c r="AM18" i="71"/>
  <c r="AO18" i="71" s="1"/>
  <c r="AQ18" i="71" s="1"/>
  <c r="AD18" i="71"/>
  <c r="AP17" i="71"/>
  <c r="AN17" i="71"/>
  <c r="AM17" i="71"/>
  <c r="AO17" i="71" s="1"/>
  <c r="AQ17" i="71" s="1"/>
  <c r="AD17" i="71"/>
  <c r="AP16" i="71"/>
  <c r="AN16" i="71"/>
  <c r="AM16" i="71"/>
  <c r="AO16" i="71" s="1"/>
  <c r="AQ16" i="71" s="1"/>
  <c r="AD16" i="71"/>
  <c r="AP15" i="71"/>
  <c r="AN15" i="71"/>
  <c r="AM15" i="71"/>
  <c r="AM45" i="71" s="1"/>
  <c r="AD15" i="71"/>
  <c r="AP45" i="70"/>
  <c r="AN45" i="70"/>
  <c r="AP44" i="70"/>
  <c r="AN44" i="70"/>
  <c r="AM44" i="70"/>
  <c r="AO44" i="70" s="1"/>
  <c r="AQ44" i="70" s="1"/>
  <c r="AD44" i="70"/>
  <c r="AP43" i="70"/>
  <c r="AN43" i="70"/>
  <c r="AM43" i="70"/>
  <c r="AO43" i="70" s="1"/>
  <c r="AQ43" i="70" s="1"/>
  <c r="AD43" i="70"/>
  <c r="AP42" i="70"/>
  <c r="AN42" i="70"/>
  <c r="AM42" i="70"/>
  <c r="AO42" i="70" s="1"/>
  <c r="AQ42" i="70" s="1"/>
  <c r="AD42" i="70"/>
  <c r="AP41" i="70"/>
  <c r="AN41" i="70"/>
  <c r="AM41" i="70"/>
  <c r="AO41" i="70" s="1"/>
  <c r="AQ41" i="70" s="1"/>
  <c r="AD41" i="70"/>
  <c r="AP40" i="70"/>
  <c r="AN40" i="70"/>
  <c r="AM40" i="70"/>
  <c r="AO40" i="70" s="1"/>
  <c r="AQ40" i="70" s="1"/>
  <c r="AD40" i="70"/>
  <c r="AP39" i="70"/>
  <c r="AN39" i="70"/>
  <c r="AM39" i="70"/>
  <c r="AO39" i="70" s="1"/>
  <c r="AQ39" i="70" s="1"/>
  <c r="AD39" i="70"/>
  <c r="AP38" i="70"/>
  <c r="AN38" i="70"/>
  <c r="AM38" i="70"/>
  <c r="AO38" i="70" s="1"/>
  <c r="AQ38" i="70" s="1"/>
  <c r="AD38" i="70"/>
  <c r="AP37" i="70"/>
  <c r="AN37" i="70"/>
  <c r="AM37" i="70"/>
  <c r="AO37" i="70" s="1"/>
  <c r="AQ37" i="70" s="1"/>
  <c r="AD37" i="70"/>
  <c r="AP36" i="70"/>
  <c r="AN36" i="70"/>
  <c r="AM36" i="70"/>
  <c r="AO36" i="70" s="1"/>
  <c r="AQ36" i="70" s="1"/>
  <c r="AD36" i="70"/>
  <c r="AP35" i="70"/>
  <c r="AN35" i="70"/>
  <c r="AM35" i="70"/>
  <c r="AO35" i="70" s="1"/>
  <c r="AQ35" i="70" s="1"/>
  <c r="AD35" i="70"/>
  <c r="AP34" i="70"/>
  <c r="AN34" i="70"/>
  <c r="AM34" i="70"/>
  <c r="AO34" i="70" s="1"/>
  <c r="AQ34" i="70" s="1"/>
  <c r="AD34" i="70"/>
  <c r="AP33" i="70"/>
  <c r="AN33" i="70"/>
  <c r="AM33" i="70"/>
  <c r="AO33" i="70" s="1"/>
  <c r="AQ33" i="70" s="1"/>
  <c r="AD33" i="70"/>
  <c r="AP32" i="70"/>
  <c r="AN32" i="70"/>
  <c r="AM32" i="70"/>
  <c r="AO32" i="70" s="1"/>
  <c r="AQ32" i="70" s="1"/>
  <c r="AD32" i="70"/>
  <c r="AP31" i="70"/>
  <c r="AN31" i="70"/>
  <c r="AM31" i="70"/>
  <c r="AO31" i="70" s="1"/>
  <c r="AQ31" i="70" s="1"/>
  <c r="AD31" i="70"/>
  <c r="AP30" i="70"/>
  <c r="AN30" i="70"/>
  <c r="AM30" i="70"/>
  <c r="AO30" i="70" s="1"/>
  <c r="AQ30" i="70" s="1"/>
  <c r="AD30" i="70"/>
  <c r="AP29" i="70"/>
  <c r="AN29" i="70"/>
  <c r="AM29" i="70"/>
  <c r="AO29" i="70" s="1"/>
  <c r="AQ29" i="70" s="1"/>
  <c r="AD29" i="70"/>
  <c r="AP28" i="70"/>
  <c r="AN28" i="70"/>
  <c r="AM28" i="70"/>
  <c r="AO28" i="70" s="1"/>
  <c r="AQ28" i="70" s="1"/>
  <c r="AD28" i="70"/>
  <c r="AP27" i="70"/>
  <c r="AN27" i="70"/>
  <c r="AM27" i="70"/>
  <c r="AO27" i="70" s="1"/>
  <c r="AQ27" i="70" s="1"/>
  <c r="AD27" i="70"/>
  <c r="AP26" i="70"/>
  <c r="AN26" i="70"/>
  <c r="AM26" i="70"/>
  <c r="AO26" i="70" s="1"/>
  <c r="AQ26" i="70" s="1"/>
  <c r="AD26" i="70"/>
  <c r="AP25" i="70"/>
  <c r="AN25" i="70"/>
  <c r="AM25" i="70"/>
  <c r="AO25" i="70" s="1"/>
  <c r="AQ25" i="70" s="1"/>
  <c r="AD25" i="70"/>
  <c r="AP24" i="70"/>
  <c r="AN24" i="70"/>
  <c r="AM24" i="70"/>
  <c r="AO24" i="70" s="1"/>
  <c r="AQ24" i="70" s="1"/>
  <c r="AD24" i="70"/>
  <c r="AP23" i="70"/>
  <c r="AN23" i="70"/>
  <c r="AM23" i="70"/>
  <c r="AO23" i="70" s="1"/>
  <c r="AQ23" i="70" s="1"/>
  <c r="AD23" i="70"/>
  <c r="AP22" i="70"/>
  <c r="AN22" i="70"/>
  <c r="AM22" i="70"/>
  <c r="AO22" i="70" s="1"/>
  <c r="AQ22" i="70" s="1"/>
  <c r="AD22" i="70"/>
  <c r="AP21" i="70"/>
  <c r="AN21" i="70"/>
  <c r="AM21" i="70"/>
  <c r="AO21" i="70" s="1"/>
  <c r="AQ21" i="70" s="1"/>
  <c r="AD21" i="70"/>
  <c r="AP20" i="70"/>
  <c r="AN20" i="70"/>
  <c r="AM20" i="70"/>
  <c r="AO20" i="70" s="1"/>
  <c r="AQ20" i="70" s="1"/>
  <c r="AD20" i="70"/>
  <c r="AP19" i="70"/>
  <c r="AN19" i="70"/>
  <c r="AM19" i="70"/>
  <c r="AO19" i="70" s="1"/>
  <c r="AQ19" i="70" s="1"/>
  <c r="AD19" i="70"/>
  <c r="AP18" i="70"/>
  <c r="AN18" i="70"/>
  <c r="AM18" i="70"/>
  <c r="AO18" i="70" s="1"/>
  <c r="AQ18" i="70" s="1"/>
  <c r="AD18" i="70"/>
  <c r="AP17" i="70"/>
  <c r="AN17" i="70"/>
  <c r="AM17" i="70"/>
  <c r="AO17" i="70" s="1"/>
  <c r="AQ17" i="70" s="1"/>
  <c r="AD17" i="70"/>
  <c r="AP16" i="70"/>
  <c r="AN16" i="70"/>
  <c r="AM16" i="70"/>
  <c r="AO16" i="70" s="1"/>
  <c r="AQ16" i="70" s="1"/>
  <c r="AD16" i="70"/>
  <c r="AP15" i="70"/>
  <c r="AN15" i="70"/>
  <c r="AM15" i="70"/>
  <c r="AM45" i="70" s="1"/>
  <c r="AD15" i="70"/>
  <c r="AP45" i="69"/>
  <c r="AN45" i="69"/>
  <c r="AP44" i="69"/>
  <c r="AN44" i="69"/>
  <c r="AM44" i="69"/>
  <c r="AO44" i="69" s="1"/>
  <c r="AQ44" i="69" s="1"/>
  <c r="AD44" i="69"/>
  <c r="AP43" i="69"/>
  <c r="AN43" i="69"/>
  <c r="AM43" i="69"/>
  <c r="AO43" i="69" s="1"/>
  <c r="AQ43" i="69" s="1"/>
  <c r="AD43" i="69"/>
  <c r="AP42" i="69"/>
  <c r="AN42" i="69"/>
  <c r="AM42" i="69"/>
  <c r="AO42" i="69" s="1"/>
  <c r="AQ42" i="69" s="1"/>
  <c r="AD42" i="69"/>
  <c r="AP41" i="69"/>
  <c r="AN41" i="69"/>
  <c r="AM41" i="69"/>
  <c r="AO41" i="69" s="1"/>
  <c r="AQ41" i="69" s="1"/>
  <c r="AD41" i="69"/>
  <c r="AP40" i="69"/>
  <c r="AN40" i="69"/>
  <c r="AM40" i="69"/>
  <c r="AO40" i="69" s="1"/>
  <c r="AQ40" i="69" s="1"/>
  <c r="AD40" i="69"/>
  <c r="AP39" i="69"/>
  <c r="AN39" i="69"/>
  <c r="AM39" i="69"/>
  <c r="AO39" i="69" s="1"/>
  <c r="AQ39" i="69" s="1"/>
  <c r="AD39" i="69"/>
  <c r="AP38" i="69"/>
  <c r="AN38" i="69"/>
  <c r="AM38" i="69"/>
  <c r="AO38" i="69" s="1"/>
  <c r="AQ38" i="69" s="1"/>
  <c r="AD38" i="69"/>
  <c r="AP37" i="69"/>
  <c r="AN37" i="69"/>
  <c r="AM37" i="69"/>
  <c r="AO37" i="69" s="1"/>
  <c r="AQ37" i="69" s="1"/>
  <c r="AD37" i="69"/>
  <c r="AP36" i="69"/>
  <c r="AN36" i="69"/>
  <c r="AM36" i="69"/>
  <c r="AO36" i="69" s="1"/>
  <c r="AQ36" i="69" s="1"/>
  <c r="AD36" i="69"/>
  <c r="AP35" i="69"/>
  <c r="AN35" i="69"/>
  <c r="AM35" i="69"/>
  <c r="AO35" i="69" s="1"/>
  <c r="AQ35" i="69" s="1"/>
  <c r="AD35" i="69"/>
  <c r="AP34" i="69"/>
  <c r="AN34" i="69"/>
  <c r="AM34" i="69"/>
  <c r="AO34" i="69" s="1"/>
  <c r="AQ34" i="69" s="1"/>
  <c r="AD34" i="69"/>
  <c r="AP33" i="69"/>
  <c r="AN33" i="69"/>
  <c r="AM33" i="69"/>
  <c r="AO33" i="69" s="1"/>
  <c r="AQ33" i="69" s="1"/>
  <c r="AD33" i="69"/>
  <c r="AP32" i="69"/>
  <c r="AN32" i="69"/>
  <c r="AM32" i="69"/>
  <c r="AO32" i="69" s="1"/>
  <c r="AQ32" i="69" s="1"/>
  <c r="AD32" i="69"/>
  <c r="AP31" i="69"/>
  <c r="AN31" i="69"/>
  <c r="AM31" i="69"/>
  <c r="AO31" i="69" s="1"/>
  <c r="AQ31" i="69" s="1"/>
  <c r="AD31" i="69"/>
  <c r="AP30" i="69"/>
  <c r="AN30" i="69"/>
  <c r="AM30" i="69"/>
  <c r="AO30" i="69" s="1"/>
  <c r="AQ30" i="69" s="1"/>
  <c r="AD30" i="69"/>
  <c r="AP29" i="69"/>
  <c r="AN29" i="69"/>
  <c r="AM29" i="69"/>
  <c r="AO29" i="69" s="1"/>
  <c r="AQ29" i="69" s="1"/>
  <c r="AD29" i="69"/>
  <c r="AP28" i="69"/>
  <c r="AN28" i="69"/>
  <c r="AM28" i="69"/>
  <c r="AO28" i="69" s="1"/>
  <c r="AQ28" i="69" s="1"/>
  <c r="AD28" i="69"/>
  <c r="AP27" i="69"/>
  <c r="AN27" i="69"/>
  <c r="AM27" i="69"/>
  <c r="AO27" i="69" s="1"/>
  <c r="AQ27" i="69" s="1"/>
  <c r="AD27" i="69"/>
  <c r="AP26" i="69"/>
  <c r="AN26" i="69"/>
  <c r="AM26" i="69"/>
  <c r="AO26" i="69" s="1"/>
  <c r="AQ26" i="69" s="1"/>
  <c r="AD26" i="69"/>
  <c r="AP25" i="69"/>
  <c r="AN25" i="69"/>
  <c r="AM25" i="69"/>
  <c r="AO25" i="69" s="1"/>
  <c r="AQ25" i="69" s="1"/>
  <c r="AD25" i="69"/>
  <c r="AP24" i="69"/>
  <c r="AN24" i="69"/>
  <c r="AM24" i="69"/>
  <c r="AO24" i="69" s="1"/>
  <c r="AQ24" i="69" s="1"/>
  <c r="AD24" i="69"/>
  <c r="AP23" i="69"/>
  <c r="AN23" i="69"/>
  <c r="AM23" i="69"/>
  <c r="AO23" i="69" s="1"/>
  <c r="AQ23" i="69" s="1"/>
  <c r="AD23" i="69"/>
  <c r="AP22" i="69"/>
  <c r="AN22" i="69"/>
  <c r="AM22" i="69"/>
  <c r="AO22" i="69" s="1"/>
  <c r="AQ22" i="69" s="1"/>
  <c r="AD22" i="69"/>
  <c r="AP21" i="69"/>
  <c r="AN21" i="69"/>
  <c r="AM21" i="69"/>
  <c r="AO21" i="69" s="1"/>
  <c r="AQ21" i="69" s="1"/>
  <c r="AD21" i="69"/>
  <c r="AP20" i="69"/>
  <c r="AN20" i="69"/>
  <c r="AM20" i="69"/>
  <c r="AO20" i="69" s="1"/>
  <c r="AQ20" i="69" s="1"/>
  <c r="AD20" i="69"/>
  <c r="AP19" i="69"/>
  <c r="AN19" i="69"/>
  <c r="AM19" i="69"/>
  <c r="AO19" i="69" s="1"/>
  <c r="AQ19" i="69" s="1"/>
  <c r="AD19" i="69"/>
  <c r="AP18" i="69"/>
  <c r="AN18" i="69"/>
  <c r="AM18" i="69"/>
  <c r="AO18" i="69" s="1"/>
  <c r="AQ18" i="69" s="1"/>
  <c r="AD18" i="69"/>
  <c r="AP17" i="69"/>
  <c r="AN17" i="69"/>
  <c r="AM17" i="69"/>
  <c r="AO17" i="69" s="1"/>
  <c r="AQ17" i="69" s="1"/>
  <c r="AD17" i="69"/>
  <c r="AP16" i="69"/>
  <c r="AN16" i="69"/>
  <c r="AM16" i="69"/>
  <c r="AO16" i="69" s="1"/>
  <c r="AQ16" i="69" s="1"/>
  <c r="AD16" i="69"/>
  <c r="AP15" i="69"/>
  <c r="AN15" i="69"/>
  <c r="AM15" i="69"/>
  <c r="AM45" i="69" s="1"/>
  <c r="AD15" i="69"/>
  <c r="AP45" i="68"/>
  <c r="AN45" i="68"/>
  <c r="AP44" i="68"/>
  <c r="AN44" i="68"/>
  <c r="AM44" i="68"/>
  <c r="AO44" i="68" s="1"/>
  <c r="AQ44" i="68" s="1"/>
  <c r="AD44" i="68"/>
  <c r="AP43" i="68"/>
  <c r="AN43" i="68"/>
  <c r="AM43" i="68"/>
  <c r="AO43" i="68" s="1"/>
  <c r="AQ43" i="68" s="1"/>
  <c r="AD43" i="68"/>
  <c r="AP42" i="68"/>
  <c r="AN42" i="68"/>
  <c r="AM42" i="68"/>
  <c r="AO42" i="68" s="1"/>
  <c r="AQ42" i="68" s="1"/>
  <c r="AD42" i="68"/>
  <c r="AP41" i="68"/>
  <c r="AN41" i="68"/>
  <c r="AM41" i="68"/>
  <c r="AO41" i="68" s="1"/>
  <c r="AQ41" i="68" s="1"/>
  <c r="AD41" i="68"/>
  <c r="AP40" i="68"/>
  <c r="AN40" i="68"/>
  <c r="AM40" i="68"/>
  <c r="AO40" i="68" s="1"/>
  <c r="AQ40" i="68" s="1"/>
  <c r="AD40" i="68"/>
  <c r="AP39" i="68"/>
  <c r="AN39" i="68"/>
  <c r="AM39" i="68"/>
  <c r="AO39" i="68" s="1"/>
  <c r="AQ39" i="68" s="1"/>
  <c r="AD39" i="68"/>
  <c r="AP38" i="68"/>
  <c r="AN38" i="68"/>
  <c r="AM38" i="68"/>
  <c r="AO38" i="68" s="1"/>
  <c r="AQ38" i="68" s="1"/>
  <c r="AD38" i="68"/>
  <c r="AP37" i="68"/>
  <c r="AN37" i="68"/>
  <c r="AM37" i="68"/>
  <c r="AO37" i="68" s="1"/>
  <c r="AQ37" i="68" s="1"/>
  <c r="AD37" i="68"/>
  <c r="AP36" i="68"/>
  <c r="AN36" i="68"/>
  <c r="AM36" i="68"/>
  <c r="AO36" i="68" s="1"/>
  <c r="AQ36" i="68" s="1"/>
  <c r="AD36" i="68"/>
  <c r="AP35" i="68"/>
  <c r="AN35" i="68"/>
  <c r="AM35" i="68"/>
  <c r="AO35" i="68" s="1"/>
  <c r="AQ35" i="68" s="1"/>
  <c r="AD35" i="68"/>
  <c r="AP34" i="68"/>
  <c r="AN34" i="68"/>
  <c r="AM34" i="68"/>
  <c r="AO34" i="68" s="1"/>
  <c r="AQ34" i="68" s="1"/>
  <c r="AD34" i="68"/>
  <c r="AP33" i="68"/>
  <c r="AN33" i="68"/>
  <c r="AM33" i="68"/>
  <c r="AO33" i="68" s="1"/>
  <c r="AQ33" i="68" s="1"/>
  <c r="AD33" i="68"/>
  <c r="AP32" i="68"/>
  <c r="AN32" i="68"/>
  <c r="AM32" i="68"/>
  <c r="AO32" i="68" s="1"/>
  <c r="AQ32" i="68" s="1"/>
  <c r="AD32" i="68"/>
  <c r="AP31" i="68"/>
  <c r="AN31" i="68"/>
  <c r="AM31" i="68"/>
  <c r="AO31" i="68" s="1"/>
  <c r="AQ31" i="68" s="1"/>
  <c r="AD31" i="68"/>
  <c r="AP30" i="68"/>
  <c r="AN30" i="68"/>
  <c r="AM30" i="68"/>
  <c r="AO30" i="68" s="1"/>
  <c r="AQ30" i="68" s="1"/>
  <c r="AD30" i="68"/>
  <c r="AP29" i="68"/>
  <c r="AN29" i="68"/>
  <c r="AM29" i="68"/>
  <c r="AO29" i="68" s="1"/>
  <c r="AQ29" i="68" s="1"/>
  <c r="AD29" i="68"/>
  <c r="AP28" i="68"/>
  <c r="AN28" i="68"/>
  <c r="AM28" i="68"/>
  <c r="AO28" i="68" s="1"/>
  <c r="AQ28" i="68" s="1"/>
  <c r="AD28" i="68"/>
  <c r="AP27" i="68"/>
  <c r="AN27" i="68"/>
  <c r="AM27" i="68"/>
  <c r="AO27" i="68" s="1"/>
  <c r="AQ27" i="68" s="1"/>
  <c r="AD27" i="68"/>
  <c r="AP26" i="68"/>
  <c r="AN26" i="68"/>
  <c r="AM26" i="68"/>
  <c r="AO26" i="68" s="1"/>
  <c r="AQ26" i="68" s="1"/>
  <c r="AD26" i="68"/>
  <c r="AP25" i="68"/>
  <c r="AN25" i="68"/>
  <c r="AM25" i="68"/>
  <c r="AO25" i="68" s="1"/>
  <c r="AQ25" i="68" s="1"/>
  <c r="AD25" i="68"/>
  <c r="AP24" i="68"/>
  <c r="AN24" i="68"/>
  <c r="AM24" i="68"/>
  <c r="AO24" i="68" s="1"/>
  <c r="AQ24" i="68" s="1"/>
  <c r="AD24" i="68"/>
  <c r="AP23" i="68"/>
  <c r="AN23" i="68"/>
  <c r="AM23" i="68"/>
  <c r="AO23" i="68" s="1"/>
  <c r="AQ23" i="68" s="1"/>
  <c r="AD23" i="68"/>
  <c r="AP22" i="68"/>
  <c r="AN22" i="68"/>
  <c r="AM22" i="68"/>
  <c r="AO22" i="68" s="1"/>
  <c r="AQ22" i="68" s="1"/>
  <c r="AD22" i="68"/>
  <c r="AP21" i="68"/>
  <c r="AN21" i="68"/>
  <c r="AM21" i="68"/>
  <c r="AO21" i="68" s="1"/>
  <c r="AQ21" i="68" s="1"/>
  <c r="AD21" i="68"/>
  <c r="AP20" i="68"/>
  <c r="AN20" i="68"/>
  <c r="AM20" i="68"/>
  <c r="AO20" i="68" s="1"/>
  <c r="AQ20" i="68" s="1"/>
  <c r="AD20" i="68"/>
  <c r="AP19" i="68"/>
  <c r="AN19" i="68"/>
  <c r="AM19" i="68"/>
  <c r="AO19" i="68" s="1"/>
  <c r="AQ19" i="68" s="1"/>
  <c r="AD19" i="68"/>
  <c r="AP18" i="68"/>
  <c r="AN18" i="68"/>
  <c r="AM18" i="68"/>
  <c r="AO18" i="68" s="1"/>
  <c r="AQ18" i="68" s="1"/>
  <c r="AD18" i="68"/>
  <c r="AP17" i="68"/>
  <c r="AN17" i="68"/>
  <c r="AM17" i="68"/>
  <c r="AO17" i="68" s="1"/>
  <c r="AQ17" i="68" s="1"/>
  <c r="AD17" i="68"/>
  <c r="AP16" i="68"/>
  <c r="AN16" i="68"/>
  <c r="AM16" i="68"/>
  <c r="AO16" i="68" s="1"/>
  <c r="AQ16" i="68" s="1"/>
  <c r="AD16" i="68"/>
  <c r="AP15" i="68"/>
  <c r="AN15" i="68"/>
  <c r="AM15" i="68"/>
  <c r="AM45" i="68" s="1"/>
  <c r="AD15" i="68"/>
  <c r="AO15" i="76" l="1"/>
  <c r="AO15" i="75"/>
  <c r="AO15" i="74"/>
  <c r="AO15" i="73"/>
  <c r="AO15" i="72"/>
  <c r="AO15" i="71"/>
  <c r="AO15" i="70"/>
  <c r="AO15" i="69"/>
  <c r="AO15" i="68"/>
  <c r="AM16" i="13"/>
  <c r="AO16" i="13" s="1"/>
  <c r="AQ16" i="13" s="1"/>
  <c r="AN16" i="13"/>
  <c r="AP16" i="13"/>
  <c r="AM17" i="13"/>
  <c r="AN17" i="13"/>
  <c r="AO17" i="13"/>
  <c r="AQ17" i="13" s="1"/>
  <c r="AP17" i="13"/>
  <c r="AM18" i="13"/>
  <c r="AN18" i="13"/>
  <c r="AO18" i="13" s="1"/>
  <c r="AQ18" i="13" s="1"/>
  <c r="AP18" i="13"/>
  <c r="AM19" i="13"/>
  <c r="AO19" i="13" s="1"/>
  <c r="AQ19" i="13" s="1"/>
  <c r="AN19" i="13"/>
  <c r="AP19" i="13"/>
  <c r="AM20" i="13"/>
  <c r="AO20" i="13" s="1"/>
  <c r="AQ20" i="13" s="1"/>
  <c r="AN20" i="13"/>
  <c r="AP20" i="13"/>
  <c r="AM21" i="13"/>
  <c r="AN21" i="13"/>
  <c r="AO21" i="13"/>
  <c r="AQ21" i="13" s="1"/>
  <c r="AP21" i="13"/>
  <c r="AM22" i="13"/>
  <c r="AN22" i="13"/>
  <c r="AO22" i="13" s="1"/>
  <c r="AQ22" i="13" s="1"/>
  <c r="AP22" i="13"/>
  <c r="AM23" i="13"/>
  <c r="AO23" i="13" s="1"/>
  <c r="AQ23" i="13" s="1"/>
  <c r="AN23" i="13"/>
  <c r="AP23" i="13"/>
  <c r="AM24" i="13"/>
  <c r="AO24" i="13" s="1"/>
  <c r="AQ24" i="13" s="1"/>
  <c r="AN24" i="13"/>
  <c r="AP24" i="13"/>
  <c r="AM25" i="13"/>
  <c r="AN25" i="13"/>
  <c r="AO25" i="13"/>
  <c r="AQ25" i="13" s="1"/>
  <c r="AP25" i="13"/>
  <c r="AM26" i="13"/>
  <c r="AN26" i="13"/>
  <c r="AO26" i="13" s="1"/>
  <c r="AQ26" i="13" s="1"/>
  <c r="AP26" i="13"/>
  <c r="AM27" i="13"/>
  <c r="AO27" i="13" s="1"/>
  <c r="AQ27" i="13" s="1"/>
  <c r="AN27" i="13"/>
  <c r="AP27" i="13"/>
  <c r="AM28" i="13"/>
  <c r="AO28" i="13" s="1"/>
  <c r="AQ28" i="13" s="1"/>
  <c r="AN28" i="13"/>
  <c r="AP28" i="13"/>
  <c r="AM29" i="13"/>
  <c r="AN29" i="13"/>
  <c r="AO29" i="13"/>
  <c r="AQ29" i="13" s="1"/>
  <c r="AP29" i="13"/>
  <c r="AM30" i="13"/>
  <c r="AN30" i="13"/>
  <c r="AO30" i="13" s="1"/>
  <c r="AQ30" i="13" s="1"/>
  <c r="AP30" i="13"/>
  <c r="AM31" i="13"/>
  <c r="AO31" i="13" s="1"/>
  <c r="AQ31" i="13" s="1"/>
  <c r="AN31" i="13"/>
  <c r="AP31" i="13"/>
  <c r="AM32" i="13"/>
  <c r="AO32" i="13" s="1"/>
  <c r="AQ32" i="13" s="1"/>
  <c r="AN32" i="13"/>
  <c r="AP32" i="13"/>
  <c r="AM33" i="13"/>
  <c r="AN33" i="13"/>
  <c r="AO33" i="13"/>
  <c r="AQ33" i="13" s="1"/>
  <c r="AP33" i="13"/>
  <c r="AM34" i="13"/>
  <c r="AN34" i="13"/>
  <c r="AO34" i="13" s="1"/>
  <c r="AQ34" i="13" s="1"/>
  <c r="AP34" i="13"/>
  <c r="AM35" i="13"/>
  <c r="AO35" i="13" s="1"/>
  <c r="AQ35" i="13" s="1"/>
  <c r="AN35" i="13"/>
  <c r="AP35" i="13"/>
  <c r="AM36" i="13"/>
  <c r="AO36" i="13" s="1"/>
  <c r="AQ36" i="13" s="1"/>
  <c r="AN36" i="13"/>
  <c r="AP36" i="13"/>
  <c r="AM37" i="13"/>
  <c r="AN37" i="13"/>
  <c r="AO37" i="13"/>
  <c r="AQ37" i="13" s="1"/>
  <c r="AP37" i="13"/>
  <c r="AM38" i="13"/>
  <c r="AN38" i="13"/>
  <c r="AO38" i="13" s="1"/>
  <c r="AQ38" i="13" s="1"/>
  <c r="AP38" i="13"/>
  <c r="AM39" i="13"/>
  <c r="AO39" i="13" s="1"/>
  <c r="AQ39" i="13" s="1"/>
  <c r="AN39" i="13"/>
  <c r="AP39" i="13"/>
  <c r="AM40" i="13"/>
  <c r="AO40" i="13" s="1"/>
  <c r="AQ40" i="13" s="1"/>
  <c r="AN40" i="13"/>
  <c r="AP40" i="13"/>
  <c r="AM41" i="13"/>
  <c r="AN41" i="13"/>
  <c r="AO41" i="13"/>
  <c r="AQ41" i="13" s="1"/>
  <c r="AP41" i="13"/>
  <c r="AM42" i="13"/>
  <c r="AN42" i="13"/>
  <c r="AO42" i="13" s="1"/>
  <c r="AQ42" i="13" s="1"/>
  <c r="AP42" i="13"/>
  <c r="AM43" i="13"/>
  <c r="AO43" i="13" s="1"/>
  <c r="AQ43" i="13" s="1"/>
  <c r="AN43" i="13"/>
  <c r="AP43" i="13"/>
  <c r="AM44" i="13"/>
  <c r="AO44" i="13" s="1"/>
  <c r="AQ44" i="13" s="1"/>
  <c r="AN44" i="13"/>
  <c r="AP44" i="13"/>
  <c r="AP15" i="13"/>
  <c r="AN15" i="13"/>
  <c r="AM15" i="13"/>
  <c r="AD15" i="13"/>
  <c r="AO45" i="76" l="1"/>
  <c r="AQ15" i="76"/>
  <c r="AQ45" i="76" s="1"/>
  <c r="AO45" i="75"/>
  <c r="AQ15" i="75"/>
  <c r="AQ45" i="75" s="1"/>
  <c r="AO45" i="74"/>
  <c r="AQ15" i="74"/>
  <c r="AQ45" i="74" s="1"/>
  <c r="AO45" i="73"/>
  <c r="AQ15" i="73"/>
  <c r="AQ45" i="73" s="1"/>
  <c r="AO45" i="72"/>
  <c r="AQ15" i="72"/>
  <c r="AQ45" i="72" s="1"/>
  <c r="AO45" i="71"/>
  <c r="AQ15" i="71"/>
  <c r="AQ45" i="71" s="1"/>
  <c r="AO45" i="70"/>
  <c r="AQ15" i="70"/>
  <c r="AQ45" i="70" s="1"/>
  <c r="AO45" i="69"/>
  <c r="AQ15" i="69"/>
  <c r="AQ45" i="69" s="1"/>
  <c r="AO45" i="68"/>
  <c r="AQ15" i="68"/>
  <c r="AQ45" i="68" s="1"/>
  <c r="AO15" i="13"/>
  <c r="AQ15" i="13" s="1"/>
  <c r="L10" i="12"/>
  <c r="L12" i="12"/>
  <c r="L14" i="12"/>
  <c r="L16" i="12"/>
  <c r="L9" i="12"/>
  <c r="L11" i="12"/>
  <c r="L13" i="12"/>
  <c r="L15" i="12"/>
  <c r="L17" i="12"/>
  <c r="L18" i="12"/>
  <c r="Y29" i="58"/>
  <c r="Y28" i="58" s="1"/>
  <c r="Y38" i="58" s="1"/>
  <c r="P20" i="58"/>
  <c r="Y40" i="58" s="1"/>
  <c r="Y29" i="57"/>
  <c r="Y28" i="57" s="1"/>
  <c r="Y38" i="57" s="1"/>
  <c r="P20" i="57"/>
  <c r="Y40" i="57" s="1"/>
  <c r="Y29" i="56"/>
  <c r="Y28" i="56" s="1"/>
  <c r="Y38" i="56" s="1"/>
  <c r="P20" i="56"/>
  <c r="Y40" i="56" s="1"/>
  <c r="Y29" i="55"/>
  <c r="Y28" i="55" s="1"/>
  <c r="Y38" i="55" s="1"/>
  <c r="P20" i="55"/>
  <c r="Y40" i="55" s="1"/>
  <c r="Y29" i="54"/>
  <c r="Y28" i="54" s="1"/>
  <c r="Y38" i="54" s="1"/>
  <c r="P20" i="54"/>
  <c r="Y40" i="54" s="1"/>
  <c r="Y29" i="53"/>
  <c r="Y28" i="53"/>
  <c r="Y38" i="53" s="1"/>
  <c r="P20" i="53"/>
  <c r="Y40" i="53" s="1"/>
  <c r="Y29" i="52"/>
  <c r="Y28" i="52"/>
  <c r="Y38" i="52" s="1"/>
  <c r="P20" i="52"/>
  <c r="Y40" i="52" s="1"/>
  <c r="Y29" i="51"/>
  <c r="Y28" i="51" s="1"/>
  <c r="Y38" i="51" s="1"/>
  <c r="P20" i="51"/>
  <c r="Y40" i="51" s="1"/>
  <c r="Y29" i="50"/>
  <c r="Y28" i="50" s="1"/>
  <c r="Y38" i="50" s="1"/>
  <c r="P20" i="50"/>
  <c r="Y40" i="50" s="1"/>
  <c r="K31" i="49"/>
  <c r="K31" i="48"/>
  <c r="K31" i="47"/>
  <c r="K31" i="46"/>
  <c r="K31" i="45"/>
  <c r="K31" i="44"/>
  <c r="K31" i="43"/>
  <c r="K31" i="42"/>
  <c r="K31" i="41"/>
  <c r="AD16" i="13" l="1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O45" i="13" l="1"/>
  <c r="AN45" i="13"/>
  <c r="AQ45" i="13"/>
  <c r="AM45" i="13" l="1"/>
  <c r="P20" i="31" l="1"/>
  <c r="Y40" i="31" s="1"/>
  <c r="Y29" i="31" l="1"/>
  <c r="Y28" i="31" s="1"/>
  <c r="Y38" i="31" s="1"/>
  <c r="K31" i="25" l="1"/>
  <c r="AP45" i="13" l="1"/>
  <c r="L19" i="12" s="1"/>
</calcChain>
</file>

<file path=xl/sharedStrings.xml><?xml version="1.0" encoding="utf-8"?>
<sst xmlns="http://schemas.openxmlformats.org/spreadsheetml/2006/main" count="2348" uniqueCount="306">
  <si>
    <t>1.</t>
  </si>
  <si>
    <t>IDENTIFICAÇÃO DA ENTIDADE</t>
  </si>
  <si>
    <t>Assinatura</t>
  </si>
  <si>
    <t>2.</t>
  </si>
  <si>
    <t>2.1 Denominação social</t>
  </si>
  <si>
    <t>NIPC</t>
  </si>
  <si>
    <t>Telef.</t>
  </si>
  <si>
    <t>2.4 Natureza jurídica</t>
  </si>
  <si>
    <t>Cód.</t>
  </si>
  <si>
    <t>na Cons. do Registo</t>
  </si>
  <si>
    <t>2.6 Data de constituição</t>
  </si>
  <si>
    <t>CAE</t>
  </si>
  <si>
    <t>Cargo</t>
  </si>
  <si>
    <t>3.</t>
  </si>
  <si>
    <t>TERMO DE RESPONSABILIDADE</t>
  </si>
  <si>
    <t>2.5 Matrícula  n.º</t>
  </si>
  <si>
    <t xml:space="preserve"> MINISTÉRIO DO TRABALHO, SOLIDARIEDADE E SEGURANÇA SOCIAL </t>
  </si>
  <si>
    <t>RECEÇÃO</t>
  </si>
  <si>
    <t>Data de receção</t>
  </si>
  <si>
    <t>-</t>
  </si>
  <si>
    <t>Email</t>
  </si>
  <si>
    <t>2.7 Atividade Principal</t>
  </si>
  <si>
    <t>Início de atividade</t>
  </si>
  <si>
    <t>2.8 Pessoa a contactar</t>
  </si>
  <si>
    <t>Cópia do cartão de identificação de pessoa coletiva (NIPC);</t>
  </si>
  <si>
    <t>Documentação a anexar</t>
  </si>
  <si>
    <t>Capital Social (euros)</t>
  </si>
  <si>
    <t xml:space="preserve">Projeto n.º </t>
  </si>
  <si>
    <t xml:space="preserve">DADOS SOBRE TRABALHADORES </t>
  </si>
  <si>
    <t>Total de trabalhadores da empresa</t>
  </si>
  <si>
    <t>2.2 Endereço da Sede</t>
  </si>
  <si>
    <t>MINISTÉRIO DO TRABALHO, SOLIDARIEDADE E SEGURANÇA SOCIAL</t>
  </si>
  <si>
    <t>DESIGNAÇÃO DA ENTIDADE</t>
  </si>
  <si>
    <t>NISS</t>
  </si>
  <si>
    <t>NIF</t>
  </si>
  <si>
    <t>Género (M/F)</t>
  </si>
  <si>
    <t>Habilitações literárias</t>
  </si>
  <si>
    <t>Cargo / função</t>
  </si>
  <si>
    <t>N.º dias em formação</t>
  </si>
  <si>
    <t>N.º de horas formação/dia</t>
  </si>
  <si>
    <t>N.º de horas totais formação</t>
  </si>
  <si>
    <t>Apoio à alimentação</t>
  </si>
  <si>
    <t>Sub-total</t>
  </si>
  <si>
    <t>Data:</t>
  </si>
  <si>
    <t>_____________________</t>
  </si>
  <si>
    <t>Assinatura:</t>
  </si>
  <si>
    <t>___________________________________________________________________________________</t>
  </si>
  <si>
    <t>Custos Totais</t>
  </si>
  <si>
    <t xml:space="preserve">A pagar à entidade empregadora </t>
  </si>
  <si>
    <t>2. Apoio à alimentação</t>
  </si>
  <si>
    <t xml:space="preserve">     TOTAL </t>
  </si>
  <si>
    <t>DECLARAÇÃO</t>
  </si>
  <si>
    <t>O(s) Subscritor(es) declara(m):</t>
  </si>
  <si>
    <t>a)</t>
  </si>
  <si>
    <t>b)</t>
  </si>
  <si>
    <t>c)</t>
  </si>
  <si>
    <t>e)</t>
  </si>
  <si>
    <t>f)</t>
  </si>
  <si>
    <t>Que a entidade não foi condenada, nos dois anos anteriores, por sentença transitada em julgado por despedimento ilegal de grávidas, puérperas ou lactantes, nos termos da Lei n.º 133/2015, de 7 de setembro;</t>
  </si>
  <si>
    <t>g)</t>
  </si>
  <si>
    <t>Assinatura(s)*</t>
  </si>
  <si>
    <t>*De quem tenha poderes para obrigar a entidade reconhecida nessa qualidade e com poderes para o ato.</t>
  </si>
  <si>
    <t>PLANO DE FORMAÇÃO</t>
  </si>
  <si>
    <t>SIM</t>
  </si>
  <si>
    <t xml:space="preserve"> Formação profissional</t>
  </si>
  <si>
    <t xml:space="preserve">Delegação Regional de </t>
  </si>
  <si>
    <t>Cód. Postal</t>
  </si>
  <si>
    <t>2.9 Email para notificações</t>
  </si>
  <si>
    <t>2.10 IBAN</t>
  </si>
  <si>
    <t>4.</t>
  </si>
  <si>
    <t>NÃO</t>
  </si>
  <si>
    <t>LOCAL DA FORMAÇÃO                                        (no caso presencial)</t>
  </si>
  <si>
    <t>Listagem de Trabalhadores a afetar</t>
  </si>
  <si>
    <t xml:space="preserve">Data: </t>
  </si>
  <si>
    <t>Sim</t>
  </si>
  <si>
    <t>Não</t>
  </si>
  <si>
    <t>Não sabe ler nem escrever</t>
  </si>
  <si>
    <t>Sabe ler e escrever, sem grau de ensino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</si>
  <si>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</si>
  <si>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</si>
  <si>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</si>
  <si>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</si>
  <si>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</si>
  <si>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</si>
  <si>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</si>
  <si>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</si>
  <si>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</si>
  <si>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</si>
  <si>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</si>
  <si>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</si>
  <si>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Licenciatura</t>
  </si>
  <si>
    <t>Mestrado</t>
  </si>
  <si>
    <t>Doutoramento</t>
  </si>
  <si>
    <t>A veracidade das informações constantes deste pedido de apoio;</t>
  </si>
  <si>
    <t>M</t>
  </si>
  <si>
    <t>F</t>
  </si>
  <si>
    <t>GRUPO 1</t>
  </si>
  <si>
    <t>Habilitação escolar mínima exigida para a frequência do percurso</t>
  </si>
  <si>
    <t xml:space="preserve">Inferior ao 3.º ciclo do Ensino Básico </t>
  </si>
  <si>
    <t xml:space="preserve">Igual ou superior 3.º ciclo do Ensino Básico </t>
  </si>
  <si>
    <t xml:space="preserve">Duração </t>
  </si>
  <si>
    <t xml:space="preserve">Nível de Qualificação </t>
  </si>
  <si>
    <t>Total (horas)</t>
  </si>
  <si>
    <t>(selecionar somente 1 opção)</t>
  </si>
  <si>
    <t>Grupo 1</t>
  </si>
  <si>
    <t xml:space="preserve">Fundamentação </t>
  </si>
  <si>
    <t>PERCURSO</t>
  </si>
  <si>
    <t>X</t>
  </si>
  <si>
    <r>
      <t xml:space="preserve">Código CNQ
</t>
    </r>
    <r>
      <rPr>
        <b/>
        <sz val="10"/>
        <rFont val="Calibri"/>
        <family val="2"/>
        <scheme val="minor"/>
      </rPr>
      <t>(nos casos aplicáveis)</t>
    </r>
  </si>
  <si>
    <t>Nível 2</t>
  </si>
  <si>
    <t>Nível 4</t>
  </si>
  <si>
    <t>d)</t>
  </si>
  <si>
    <t>Nome completo</t>
  </si>
  <si>
    <t xml:space="preserve">                 (Nível 2)</t>
  </si>
  <si>
    <t xml:space="preserve">     (Nível 4)</t>
  </si>
  <si>
    <t>Designação e conteúdos gerais</t>
  </si>
  <si>
    <t xml:space="preserve"> Proposta de plano de formação</t>
  </si>
  <si>
    <t xml:space="preserve">Centro de gestão participada do IEFP, I.P. </t>
  </si>
  <si>
    <t>Centro de emprego e formação profissional do IEFP, I.P.</t>
  </si>
  <si>
    <t>Entidade formadora externa</t>
  </si>
  <si>
    <t xml:space="preserve">Centro de Emprego e Formação Profissional do Alto Tâmega </t>
  </si>
  <si>
    <t xml:space="preserve">Centro de Emprego e Formação Profissional de Braga </t>
  </si>
  <si>
    <t>Centro de Emprego e Formação Profissional de Bragança</t>
  </si>
  <si>
    <t>Centro de Emprego e Formação Profissional de Entre Douro e Vouga</t>
  </si>
  <si>
    <t>Centro de Emprego e Formação Profissional do Porto</t>
  </si>
  <si>
    <t xml:space="preserve">Centro de Emprego e Formação Profissional de Viana do Castelo </t>
  </si>
  <si>
    <t xml:space="preserve">Centro de Emprego e Formação Profissional de Vila Real </t>
  </si>
  <si>
    <t xml:space="preserve">Centro de Emprego e Formação Profissional de Vila Nova de Gaia </t>
  </si>
  <si>
    <t xml:space="preserve">Centro de Emprego e Formação Profissional de Águeda </t>
  </si>
  <si>
    <t xml:space="preserve">Centro de Emprego e Formação Profissional de Aveiro </t>
  </si>
  <si>
    <t>Centro de Emprego e Formação Profissional de Castelo Branco</t>
  </si>
  <si>
    <t xml:space="preserve">Centro de Emprego e Formação Profissional de Coimbra </t>
  </si>
  <si>
    <t xml:space="preserve">Centro de Emprego e Formação Profissional da Guarda </t>
  </si>
  <si>
    <t xml:space="preserve">Centro de Emprego e Formação Profissional de Leiria </t>
  </si>
  <si>
    <t xml:space="preserve">Centro de Emprego e Formação Profissional do Pinhal Interior Norte </t>
  </si>
  <si>
    <t xml:space="preserve">Centro de Emprego e Formação Profissional de Viseu </t>
  </si>
  <si>
    <t xml:space="preserve">Centro de Emprego e Formação Profissional da Amadora </t>
  </si>
  <si>
    <t xml:space="preserve">Centro de Emprego e Formação Profissional de Lisboa </t>
  </si>
  <si>
    <t>Centro de Emprego e Formação Profissional do Médio Tejo</t>
  </si>
  <si>
    <t xml:space="preserve">Centro de Emprego e Formação Profissional de Santarém </t>
  </si>
  <si>
    <t xml:space="preserve">Centro de Emprego e Formação Profissional do Seixal </t>
  </si>
  <si>
    <t>Centro de Emprego e Formação Profissional de Setúbal</t>
  </si>
  <si>
    <t>Centro de Emprego e Formação Profissional de Sintra</t>
  </si>
  <si>
    <t xml:space="preserve">Centro de Emprego e Formação Profissional de Vila Franca de Xira </t>
  </si>
  <si>
    <t>Centro de Formação e de Reabilitação Profissional de Alcoitão</t>
  </si>
  <si>
    <t>Centro de Emprego e Formação Profissional do Alentejo Litoral</t>
  </si>
  <si>
    <t xml:space="preserve">Centro de Emprego e Formação Profissional de Beja </t>
  </si>
  <si>
    <t>Centro de Emprego e Formação Profissional de Évora</t>
  </si>
  <si>
    <t xml:space="preserve">Centro de Emprego e Formação Profissional de Portalegre </t>
  </si>
  <si>
    <t xml:space="preserve">Centro de Emprego e Formação Profissional do Barlavento </t>
  </si>
  <si>
    <t>CEARTE - Centro de Formação Profissional do Artesanato</t>
  </si>
  <si>
    <t>CECOA - Centro de Formação Profissional para o Comércio e Afins</t>
  </si>
  <si>
    <t xml:space="preserve">CEFOSAP - Centro de Formação Sindical e Aperfeiçoamento Profissional </t>
  </si>
  <si>
    <t>CENCAL - Centro de Formação Profissional para a Indústria Cerâmica</t>
  </si>
  <si>
    <t>CENFIC - Centro de Formação Profissional da Indústria da Construção Civil e Obras Públicas do Sul</t>
  </si>
  <si>
    <t>CENFIM - Centro de Formação Profissional da Indústria Metalúrgica e Metalomecânica</t>
  </si>
  <si>
    <t>CENJOR - Centro Protocolar de Formação Profissional para Jornalistas</t>
  </si>
  <si>
    <t>CEPRA - Centro de Formação Profissional da Reparação Automóvel</t>
  </si>
  <si>
    <t>CFPIC - Centro de Formação Profissional da Indústria de Calçado</t>
  </si>
  <si>
    <t>CFPIMM - Centro de Formação Profissional das Indústrias da Madeira e Mobiliário</t>
  </si>
  <si>
    <t>CFPSA - Centro de Formação Profissional para o Sector Alimentar</t>
  </si>
  <si>
    <t>CICCOPN - Centro de Formação Profissional da Indústria da Construção Civil e Obras Públicas do Norte</t>
  </si>
  <si>
    <t>CINCORK - Centro de Formação Profissional da Indústria da Cortiça</t>
  </si>
  <si>
    <t>CINDOR - Centro de Formação Profissional da Indústria da Ourivesaria e Relojoaria</t>
  </si>
  <si>
    <t>CINEL - Centro de Formação Profissional da Indústria Eletrónica</t>
  </si>
  <si>
    <t>CINFU - Centro de Formação Profissional da Indústria de Fundição</t>
  </si>
  <si>
    <t>CITEFORMA - Centro de Formação Profissional dos Trabalhadores de Escritório, Comércio, Serviços e Novas Tecnologias</t>
  </si>
  <si>
    <t>INOVINTER - Centro de Formação e de Inovação Tecnológica</t>
  </si>
  <si>
    <t xml:space="preserve">MODATEX - Centro de Formação Profissional da Indústria Têxtil, Vestuário, Confecção e Lanifícios </t>
  </si>
  <si>
    <t>CEFPI - Centro de Educação e Formação Profissional Integrada</t>
  </si>
  <si>
    <t>CRPG - Centro de Reabilitação Profissional de Gaia</t>
  </si>
  <si>
    <r>
      <rPr>
        <sz val="8"/>
        <rFont val="Arial"/>
        <family val="2"/>
      </rPr>
      <t>Centro de Emprego e Formação Profissional de Faro</t>
    </r>
  </si>
  <si>
    <t>HORÁRIO</t>
  </si>
  <si>
    <t>Custos previstos
(€)</t>
  </si>
  <si>
    <t xml:space="preserve"> PEDIDO DE FINANCIAMENTO PARA ENTIDADE FORMADORA EXTERNA -                        Acordo de cooperação ao abrigo do Decreto-Lei n.º 165/85</t>
  </si>
  <si>
    <t/>
  </si>
  <si>
    <t xml:space="preserve">Entidade Formadora proposta: </t>
  </si>
  <si>
    <t xml:space="preserve">  Designação</t>
  </si>
  <si>
    <t xml:space="preserve">   Pública</t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</si>
  <si>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</si>
  <si>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</si>
  <si>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</si>
  <si>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</si>
  <si>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</si>
  <si>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(Os campos seguintes reportam à execução prevista)</t>
  </si>
  <si>
    <t>Concelho de realização do projeto</t>
  </si>
  <si>
    <t xml:space="preserve">Data de início do projeto:  </t>
  </si>
  <si>
    <t xml:space="preserve">  Data de fim do projeto:</t>
  </si>
  <si>
    <t>(ano)</t>
  </si>
  <si>
    <t>(mês)</t>
  </si>
  <si>
    <t>(dia)</t>
  </si>
  <si>
    <t>Horas de formação totais:</t>
  </si>
  <si>
    <t>N.º de formandos:</t>
  </si>
  <si>
    <t>Volume de formação:</t>
  </si>
  <si>
    <t xml:space="preserve">Formação Presencial </t>
  </si>
  <si>
    <t>A Distância</t>
  </si>
  <si>
    <t>(N.º de formandos x Horas de formação totais)</t>
  </si>
  <si>
    <t>RUBRICAS</t>
  </si>
  <si>
    <t>CUSTOS  (Euros)</t>
  </si>
  <si>
    <t>Outros encargos</t>
  </si>
  <si>
    <t>ENCARGOS COM FORMADORES</t>
  </si>
  <si>
    <t>2.1</t>
  </si>
  <si>
    <t>Remunerações dos formadores</t>
  </si>
  <si>
    <t>2.1.1</t>
  </si>
  <si>
    <t>Internos permanentes</t>
  </si>
  <si>
    <t>2.1.2</t>
  </si>
  <si>
    <t>Internos eventuais</t>
  </si>
  <si>
    <t>2.1.3</t>
  </si>
  <si>
    <t>Externos</t>
  </si>
  <si>
    <t>2.2</t>
  </si>
  <si>
    <t>ENCARGOS COM OUTRO PESSOAL AFETO AO PROJETO</t>
  </si>
  <si>
    <t>RENDAS, ALUGUERES E AMORTIZAÇÕES</t>
  </si>
  <si>
    <t>5.</t>
  </si>
  <si>
    <t>ENCARGOS DIRETOS COM A PREPARAÇÃO, DESENVOLVIMENTO, ACOMPANHAMENTO E AVALIAÇÃO</t>
  </si>
  <si>
    <t>6.</t>
  </si>
  <si>
    <t>ENCARGOS GERAIS DO PROJETO</t>
  </si>
  <si>
    <t>CUSTO TOTAL</t>
  </si>
  <si>
    <r>
      <t xml:space="preserve">Custo por hora e por formando   (∑ (rubricas 3, 4, 5 e 6) / Volume de Formação)
</t>
    </r>
    <r>
      <rPr>
        <sz val="9"/>
        <rFont val="Calibri"/>
        <family val="2"/>
        <scheme val="minor"/>
      </rPr>
      <t>Máximo de 3 €, conforme Portaria nº 60-A/2015, de 2 de março, na sua atual redação.</t>
    </r>
  </si>
  <si>
    <t>O subscritor declara:</t>
  </si>
  <si>
    <t>a) Ter conhecimento e cumprir as normas e procedimentos que disciplinam os apoios no âmbito da respetiva regulamentação;</t>
  </si>
  <si>
    <t>b) A veracidade das informações constantes deste pedido de apoio;</t>
  </si>
  <si>
    <t>c) Que não foi nem será presente a qualquer outra entidade financiadora pedido de contribuição para os mesmos custos.</t>
  </si>
  <si>
    <t>Nome</t>
  </si>
  <si>
    <t>Assinatura (*)</t>
  </si>
  <si>
    <t>(*) Assinatura legível do Representante da Entidade)</t>
  </si>
  <si>
    <t>Encargos formação Grupo 1</t>
  </si>
  <si>
    <t>Encargos formação Grupo 2</t>
  </si>
  <si>
    <t>Encargos formação Grupo 3</t>
  </si>
  <si>
    <t>Encargos formação Grupo 4</t>
  </si>
  <si>
    <t>Encargos formação Grupo 6</t>
  </si>
  <si>
    <t>Encargos formação Grupo 5</t>
  </si>
  <si>
    <t>A preencher no caso da formação ser ministrada por Entidade formadora externa</t>
  </si>
  <si>
    <t>Autorizar que o IEFP, I.P. efetue as notificações relativas à aprovação para o e-mail indicado no pedido apresentado.</t>
  </si>
  <si>
    <t>* A apresentar pela entidade proponente e pela entidade formadora proposta, se tal se verificar.</t>
  </si>
  <si>
    <t>FOR-MAR - Centro de Formação Profissional das Pescas e do Mar – FOR-MAR</t>
  </si>
  <si>
    <t>Apoio Extraordinário à Retoma Progressiva de Atividade em Empresas em Situação de Crise Empresarial, com Redução Temporária do Período Normal de Trabalho (PNT)</t>
  </si>
  <si>
    <t>A preencher pelo IEFP, I.P.</t>
  </si>
  <si>
    <t>Total de trabalhadores abrangidos pela Medida Apoio Extraordinário à Retoma Progressiva de Atividade em Empresas em Situação de Crise Empresarial, com Redução Temporária do PNT a integrar no Plano de Formação</t>
  </si>
  <si>
    <t>Total de trabalhadores abrangidos pela Medida Apoio Extraordinário à Retoma Progressiva de Atividade em Empresas em Situação de Crise Empresarial, com Redução Temporária do PNT</t>
  </si>
  <si>
    <t>Ser beneficiária da Medida de Apoio Extraordinário à Retoma Progressiva de Atividade em Empresas em Situação de Crise Empresarial, com Redução Temporária do Período Normal de Trabalho (PNT);</t>
  </si>
  <si>
    <t>Prova relativa às situações contributiva e tributária regularizadas perante a Segurança Social e a Autoridade Tributária e Aduaneira, devendo, preferencialmente, ser concedida autorização ao IEFP, IP para consultar oficiosamente tais situações*;</t>
  </si>
  <si>
    <t>Total previsto de apoios</t>
  </si>
  <si>
    <t xml:space="preserve">1. Bolsa </t>
  </si>
  <si>
    <t>Que a entidade não foi condenada por violação da legislação sobre o trabalho de menores e discriminação no trabalho e no emprego, nomeadamente em função do sexo e deficiência;</t>
  </si>
  <si>
    <t>Ter conhecimento da legislação enquadradora, bem como da regulamentação especÍfica da Medida, designamente quanto ao cumprimento da obrigatorietariede dos trabalhadores frequentarem o plano de formação acordado, sob pena de devolução total dos apoios concedidos;</t>
  </si>
  <si>
    <t>h)</t>
  </si>
  <si>
    <t>Simples - Um Plano de Formação</t>
  </si>
  <si>
    <t>Integrada - Diversos Planos de Formação</t>
  </si>
  <si>
    <t>TIPO DE CANDIDATURA</t>
  </si>
  <si>
    <t>Formação Profissional</t>
  </si>
  <si>
    <t>PLANO DE FORMAÇÃO N.º</t>
  </si>
  <si>
    <t>Declaração sob compromisso de honra em como submeteu o pedido de apoio junto da segurança social;</t>
  </si>
  <si>
    <t>Não ser beneficiária das medidas previstas no Decreto-Lei n.º 10-G/2020, de 26 de março, na sua redação atual, das medidas de redução ou suspensão previstas nos artigos 298.º e seguintes do Código do Trabalho, do Apoio simplificado para microempresas à manutenção dos postos de trabalho, previsto no Decreto-Lei n.º 6-C/2021, de 15 de janeiro bem como no previsto no Decreto-Lei n.º 27-B/2020, de 19 de junho, na sua redação atual;</t>
  </si>
  <si>
    <t>Total</t>
  </si>
  <si>
    <t>Trabalhador aufere apoio à alimentação</t>
  </si>
  <si>
    <t>Bolsa</t>
  </si>
  <si>
    <t>Componente trabalhador</t>
  </si>
  <si>
    <t>Componente entidade empregadora</t>
  </si>
  <si>
    <r>
      <t>Remuneração normal ilíquida</t>
    </r>
    <r>
      <rPr>
        <b/>
        <vertAlign val="superscript"/>
        <sz val="8"/>
        <rFont val="Calibri"/>
        <family val="2"/>
        <scheme val="minor"/>
      </rPr>
      <t>1</t>
    </r>
  </si>
  <si>
    <r>
      <t>Dispõe de Recursos Tecnológicos</t>
    </r>
    <r>
      <rPr>
        <b/>
        <vertAlign val="superscript"/>
        <sz val="8"/>
        <rFont val="Calibri"/>
        <family val="2"/>
        <scheme val="minor"/>
      </rPr>
      <t>2</t>
    </r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</si>
  <si>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Nos termos definidos no Decreto-Lei n.º 6-C/2020, de 15 de janeiro, para o apuramento da retribuição normal ilíquida deve ser considerado o conjunto das componentes remuneratórias regulares normalmente declaradas à segurança social e habitualmente pagas ao trabalhador, relativas a: a) Remuneração base; b) Prémios mensais; c) Subsídios regulares mensais, incluindo de trabalho por turnos; d) Subsídio de refeição, nos casos em que este integra o conceito de retribuição; e) Trabalho noturno.</t>
    </r>
  </si>
  <si>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A preencher no caso da formação se desenvolver a distância, e considerando a necessidade de computador  ou similar (com câmara e microfone) e acesso à internet.</t>
    </r>
  </si>
  <si>
    <t>dezembro</t>
  </si>
  <si>
    <t>(A preencher pela Entidade empregadora)</t>
  </si>
  <si>
    <t>MÊS/ANO DO APOIO ISS, IP</t>
  </si>
  <si>
    <t>Comprovativo da titularidade do IBAN.</t>
  </si>
  <si>
    <t>janeiro 2021</t>
  </si>
  <si>
    <t>fevereiro 2021</t>
  </si>
  <si>
    <t>agosto 2020</t>
  </si>
  <si>
    <t>setembro 2020</t>
  </si>
  <si>
    <t>outubro 2020</t>
  </si>
  <si>
    <t>novembro 2020</t>
  </si>
  <si>
    <t>dezembro 2020</t>
  </si>
  <si>
    <t>março 2021</t>
  </si>
  <si>
    <t>abril 2021</t>
  </si>
  <si>
    <t>maio 2021</t>
  </si>
  <si>
    <t>junho 2021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</si>
  <si>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</si>
  <si>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</si>
  <si>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</si>
  <si>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</si>
  <si>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</si>
  <si>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</si>
  <si>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</si>
  <si>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</si>
  <si>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</si>
  <si>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</si>
  <si>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</si>
  <si>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</si>
  <si>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</si>
  <si>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</si>
  <si>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</si>
  <si>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</si>
  <si>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</si>
  <si>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</si>
  <si>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>Ter a entidade a situação contributiva regularizada perante a Segurança Social, a Autoridade Tributária e Aduaneira e o IEFP, I.P (nos termos do disposto na Portaria n.º 309/2020, de 31 de dezembro), a título de impostos, contribuições, restituições ou reembolsos;</t>
  </si>
  <si>
    <t>Encargos formação Grupo 7</t>
  </si>
  <si>
    <t>Encargos formação Grupo 8</t>
  </si>
  <si>
    <t>Encargos formação Grupo 9</t>
  </si>
  <si>
    <t>Encargos formação Grupo 10</t>
  </si>
  <si>
    <t>N.º de planos</t>
  </si>
  <si>
    <t>Indica alguma entidade formadora externa para ministrar a formação ou é entidade formadora certificada? Se sim, preencha o(s) separadore(s) EFE_Grupo</t>
  </si>
  <si>
    <t>Comprovativo da submissão ou do deferimento pelo ISS, I.P. do pedido submetido através da Segurança Social Direta, ao abrigo da Apoio Extraordinário à Retoma Progressiva de Atividade em Empresas em Situação de Crise Empresarial, com Redução Temporária do Período Normal de Trabalho (PNT);</t>
  </si>
  <si>
    <t>julho 2021</t>
  </si>
  <si>
    <t>agosto 2021</t>
  </si>
  <si>
    <t>setembro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</si>
</sst>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816]d/mmm/yy;@"/>
    <numFmt numFmtId="165" formatCode="#,##0\ &quot;€&quot;"/>
    <numFmt numFmtId="166" formatCode="0_ ;\-0\ "/>
    <numFmt numFmtId="167" formatCode="[$-816]d\-mmm\-yy;@"/>
    <numFmt numFmtId="168" formatCode="dd\ \/\ mm\ \/\ yyyy"/>
    <numFmt numFmtId="169" formatCode="#,##0.00\ &quot;€&quot;"/>
    <numFmt numFmtId="170" formatCode="#,##0;[Red]#,##0"/>
    <numFmt numFmtId="171" formatCode="#,##0\ [$$-C0C];[Red]#,##0\ [$$-C0C]"/>
    <numFmt numFmtId="172" formatCode="d\-mmm"/>
    <numFmt numFmtId="173" formatCode="0.000"/>
  </numFmts>
  <fonts count="46"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7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34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6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678">
    <xf numFmtId="0" fontId="0" fillId="0" borderId="0" xfId="0"/>
    <xf numFmtId="0" fontId="2" fillId="0" borderId="8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0" xfId="0" applyFont="1"/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3" fillId="2" borderId="0" xfId="0" applyFont="1" applyFill="1"/>
    <xf numFmtId="0" fontId="2" fillId="3" borderId="8" xfId="0" applyFont="1" applyFill="1" applyBorder="1"/>
    <xf numFmtId="0" fontId="2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49" fontId="3" fillId="2" borderId="0" xfId="0" quotePrefix="1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1" fontId="3" fillId="2" borderId="0" xfId="0" applyNumberFormat="1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16" fillId="0" borderId="10" xfId="1" applyFont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0" xfId="0" applyFont="1" applyAlignment="1">
      <alignment horizontal="center"/>
    </xf>
    <xf numFmtId="49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 applyProtection="1">
      <protection locked="0"/>
    </xf>
    <xf numFmtId="0" fontId="3" fillId="0" borderId="0" xfId="0" applyFont="1" applyBorder="1"/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6" fillId="7" borderId="7" xfId="1" applyFont="1" applyFill="1" applyBorder="1" applyAlignment="1" applyProtection="1">
      <alignment horizontal="center"/>
      <protection locked="0"/>
    </xf>
    <xf numFmtId="0" fontId="25" fillId="0" borderId="0" xfId="0" applyFont="1"/>
    <xf numFmtId="0" fontId="24" fillId="5" borderId="0" xfId="0" applyFont="1" applyFill="1"/>
    <xf numFmtId="0" fontId="0" fillId="0" borderId="40" xfId="0" applyBorder="1"/>
    <xf numFmtId="0" fontId="1" fillId="0" borderId="0" xfId="0" applyFont="1"/>
    <xf numFmtId="0" fontId="25" fillId="5" borderId="0" xfId="0" applyFont="1" applyFill="1"/>
    <xf numFmtId="0" fontId="14" fillId="5" borderId="35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42" xfId="0" applyFont="1" applyBorder="1" applyAlignment="1">
      <alignment vertical="top"/>
    </xf>
    <xf numFmtId="0" fontId="14" fillId="7" borderId="60" xfId="0" applyFont="1" applyFill="1" applyBorder="1" applyAlignment="1">
      <alignment horizontal="right"/>
    </xf>
    <xf numFmtId="0" fontId="14" fillId="4" borderId="35" xfId="0" applyFont="1" applyFill="1" applyBorder="1" applyAlignment="1">
      <alignment horizontal="center" vertical="center"/>
    </xf>
    <xf numFmtId="0" fontId="25" fillId="7" borderId="63" xfId="0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8" borderId="4" xfId="0" applyFill="1" applyBorder="1"/>
    <xf numFmtId="0" fontId="0" fillId="8" borderId="41" xfId="0" applyFill="1" applyBorder="1"/>
    <xf numFmtId="0" fontId="27" fillId="8" borderId="42" xfId="0" applyFont="1" applyFill="1" applyBorder="1" applyAlignment="1">
      <alignment horizontal="left"/>
    </xf>
    <xf numFmtId="0" fontId="27" fillId="8" borderId="0" xfId="0" applyFont="1" applyFill="1" applyBorder="1" applyAlignment="1">
      <alignment horizontal="left"/>
    </xf>
    <xf numFmtId="0" fontId="0" fillId="8" borderId="42" xfId="0" applyFill="1" applyBorder="1"/>
    <xf numFmtId="0" fontId="0" fillId="8" borderId="0" xfId="0" applyFill="1"/>
    <xf numFmtId="0" fontId="0" fillId="8" borderId="44" xfId="0" applyFill="1" applyBorder="1" applyAlignment="1"/>
    <xf numFmtId="0" fontId="0" fillId="8" borderId="0" xfId="0" applyFill="1" applyBorder="1" applyAlignment="1"/>
    <xf numFmtId="0" fontId="31" fillId="8" borderId="0" xfId="0" applyFont="1" applyFill="1" applyBorder="1" applyAlignment="1">
      <alignment horizontal="right"/>
    </xf>
    <xf numFmtId="0" fontId="16" fillId="0" borderId="45" xfId="1" applyFont="1" applyBorder="1" applyProtection="1">
      <protection locked="0"/>
    </xf>
    <xf numFmtId="0" fontId="3" fillId="0" borderId="42" xfId="0" applyFont="1" applyBorder="1"/>
    <xf numFmtId="0" fontId="34" fillId="0" borderId="67" xfId="2" applyFont="1" applyBorder="1" applyAlignment="1">
      <alignment horizontal="center" vertical="center"/>
    </xf>
    <xf numFmtId="0" fontId="34" fillId="0" borderId="68" xfId="2" applyFont="1" applyBorder="1" applyAlignment="1">
      <alignment horizontal="center" vertical="center"/>
    </xf>
    <xf numFmtId="0" fontId="34" fillId="0" borderId="69" xfId="2" applyFont="1" applyBorder="1" applyAlignment="1">
      <alignment horizontal="center" vertical="center"/>
    </xf>
    <xf numFmtId="0" fontId="34" fillId="0" borderId="0" xfId="2" applyFont="1" applyAlignment="1"/>
    <xf numFmtId="0" fontId="34" fillId="0" borderId="42" xfId="2" applyFont="1" applyBorder="1">
      <alignment vertical="center"/>
    </xf>
    <xf numFmtId="0" fontId="36" fillId="0" borderId="0" xfId="2" applyFont="1">
      <alignment vertical="center"/>
    </xf>
    <xf numFmtId="0" fontId="3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3" fillId="2" borderId="70" xfId="2" applyFont="1" applyFill="1" applyBorder="1" applyAlignment="1"/>
    <xf numFmtId="0" fontId="13" fillId="2" borderId="70" xfId="2" applyFont="1" applyFill="1" applyBorder="1">
      <alignment vertical="center"/>
    </xf>
    <xf numFmtId="0" fontId="8" fillId="2" borderId="70" xfId="2" applyFont="1" applyFill="1" applyBorder="1">
      <alignment vertical="center"/>
    </xf>
    <xf numFmtId="0" fontId="8" fillId="0" borderId="70" xfId="2" applyFont="1" applyBorder="1">
      <alignment vertical="center"/>
    </xf>
    <xf numFmtId="0" fontId="25" fillId="2" borderId="42" xfId="2" applyFont="1" applyFill="1" applyBorder="1">
      <alignment vertical="center"/>
    </xf>
    <xf numFmtId="0" fontId="25" fillId="2" borderId="0" xfId="2" applyFont="1" applyFill="1">
      <alignment vertical="center"/>
    </xf>
    <xf numFmtId="0" fontId="25" fillId="0" borderId="0" xfId="2" applyFont="1">
      <alignment vertical="center"/>
    </xf>
    <xf numFmtId="0" fontId="25" fillId="0" borderId="4" xfId="2" applyFont="1" applyBorder="1">
      <alignment vertical="center"/>
    </xf>
    <xf numFmtId="0" fontId="25" fillId="0" borderId="42" xfId="2" applyFont="1" applyBorder="1">
      <alignment vertical="center"/>
    </xf>
    <xf numFmtId="3" fontId="25" fillId="0" borderId="0" xfId="2" applyNumberFormat="1" applyFont="1">
      <alignment vertical="center"/>
    </xf>
    <xf numFmtId="0" fontId="25" fillId="0" borderId="71" xfId="2" applyFont="1" applyBorder="1">
      <alignment vertical="center"/>
    </xf>
    <xf numFmtId="0" fontId="25" fillId="0" borderId="71" xfId="2" applyFont="1" applyBorder="1" applyAlignment="1">
      <alignment horizontal="left" vertical="center"/>
    </xf>
    <xf numFmtId="0" fontId="25" fillId="0" borderId="0" xfId="2" applyFont="1" applyAlignment="1">
      <alignment vertical="center" wrapText="1"/>
    </xf>
    <xf numFmtId="0" fontId="13" fillId="0" borderId="70" xfId="2" applyFont="1" applyBorder="1">
      <alignment vertical="center"/>
    </xf>
    <xf numFmtId="0" fontId="25" fillId="2" borderId="67" xfId="2" applyFont="1" applyFill="1" applyBorder="1">
      <alignment vertical="center"/>
    </xf>
    <xf numFmtId="0" fontId="25" fillId="2" borderId="68" xfId="2" applyFont="1" applyFill="1" applyBorder="1">
      <alignment vertical="center"/>
    </xf>
    <xf numFmtId="0" fontId="25" fillId="0" borderId="68" xfId="2" applyFont="1" applyBorder="1">
      <alignment vertical="center"/>
    </xf>
    <xf numFmtId="0" fontId="25" fillId="0" borderId="69" xfId="2" applyFont="1" applyBorder="1">
      <alignment vertical="center"/>
    </xf>
    <xf numFmtId="3" fontId="8" fillId="0" borderId="0" xfId="2" applyNumberFormat="1" applyFont="1">
      <alignment vertical="center"/>
    </xf>
    <xf numFmtId="0" fontId="25" fillId="0" borderId="0" xfId="2" applyFont="1" applyAlignment="1">
      <alignment horizontal="left" vertical="center"/>
    </xf>
    <xf numFmtId="0" fontId="25" fillId="2" borderId="42" xfId="2" applyFont="1" applyFill="1" applyBorder="1" applyAlignment="1">
      <alignment horizontal="left" vertical="center"/>
    </xf>
    <xf numFmtId="0" fontId="13" fillId="2" borderId="0" xfId="2" applyFont="1" applyFill="1" applyAlignment="1">
      <alignment vertical="top"/>
    </xf>
    <xf numFmtId="172" fontId="25" fillId="0" borderId="0" xfId="2" applyNumberFormat="1" applyFont="1">
      <alignment vertical="center"/>
    </xf>
    <xf numFmtId="0" fontId="25" fillId="0" borderId="43" xfId="2" applyFont="1" applyBorder="1">
      <alignment vertical="center"/>
    </xf>
    <xf numFmtId="0" fontId="25" fillId="2" borderId="44" xfId="2" applyFont="1" applyFill="1" applyBorder="1">
      <alignment vertical="center"/>
    </xf>
    <xf numFmtId="0" fontId="13" fillId="2" borderId="44" xfId="2" applyFont="1" applyFill="1" applyBorder="1" applyAlignment="1">
      <alignment vertical="top"/>
    </xf>
    <xf numFmtId="0" fontId="25" fillId="0" borderId="44" xfId="2" applyFont="1" applyBorder="1">
      <alignment vertical="center"/>
    </xf>
    <xf numFmtId="0" fontId="40" fillId="0" borderId="44" xfId="2" applyFont="1" applyBorder="1">
      <alignment vertical="center"/>
    </xf>
    <xf numFmtId="0" fontId="25" fillId="0" borderId="44" xfId="2" applyFont="1" applyBorder="1" applyAlignment="1">
      <alignment horizontal="center" vertical="center"/>
    </xf>
    <xf numFmtId="0" fontId="25" fillId="0" borderId="45" xfId="2" applyFont="1" applyBorder="1">
      <alignment vertical="center"/>
    </xf>
    <xf numFmtId="0" fontId="8" fillId="2" borderId="44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0" borderId="0" xfId="2" applyFont="1">
      <alignment vertical="center"/>
    </xf>
    <xf numFmtId="0" fontId="39" fillId="0" borderId="67" xfId="2" applyFont="1" applyBorder="1">
      <alignment vertical="center"/>
    </xf>
    <xf numFmtId="0" fontId="39" fillId="0" borderId="68" xfId="2" applyFont="1" applyBorder="1">
      <alignment vertical="center"/>
    </xf>
    <xf numFmtId="0" fontId="39" fillId="0" borderId="69" xfId="2" applyFont="1" applyBorder="1">
      <alignment vertical="center"/>
    </xf>
    <xf numFmtId="0" fontId="39" fillId="0" borderId="42" xfId="2" applyFont="1" applyBorder="1">
      <alignment vertical="center"/>
    </xf>
    <xf numFmtId="0" fontId="39" fillId="0" borderId="4" xfId="2" applyFont="1" applyBorder="1">
      <alignment vertical="center"/>
    </xf>
    <xf numFmtId="0" fontId="8" fillId="0" borderId="67" xfId="2" applyFont="1" applyBorder="1" applyAlignment="1">
      <alignment horizontal="right" vertical="center"/>
    </xf>
    <xf numFmtId="0" fontId="8" fillId="2" borderId="68" xfId="2" applyFont="1" applyFill="1" applyBorder="1">
      <alignment vertical="center"/>
    </xf>
    <xf numFmtId="0" fontId="8" fillId="0" borderId="68" xfId="2" applyFont="1" applyBorder="1">
      <alignment vertical="center"/>
    </xf>
    <xf numFmtId="0" fontId="8" fillId="0" borderId="69" xfId="2" applyFont="1" applyBorder="1">
      <alignment vertical="center"/>
    </xf>
    <xf numFmtId="0" fontId="8" fillId="0" borderId="42" xfId="2" applyFont="1" applyBorder="1" applyAlignment="1">
      <alignment horizontal="right" vertical="center"/>
    </xf>
    <xf numFmtId="0" fontId="39" fillId="0" borderId="0" xfId="2" applyFont="1">
      <alignment vertical="center"/>
    </xf>
    <xf numFmtId="0" fontId="8" fillId="0" borderId="4" xfId="2" applyFont="1" applyBorder="1">
      <alignment vertical="center"/>
    </xf>
    <xf numFmtId="0" fontId="8" fillId="0" borderId="43" xfId="2" applyFont="1" applyBorder="1" applyAlignment="1">
      <alignment horizontal="right" vertical="center"/>
    </xf>
    <xf numFmtId="0" fontId="8" fillId="0" borderId="44" xfId="2" applyFont="1" applyBorder="1">
      <alignment vertical="center"/>
    </xf>
    <xf numFmtId="0" fontId="8" fillId="0" borderId="45" xfId="2" applyFont="1" applyBorder="1">
      <alignment vertical="center"/>
    </xf>
    <xf numFmtId="0" fontId="8" fillId="0" borderId="72" xfId="2" applyFont="1" applyBorder="1" applyAlignment="1">
      <alignment horizontal="right" vertical="center"/>
    </xf>
    <xf numFmtId="0" fontId="8" fillId="0" borderId="73" xfId="2" applyFont="1" applyBorder="1">
      <alignment vertical="center"/>
    </xf>
    <xf numFmtId="0" fontId="11" fillId="2" borderId="0" xfId="2" applyFont="1" applyFill="1">
      <alignment vertic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8" fillId="0" borderId="0" xfId="2" applyNumberFormat="1" applyFont="1">
      <alignment vertical="center"/>
    </xf>
    <xf numFmtId="4" fontId="39" fillId="0" borderId="0" xfId="2" applyNumberFormat="1" applyFont="1">
      <alignment vertical="center"/>
    </xf>
    <xf numFmtId="0" fontId="39" fillId="0" borderId="43" xfId="2" applyFont="1" applyBorder="1">
      <alignment vertical="center"/>
    </xf>
    <xf numFmtId="0" fontId="11" fillId="2" borderId="44" xfId="2" applyFont="1" applyFill="1" applyBorder="1">
      <alignment vertical="center"/>
    </xf>
    <xf numFmtId="0" fontId="41" fillId="0" borderId="44" xfId="2" applyFont="1" applyBorder="1" applyAlignment="1">
      <alignment horizontal="center" vertical="center" wrapText="1"/>
    </xf>
    <xf numFmtId="0" fontId="8" fillId="0" borderId="44" xfId="2" applyFont="1" applyBorder="1" applyAlignment="1">
      <alignment horizontal="center" vertical="center"/>
    </xf>
    <xf numFmtId="0" fontId="39" fillId="0" borderId="44" xfId="2" applyFont="1" applyBorder="1">
      <alignment vertical="center"/>
    </xf>
    <xf numFmtId="0" fontId="39" fillId="0" borderId="45" xfId="2" applyFont="1" applyBorder="1">
      <alignment vertical="center"/>
    </xf>
    <xf numFmtId="0" fontId="8" fillId="0" borderId="42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Protection="1">
      <alignment vertical="center"/>
      <protection locked="0"/>
    </xf>
    <xf numFmtId="11" fontId="8" fillId="0" borderId="0" xfId="2" applyNumberFormat="1" applyFont="1">
      <alignment vertical="center"/>
    </xf>
    <xf numFmtId="3" fontId="8" fillId="0" borderId="0" xfId="2" applyNumberFormat="1" applyFont="1" applyAlignment="1">
      <alignment horizontal="center" vertical="center"/>
    </xf>
    <xf numFmtId="0" fontId="8" fillId="0" borderId="42" xfId="2" applyFont="1" applyBorder="1" applyAlignment="1"/>
    <xf numFmtId="0" fontId="8" fillId="0" borderId="0" xfId="2" applyFont="1" applyAlignment="1"/>
    <xf numFmtId="0" fontId="8" fillId="0" borderId="0" xfId="2" applyFont="1" applyAlignment="1">
      <alignment horizontal="center"/>
    </xf>
    <xf numFmtId="11" fontId="8" fillId="0" borderId="0" xfId="2" applyNumberFormat="1" applyFont="1" applyAlignment="1">
      <alignment horizontal="left"/>
    </xf>
    <xf numFmtId="11" fontId="8" fillId="0" borderId="0" xfId="2" applyNumberFormat="1" applyFont="1" applyAlignment="1">
      <alignment horizontal="center"/>
    </xf>
    <xf numFmtId="11" fontId="8" fillId="0" borderId="44" xfId="2" applyNumberFormat="1" applyFont="1" applyBorder="1" applyAlignment="1">
      <alignment horizontal="center"/>
    </xf>
    <xf numFmtId="0" fontId="8" fillId="0" borderId="4" xfId="2" applyFont="1" applyBorder="1" applyAlignment="1"/>
    <xf numFmtId="11" fontId="8" fillId="0" borderId="0" xfId="2" applyNumberFormat="1" applyFont="1" applyAlignment="1"/>
    <xf numFmtId="11" fontId="8" fillId="0" borderId="70" xfId="2" applyNumberFormat="1" applyFont="1" applyBorder="1" applyAlignment="1">
      <alignment horizontal="center"/>
    </xf>
    <xf numFmtId="0" fontId="8" fillId="0" borderId="43" xfId="2" applyFont="1" applyBorder="1">
      <alignment vertical="center"/>
    </xf>
    <xf numFmtId="11" fontId="8" fillId="0" borderId="44" xfId="2" applyNumberFormat="1" applyFont="1" applyBorder="1">
      <alignment vertical="center"/>
    </xf>
    <xf numFmtId="0" fontId="3" fillId="0" borderId="44" xfId="2" applyFont="1" applyBorder="1" applyAlignment="1">
      <alignment vertical="center" wrapText="1"/>
    </xf>
    <xf numFmtId="0" fontId="13" fillId="0" borderId="70" xfId="2" applyFont="1" applyBorder="1" applyAlignment="1">
      <alignment vertical="center" wrapText="1"/>
    </xf>
    <xf numFmtId="0" fontId="34" fillId="0" borderId="0" xfId="2" applyFont="1">
      <alignment vertical="center"/>
    </xf>
    <xf numFmtId="0" fontId="2" fillId="2" borderId="0" xfId="0" applyFont="1" applyFill="1"/>
    <xf numFmtId="0" fontId="3" fillId="2" borderId="42" xfId="0" applyFont="1" applyFill="1" applyBorder="1"/>
    <xf numFmtId="0" fontId="3" fillId="0" borderId="0" xfId="0" applyFont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/>
    </xf>
    <xf numFmtId="0" fontId="16" fillId="0" borderId="10" xfId="1" applyFont="1" applyFill="1" applyBorder="1" applyAlignment="1" applyProtection="1">
      <alignment horizontal="center"/>
      <protection locked="0"/>
    </xf>
    <xf numFmtId="173" fontId="3" fillId="0" borderId="11" xfId="1" applyNumberFormat="1" applyFont="1" applyBorder="1" applyAlignment="1" applyProtection="1">
      <alignment horizontal="center"/>
      <protection locked="0"/>
    </xf>
    <xf numFmtId="4" fontId="3" fillId="7" borderId="11" xfId="1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69" xfId="0" applyFont="1" applyFill="1" applyBorder="1"/>
    <xf numFmtId="0" fontId="43" fillId="0" borderId="0" xfId="0" applyFont="1"/>
    <xf numFmtId="0" fontId="43" fillId="0" borderId="43" xfId="0" applyFont="1" applyBorder="1"/>
    <xf numFmtId="0" fontId="43" fillId="0" borderId="44" xfId="0" applyFont="1" applyBorder="1"/>
    <xf numFmtId="0" fontId="43" fillId="0" borderId="45" xfId="0" applyFont="1" applyBorder="1"/>
    <xf numFmtId="0" fontId="8" fillId="0" borderId="0" xfId="0" applyFont="1"/>
    <xf numFmtId="0" fontId="3" fillId="0" borderId="11" xfId="1" applyFont="1" applyBorder="1" applyAlignment="1" applyProtection="1">
      <alignment horizontal="center"/>
      <protection locked="0"/>
    </xf>
    <xf numFmtId="4" fontId="3" fillId="0" borderId="64" xfId="1" applyNumberFormat="1" applyFont="1" applyBorder="1" applyAlignment="1" applyProtection="1">
      <protection locked="0"/>
    </xf>
    <xf numFmtId="1" fontId="3" fillId="0" borderId="66" xfId="1" applyNumberFormat="1" applyFont="1" applyBorder="1" applyAlignment="1" applyProtection="1">
      <protection locked="0"/>
    </xf>
    <xf numFmtId="0" fontId="3" fillId="0" borderId="64" xfId="1" applyFont="1" applyBorder="1" applyAlignment="1" applyProtection="1">
      <alignment vertical="center"/>
      <protection locked="0"/>
    </xf>
    <xf numFmtId="0" fontId="3" fillId="0" borderId="66" xfId="1" applyFont="1" applyBorder="1" applyAlignment="1" applyProtection="1">
      <alignment vertical="center"/>
      <protection locked="0"/>
    </xf>
    <xf numFmtId="4" fontId="3" fillId="7" borderId="80" xfId="1" applyNumberFormat="1" applyFont="1" applyFill="1" applyBorder="1" applyAlignment="1" applyProtection="1"/>
    <xf numFmtId="4" fontId="3" fillId="7" borderId="66" xfId="1" applyNumberFormat="1" applyFont="1" applyFill="1" applyBorder="1" applyAlignment="1" applyProtection="1">
      <alignment horizontal="right"/>
    </xf>
    <xf numFmtId="0" fontId="3" fillId="0" borderId="0" xfId="1" applyFont="1" applyAlignment="1">
      <alignment horizontal="center"/>
    </xf>
    <xf numFmtId="0" fontId="27" fillId="8" borderId="42" xfId="0" applyFont="1" applyFill="1" applyBorder="1" applyAlignment="1">
      <alignment horizontal="left"/>
    </xf>
    <xf numFmtId="0" fontId="27" fillId="8" borderId="0" xfId="0" applyFont="1" applyFill="1" applyBorder="1" applyAlignment="1">
      <alignment horizontal="left"/>
    </xf>
    <xf numFmtId="0" fontId="14" fillId="4" borderId="35" xfId="0" applyFont="1" applyFill="1" applyBorder="1" applyAlignment="1">
      <alignment horizontal="center" vertical="center"/>
    </xf>
    <xf numFmtId="0" fontId="25" fillId="0" borderId="44" xfId="2" applyFont="1" applyBorder="1" applyAlignment="1">
      <alignment horizontal="center" vertical="center"/>
    </xf>
    <xf numFmtId="0" fontId="8" fillId="0" borderId="72" xfId="2" applyFont="1" applyBorder="1" applyAlignment="1">
      <alignment horizontal="right" vertical="center"/>
    </xf>
    <xf numFmtId="169" fontId="2" fillId="2" borderId="17" xfId="0" applyNumberFormat="1" applyFont="1" applyFill="1" applyBorder="1" applyAlignment="1" applyProtection="1">
      <alignment horizontal="right" vertical="center" shrinkToFit="1"/>
    </xf>
    <xf numFmtId="169" fontId="2" fillId="8" borderId="64" xfId="0" applyNumberFormat="1" applyFont="1" applyFill="1" applyBorder="1" applyAlignment="1" applyProtection="1">
      <alignment horizontal="right" vertical="center" shrinkToFit="1"/>
    </xf>
    <xf numFmtId="169" fontId="2" fillId="7" borderId="64" xfId="0" applyNumberFormat="1" applyFont="1" applyFill="1" applyBorder="1" applyAlignment="1" applyProtection="1">
      <alignment horizontal="right" vertical="center" shrinkToFit="1"/>
    </xf>
    <xf numFmtId="169" fontId="16" fillId="4" borderId="20" xfId="0" applyNumberFormat="1" applyFont="1" applyFill="1" applyBorder="1" applyAlignment="1" applyProtection="1">
      <alignment vertical="center" shrinkToFit="1"/>
    </xf>
    <xf numFmtId="0" fontId="3" fillId="2" borderId="0" xfId="0" applyFont="1" applyFill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2" borderId="67" xfId="0" applyFont="1" applyFill="1" applyBorder="1" applyAlignment="1">
      <alignment horizontal="left"/>
    </xf>
    <xf numFmtId="0" fontId="3" fillId="2" borderId="68" xfId="0" applyFont="1" applyFill="1" applyBorder="1"/>
    <xf numFmtId="0" fontId="2" fillId="2" borderId="68" xfId="0" applyFont="1" applyFill="1" applyBorder="1"/>
    <xf numFmtId="0" fontId="3" fillId="2" borderId="23" xfId="0" applyFont="1" applyFill="1" applyBorder="1"/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Protection="1">
      <protection locked="0"/>
    </xf>
    <xf numFmtId="0" fontId="3" fillId="0" borderId="8" xfId="1" applyFont="1" applyBorder="1" applyProtection="1"/>
    <xf numFmtId="0" fontId="3" fillId="0" borderId="1" xfId="1" applyFont="1" applyBorder="1" applyProtection="1"/>
    <xf numFmtId="0" fontId="3" fillId="0" borderId="2" xfId="1" applyFont="1" applyBorder="1" applyProtection="1"/>
    <xf numFmtId="0" fontId="3" fillId="5" borderId="2" xfId="1" applyFont="1" applyFill="1" applyBorder="1" applyProtection="1"/>
    <xf numFmtId="0" fontId="3" fillId="0" borderId="0" xfId="1" applyFont="1" applyProtection="1"/>
    <xf numFmtId="0" fontId="3" fillId="0" borderId="3" xfId="1" applyFont="1" applyBorder="1" applyProtection="1"/>
    <xf numFmtId="0" fontId="3" fillId="0" borderId="4" xfId="1" applyFont="1" applyBorder="1" applyProtection="1"/>
    <xf numFmtId="0" fontId="3" fillId="5" borderId="4" xfId="1" applyFont="1" applyFill="1" applyBorder="1" applyProtection="1"/>
    <xf numFmtId="17" fontId="3" fillId="0" borderId="0" xfId="1" applyNumberFormat="1" applyFont="1" applyProtection="1"/>
    <xf numFmtId="49" fontId="3" fillId="0" borderId="0" xfId="1" applyNumberFormat="1" applyFont="1" applyProtection="1"/>
    <xf numFmtId="0" fontId="16" fillId="5" borderId="4" xfId="1" applyFont="1" applyFill="1" applyBorder="1" applyAlignment="1" applyProtection="1">
      <alignment horizontal="center" wrapText="1"/>
    </xf>
    <xf numFmtId="0" fontId="2" fillId="0" borderId="4" xfId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/>
    </xf>
    <xf numFmtId="0" fontId="3" fillId="0" borderId="5" xfId="1" applyFont="1" applyBorder="1" applyProtection="1"/>
    <xf numFmtId="0" fontId="3" fillId="0" borderId="6" xfId="1" applyFont="1" applyBorder="1" applyProtection="1"/>
    <xf numFmtId="0" fontId="3" fillId="0" borderId="7" xfId="1" applyFont="1" applyBorder="1" applyProtection="1"/>
    <xf numFmtId="0" fontId="3" fillId="5" borderId="7" xfId="1" applyFont="1" applyFill="1" applyBorder="1" applyProtection="1"/>
    <xf numFmtId="0" fontId="3" fillId="0" borderId="1" xfId="1" applyFont="1" applyFill="1" applyBorder="1" applyProtection="1"/>
    <xf numFmtId="0" fontId="3" fillId="5" borderId="0" xfId="1" applyFont="1" applyFill="1" applyProtection="1"/>
    <xf numFmtId="0" fontId="13" fillId="0" borderId="3" xfId="1" applyFont="1" applyBorder="1" applyProtection="1"/>
    <xf numFmtId="0" fontId="13" fillId="0" borderId="0" xfId="1" applyFont="1" applyProtection="1"/>
    <xf numFmtId="0" fontId="13" fillId="0" borderId="0" xfId="1" applyFont="1" applyFill="1" applyAlignment="1" applyProtection="1"/>
    <xf numFmtId="0" fontId="16" fillId="0" borderId="3" xfId="1" applyFont="1" applyBorder="1" applyAlignment="1" applyProtection="1">
      <alignment horizontal="center"/>
    </xf>
    <xf numFmtId="0" fontId="17" fillId="0" borderId="0" xfId="0" applyFont="1" applyProtection="1"/>
    <xf numFmtId="0" fontId="16" fillId="0" borderId="0" xfId="1" applyFont="1" applyAlignment="1" applyProtection="1">
      <alignment horizontal="center"/>
    </xf>
    <xf numFmtId="0" fontId="16" fillId="0" borderId="0" xfId="1" applyFont="1" applyAlignment="1" applyProtection="1">
      <alignment horizontal="center" wrapText="1"/>
    </xf>
    <xf numFmtId="0" fontId="13" fillId="0" borderId="0" xfId="1" applyFont="1" applyAlignment="1" applyProtection="1">
      <alignment horizontal="left"/>
    </xf>
    <xf numFmtId="0" fontId="16" fillId="0" borderId="0" xfId="1" applyFont="1" applyFill="1" applyAlignment="1" applyProtection="1">
      <alignment horizontal="center"/>
    </xf>
    <xf numFmtId="0" fontId="16" fillId="0" borderId="2" xfId="1" applyFont="1" applyBorder="1" applyAlignment="1" applyProtection="1">
      <alignment horizontal="center"/>
    </xf>
    <xf numFmtId="0" fontId="13" fillId="0" borderId="0" xfId="1" applyFont="1" applyBorder="1" applyAlignment="1" applyProtection="1"/>
    <xf numFmtId="0" fontId="13" fillId="0" borderId="0" xfId="1" applyFont="1" applyAlignment="1" applyProtection="1">
      <alignment horizontal="right"/>
    </xf>
    <xf numFmtId="0" fontId="13" fillId="0" borderId="0" xfId="1" applyFont="1" applyFill="1" applyProtection="1"/>
    <xf numFmtId="0" fontId="13" fillId="0" borderId="0" xfId="1" applyFont="1" applyFill="1" applyAlignment="1" applyProtection="1">
      <alignment horizontal="right"/>
    </xf>
    <xf numFmtId="0" fontId="16" fillId="0" borderId="0" xfId="1" applyFont="1" applyProtection="1"/>
    <xf numFmtId="0" fontId="3" fillId="0" borderId="6" xfId="1" applyFont="1" applyFill="1" applyBorder="1" applyProtection="1"/>
    <xf numFmtId="0" fontId="3" fillId="0" borderId="0" xfId="1" applyFont="1" applyFill="1" applyProtection="1"/>
    <xf numFmtId="2" fontId="3" fillId="0" borderId="6" xfId="1" applyNumberFormat="1" applyFont="1" applyFill="1" applyBorder="1" applyProtection="1"/>
    <xf numFmtId="0" fontId="3" fillId="0" borderId="0" xfId="1" applyFont="1" applyAlignment="1" applyProtection="1">
      <alignment vertical="center" wrapText="1"/>
    </xf>
    <xf numFmtId="9" fontId="12" fillId="0" borderId="0" xfId="1" applyNumberFormat="1" applyFont="1" applyProtection="1"/>
    <xf numFmtId="4" fontId="8" fillId="0" borderId="0" xfId="1" quotePrefix="1" applyNumberFormat="1" applyFont="1" applyProtection="1"/>
    <xf numFmtId="0" fontId="8" fillId="0" borderId="0" xfId="1" applyFont="1" applyProtection="1"/>
    <xf numFmtId="0" fontId="20" fillId="0" borderId="0" xfId="0" applyFont="1" applyAlignment="1" applyProtection="1">
      <alignment vertical="center"/>
    </xf>
    <xf numFmtId="4" fontId="8" fillId="0" borderId="0" xfId="1" applyNumberFormat="1" applyFont="1" applyProtection="1"/>
    <xf numFmtId="2" fontId="8" fillId="0" borderId="0" xfId="1" applyNumberFormat="1" applyFont="1" applyProtection="1"/>
    <xf numFmtId="17" fontId="8" fillId="0" borderId="0" xfId="1" applyNumberFormat="1" applyFont="1" applyProtection="1"/>
    <xf numFmtId="4" fontId="3" fillId="0" borderId="0" xfId="1" applyNumberFormat="1" applyFont="1" applyBorder="1" applyAlignment="1" applyProtection="1"/>
    <xf numFmtId="1" fontId="3" fillId="0" borderId="0" xfId="1" applyNumberFormat="1" applyFont="1" applyFill="1" applyBorder="1" applyAlignment="1" applyProtection="1">
      <alignment horizontal="right"/>
    </xf>
    <xf numFmtId="4" fontId="2" fillId="4" borderId="30" xfId="1" applyNumberFormat="1" applyFont="1" applyFill="1" applyBorder="1" applyAlignment="1" applyProtection="1">
      <alignment vertical="center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4" fontId="2" fillId="0" borderId="0" xfId="1" applyNumberFormat="1" applyFont="1" applyFill="1" applyProtection="1"/>
    <xf numFmtId="4" fontId="2" fillId="5" borderId="0" xfId="1" applyNumberFormat="1" applyFont="1" applyFill="1" applyProtection="1"/>
    <xf numFmtId="0" fontId="3" fillId="2" borderId="0" xfId="1" applyFont="1" applyFill="1" applyProtection="1"/>
    <xf numFmtId="168" fontId="3" fillId="2" borderId="0" xfId="1" applyNumberFormat="1" applyFont="1" applyFill="1" applyProtection="1"/>
    <xf numFmtId="0" fontId="3" fillId="0" borderId="4" xfId="0" applyFont="1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0" xfId="0" applyFont="1" applyProtection="1"/>
    <xf numFmtId="0" fontId="13" fillId="2" borderId="0" xfId="0" applyFont="1" applyFill="1" applyProtection="1"/>
    <xf numFmtId="0" fontId="3" fillId="0" borderId="3" xfId="0" applyFont="1" applyBorder="1" applyProtection="1"/>
    <xf numFmtId="0" fontId="3" fillId="0" borderId="0" xfId="0" applyFont="1" applyBorder="1" applyProtection="1"/>
    <xf numFmtId="0" fontId="3" fillId="2" borderId="0" xfId="0" applyFont="1" applyFill="1" applyProtection="1"/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8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171" fontId="3" fillId="2" borderId="0" xfId="0" applyNumberFormat="1" applyFont="1" applyFill="1" applyAlignment="1" applyProtection="1">
      <alignment horizontal="right" vertical="center" shrinkToFit="1"/>
    </xf>
    <xf numFmtId="0" fontId="3" fillId="0" borderId="42" xfId="0" applyFont="1" applyBorder="1" applyProtection="1"/>
    <xf numFmtId="171" fontId="3" fillId="2" borderId="0" xfId="0" applyNumberFormat="1" applyFont="1" applyFill="1" applyAlignment="1" applyProtection="1">
      <alignment horizontal="right" shrinkToFit="1"/>
    </xf>
    <xf numFmtId="171" fontId="3" fillId="2" borderId="0" xfId="0" applyNumberFormat="1" applyFont="1" applyFill="1" applyAlignment="1" applyProtection="1">
      <alignment horizontal="right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3" fillId="2" borderId="3" xfId="0" applyFont="1" applyFill="1" applyBorder="1" applyProtection="1"/>
    <xf numFmtId="0" fontId="16" fillId="2" borderId="0" xfId="0" applyFont="1" applyFill="1" applyAlignment="1" applyProtection="1">
      <alignment vertical="top"/>
    </xf>
    <xf numFmtId="0" fontId="13" fillId="2" borderId="4" xfId="0" applyFont="1" applyFill="1" applyBorder="1" applyProtection="1"/>
    <xf numFmtId="0" fontId="13" fillId="2" borderId="0" xfId="0" applyFont="1" applyFill="1" applyAlignment="1" applyProtection="1">
      <alignment horizontal="left" wrapText="1"/>
    </xf>
    <xf numFmtId="0" fontId="13" fillId="2" borderId="4" xfId="0" applyFont="1" applyFill="1" applyBorder="1" applyAlignment="1" applyProtection="1">
      <alignment vertical="justify"/>
    </xf>
    <xf numFmtId="0" fontId="20" fillId="0" borderId="0" xfId="0" applyFont="1" applyAlignment="1" applyProtection="1">
      <alignment vertical="center" wrapText="1"/>
    </xf>
    <xf numFmtId="0" fontId="13" fillId="2" borderId="0" xfId="0" applyFont="1" applyFill="1" applyAlignment="1" applyProtection="1">
      <alignment horizontal="left" vertical="justify"/>
    </xf>
    <xf numFmtId="0" fontId="8" fillId="0" borderId="0" xfId="0" applyFont="1" applyAlignment="1" applyProtection="1">
      <alignment horizontal="left" vertical="justify"/>
    </xf>
    <xf numFmtId="0" fontId="18" fillId="2" borderId="0" xfId="0" applyFont="1" applyFill="1" applyProtection="1"/>
    <xf numFmtId="0" fontId="19" fillId="2" borderId="0" xfId="0" applyFont="1" applyFill="1" applyProtection="1"/>
    <xf numFmtId="0" fontId="3" fillId="0" borderId="0" xfId="0" applyFont="1" applyAlignment="1" applyProtection="1">
      <alignment horizontal="justify"/>
    </xf>
    <xf numFmtId="0" fontId="8" fillId="0" borderId="0" xfId="0" applyFont="1" applyAlignment="1" applyProtection="1">
      <alignment vertical="justify"/>
    </xf>
    <xf numFmtId="0" fontId="8" fillId="2" borderId="0" xfId="0" applyFont="1" applyFill="1" applyAlignment="1" applyProtection="1">
      <alignment horizontal="left" vertical="justify"/>
    </xf>
    <xf numFmtId="0" fontId="3" fillId="2" borderId="3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5" fillId="0" borderId="0" xfId="1" applyFont="1" applyAlignment="1" applyProtection="1">
      <alignment horizontal="center" wrapText="1"/>
    </xf>
    <xf numFmtId="0" fontId="3" fillId="0" borderId="6" xfId="0" applyFont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169" fontId="2" fillId="0" borderId="33" xfId="0" applyNumberFormat="1" applyFont="1" applyFill="1" applyBorder="1" applyAlignment="1" applyProtection="1">
      <alignment horizontal="right" vertical="center" shrinkToFit="1"/>
    </xf>
    <xf numFmtId="169" fontId="2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1" applyFont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left" vertical="center" wrapText="1"/>
    </xf>
    <xf numFmtId="0" fontId="3" fillId="2" borderId="7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left"/>
    </xf>
    <xf numFmtId="0" fontId="2" fillId="5" borderId="68" xfId="0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7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4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166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left" vertical="center"/>
    </xf>
    <xf numFmtId="0" fontId="15" fillId="3" borderId="67" xfId="1" applyFont="1" applyFill="1" applyBorder="1" applyAlignment="1" applyProtection="1">
      <alignment horizontal="center" wrapText="1"/>
    </xf>
    <xf numFmtId="0" fontId="15" fillId="3" borderId="68" xfId="1" applyFont="1" applyFill="1" applyBorder="1" applyAlignment="1" applyProtection="1">
      <alignment horizontal="center" wrapText="1"/>
    </xf>
    <xf numFmtId="0" fontId="15" fillId="3" borderId="3" xfId="1" applyFont="1" applyFill="1" applyBorder="1" applyAlignment="1" applyProtection="1">
      <alignment horizontal="center" wrapText="1"/>
    </xf>
    <xf numFmtId="0" fontId="15" fillId="3" borderId="0" xfId="1" applyFont="1" applyFill="1" applyBorder="1" applyAlignment="1" applyProtection="1">
      <alignment horizontal="center" wrapText="1"/>
    </xf>
    <xf numFmtId="0" fontId="9" fillId="3" borderId="5" xfId="1" applyFont="1" applyFill="1" applyBorder="1" applyAlignment="1" applyProtection="1">
      <alignment horizontal="center" vertical="center" wrapText="1"/>
    </xf>
    <xf numFmtId="0" fontId="9" fillId="3" borderId="44" xfId="1" applyFont="1" applyFill="1" applyBorder="1" applyAlignment="1" applyProtection="1">
      <alignment horizontal="center" vertical="center" wrapText="1"/>
    </xf>
    <xf numFmtId="0" fontId="16" fillId="0" borderId="3" xfId="1" applyFont="1" applyBorder="1" applyAlignment="1" applyProtection="1">
      <alignment horizontal="center" wrapText="1"/>
    </xf>
    <xf numFmtId="0" fontId="16" fillId="0" borderId="0" xfId="1" applyFont="1" applyBorder="1" applyAlignment="1" applyProtection="1">
      <alignment horizontal="center" wrapText="1"/>
    </xf>
    <xf numFmtId="0" fontId="16" fillId="0" borderId="4" xfId="1" applyFont="1" applyBorder="1" applyAlignment="1" applyProtection="1">
      <alignment horizontal="center" wrapText="1"/>
    </xf>
    <xf numFmtId="0" fontId="9" fillId="3" borderId="67" xfId="1" applyFont="1" applyFill="1" applyBorder="1" applyAlignment="1" applyProtection="1">
      <alignment horizontal="center"/>
    </xf>
    <xf numFmtId="0" fontId="9" fillId="3" borderId="68" xfId="1" applyFont="1" applyFill="1" applyBorder="1" applyAlignment="1" applyProtection="1">
      <alignment horizontal="center"/>
    </xf>
    <xf numFmtId="0" fontId="9" fillId="3" borderId="5" xfId="1" applyFont="1" applyFill="1" applyBorder="1" applyAlignment="1" applyProtection="1">
      <alignment horizontal="center"/>
    </xf>
    <xf numFmtId="0" fontId="9" fillId="3" borderId="44" xfId="1" applyFont="1" applyFill="1" applyBorder="1" applyAlignment="1" applyProtection="1">
      <alignment horizontal="center"/>
    </xf>
    <xf numFmtId="0" fontId="15" fillId="0" borderId="0" xfId="1" applyFont="1" applyAlignment="1" applyProtection="1">
      <alignment horizontal="center" wrapText="1"/>
    </xf>
    <xf numFmtId="0" fontId="13" fillId="0" borderId="0" xfId="1" applyFont="1" applyAlignment="1" applyProtection="1">
      <alignment horizontal="center"/>
    </xf>
    <xf numFmtId="0" fontId="13" fillId="0" borderId="44" xfId="1" applyFont="1" applyBorder="1" applyAlignment="1" applyProtection="1">
      <alignment horizontal="left"/>
      <protection locked="0"/>
    </xf>
    <xf numFmtId="0" fontId="9" fillId="3" borderId="72" xfId="1" applyFont="1" applyFill="1" applyBorder="1" applyAlignment="1" applyProtection="1">
      <alignment horizontal="center" vertical="center"/>
    </xf>
    <xf numFmtId="0" fontId="9" fillId="3" borderId="70" xfId="1" applyFont="1" applyFill="1" applyBorder="1" applyAlignment="1" applyProtection="1">
      <alignment horizontal="center" vertical="center"/>
    </xf>
    <xf numFmtId="0" fontId="16" fillId="0" borderId="0" xfId="1" applyFont="1" applyFill="1" applyAlignment="1" applyProtection="1">
      <alignment horizontal="right"/>
    </xf>
    <xf numFmtId="0" fontId="13" fillId="0" borderId="0" xfId="1" applyFont="1" applyFill="1" applyAlignment="1" applyProtection="1">
      <alignment horizontal="center"/>
    </xf>
    <xf numFmtId="0" fontId="13" fillId="0" borderId="3" xfId="1" applyFont="1" applyBorder="1" applyAlignment="1" applyProtection="1">
      <alignment horizontal="center" wrapText="1"/>
    </xf>
    <xf numFmtId="0" fontId="13" fillId="0" borderId="0" xfId="1" applyFont="1" applyBorder="1" applyAlignment="1" applyProtection="1">
      <alignment horizontal="center" wrapText="1"/>
    </xf>
    <xf numFmtId="0" fontId="13" fillId="0" borderId="5" xfId="1" applyFont="1" applyBorder="1" applyAlignment="1" applyProtection="1">
      <alignment horizontal="center" wrapText="1"/>
    </xf>
    <xf numFmtId="0" fontId="13" fillId="0" borderId="44" xfId="1" applyFont="1" applyBorder="1" applyAlignment="1" applyProtection="1">
      <alignment horizontal="center" wrapText="1"/>
    </xf>
    <xf numFmtId="0" fontId="13" fillId="0" borderId="44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</xf>
    <xf numFmtId="0" fontId="2" fillId="3" borderId="74" xfId="1" applyFont="1" applyFill="1" applyBorder="1" applyAlignment="1" applyProtection="1">
      <alignment horizontal="right" vertical="center" wrapText="1"/>
    </xf>
    <xf numFmtId="0" fontId="2" fillId="3" borderId="68" xfId="1" applyFont="1" applyFill="1" applyBorder="1" applyAlignment="1" applyProtection="1">
      <alignment horizontal="right" vertical="center" wrapText="1"/>
    </xf>
    <xf numFmtId="0" fontId="2" fillId="3" borderId="75" xfId="1" applyFont="1" applyFill="1" applyBorder="1" applyAlignment="1" applyProtection="1">
      <alignment horizontal="right" vertical="center" wrapText="1"/>
    </xf>
    <xf numFmtId="0" fontId="2" fillId="3" borderId="33" xfId="1" applyFont="1" applyFill="1" applyBorder="1" applyAlignment="1" applyProtection="1">
      <alignment horizontal="right" vertical="center" wrapText="1"/>
    </xf>
    <xf numFmtId="0" fontId="2" fillId="3" borderId="0" xfId="1" applyFont="1" applyFill="1" applyBorder="1" applyAlignment="1" applyProtection="1">
      <alignment horizontal="right" vertical="center" wrapText="1"/>
    </xf>
    <xf numFmtId="0" fontId="2" fillId="3" borderId="76" xfId="1" applyFont="1" applyFill="1" applyBorder="1" applyAlignment="1" applyProtection="1">
      <alignment horizontal="right" vertical="center" wrapText="1"/>
    </xf>
    <xf numFmtId="0" fontId="2" fillId="3" borderId="30" xfId="1" applyFont="1" applyFill="1" applyBorder="1" applyAlignment="1" applyProtection="1">
      <alignment horizontal="right" vertical="center" wrapText="1"/>
    </xf>
    <xf numFmtId="0" fontId="2" fillId="3" borderId="31" xfId="1" applyFont="1" applyFill="1" applyBorder="1" applyAlignment="1" applyProtection="1">
      <alignment horizontal="right" vertical="center" wrapText="1"/>
    </xf>
    <xf numFmtId="0" fontId="2" fillId="3" borderId="32" xfId="1" applyFont="1" applyFill="1" applyBorder="1" applyAlignment="1" applyProtection="1">
      <alignment horizontal="right" vertical="center" wrapText="1"/>
    </xf>
    <xf numFmtId="0" fontId="2" fillId="3" borderId="75" xfId="1" applyFont="1" applyFill="1" applyBorder="1" applyAlignment="1" applyProtection="1">
      <alignment horizontal="center" vertical="center" wrapText="1"/>
    </xf>
    <xf numFmtId="0" fontId="2" fillId="3" borderId="76" xfId="1" applyFont="1" applyFill="1" applyBorder="1" applyAlignment="1" applyProtection="1">
      <alignment horizontal="center" vertical="center" wrapText="1"/>
    </xf>
    <xf numFmtId="0" fontId="2" fillId="3" borderId="32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right" vertical="center" wrapText="1"/>
    </xf>
    <xf numFmtId="0" fontId="2" fillId="3" borderId="14" xfId="1" applyFont="1" applyFill="1" applyBorder="1" applyAlignment="1" applyProtection="1">
      <alignment horizontal="right" vertical="center" wrapText="1"/>
    </xf>
    <xf numFmtId="0" fontId="2" fillId="3" borderId="16" xfId="1" applyFont="1" applyFill="1" applyBorder="1" applyAlignment="1" applyProtection="1">
      <alignment horizontal="right" vertical="center" wrapText="1"/>
    </xf>
    <xf numFmtId="0" fontId="2" fillId="3" borderId="74" xfId="1" applyFont="1" applyFill="1" applyBorder="1" applyAlignment="1" applyProtection="1">
      <alignment horizontal="left" vertical="center" wrapText="1"/>
    </xf>
    <xf numFmtId="0" fontId="2" fillId="3" borderId="68" xfId="1" applyFont="1" applyFill="1" applyBorder="1" applyAlignment="1" applyProtection="1">
      <alignment horizontal="left" vertical="center" wrapText="1"/>
    </xf>
    <xf numFmtId="0" fontId="2" fillId="3" borderId="75" xfId="1" applyFont="1" applyFill="1" applyBorder="1" applyAlignment="1" applyProtection="1">
      <alignment horizontal="left" vertical="center" wrapText="1"/>
    </xf>
    <xf numFmtId="0" fontId="2" fillId="3" borderId="33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horizontal="left" vertical="center" wrapText="1"/>
    </xf>
    <xf numFmtId="0" fontId="2" fillId="3" borderId="76" xfId="1" applyFont="1" applyFill="1" applyBorder="1" applyAlignment="1" applyProtection="1">
      <alignment horizontal="left" vertical="center" wrapText="1"/>
    </xf>
    <xf numFmtId="0" fontId="2" fillId="3" borderId="30" xfId="1" applyFont="1" applyFill="1" applyBorder="1" applyAlignment="1" applyProtection="1">
      <alignment horizontal="left" vertical="center" wrapText="1"/>
    </xf>
    <xf numFmtId="0" fontId="2" fillId="3" borderId="31" xfId="1" applyFont="1" applyFill="1" applyBorder="1" applyAlignment="1" applyProtection="1">
      <alignment horizontal="left" vertical="center" wrapText="1"/>
    </xf>
    <xf numFmtId="0" fontId="2" fillId="3" borderId="32" xfId="1" applyFont="1" applyFill="1" applyBorder="1" applyAlignment="1" applyProtection="1">
      <alignment horizontal="left" vertical="center" wrapText="1"/>
    </xf>
    <xf numFmtId="0" fontId="2" fillId="3" borderId="74" xfId="1" applyFont="1" applyFill="1" applyBorder="1" applyAlignment="1" applyProtection="1">
      <alignment horizontal="center" vertical="center" wrapText="1"/>
    </xf>
    <xf numFmtId="0" fontId="2" fillId="3" borderId="68" xfId="1" applyFont="1" applyFill="1" applyBorder="1" applyAlignment="1" applyProtection="1">
      <alignment horizontal="center" vertical="center" wrapText="1"/>
    </xf>
    <xf numFmtId="0" fontId="2" fillId="3" borderId="33" xfId="1" applyFont="1" applyFill="1" applyBorder="1" applyAlignment="1" applyProtection="1">
      <alignment horizontal="center" vertical="center" wrapText="1"/>
    </xf>
    <xf numFmtId="0" fontId="2" fillId="3" borderId="0" xfId="1" applyFont="1" applyFill="1" applyBorder="1" applyAlignment="1" applyProtection="1">
      <alignment horizontal="center" vertical="center" wrapText="1"/>
    </xf>
    <xf numFmtId="0" fontId="2" fillId="3" borderId="30" xfId="1" applyFont="1" applyFill="1" applyBorder="1" applyAlignment="1" applyProtection="1">
      <alignment horizontal="center" vertical="center" wrapText="1"/>
    </xf>
    <xf numFmtId="0" fontId="2" fillId="3" borderId="31" xfId="1" applyFont="1" applyFill="1" applyBorder="1" applyAlignment="1" applyProtection="1">
      <alignment horizontal="center" vertical="center" wrapText="1"/>
    </xf>
    <xf numFmtId="0" fontId="2" fillId="3" borderId="79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3" borderId="15" xfId="1" applyFont="1" applyFill="1" applyBorder="1" applyAlignment="1" applyProtection="1">
      <alignment horizontal="center" vertical="center" wrapText="1"/>
    </xf>
    <xf numFmtId="0" fontId="2" fillId="3" borderId="81" xfId="1" applyFont="1" applyFill="1" applyBorder="1" applyAlignment="1" applyProtection="1">
      <alignment horizontal="center" vertical="center" wrapText="1"/>
    </xf>
    <xf numFmtId="0" fontId="2" fillId="3" borderId="82" xfId="1" applyFont="1" applyFill="1" applyBorder="1" applyAlignment="1" applyProtection="1">
      <alignment horizontal="center" vertical="center" wrapText="1"/>
    </xf>
    <xf numFmtId="0" fontId="2" fillId="3" borderId="83" xfId="1" applyFont="1" applyFill="1" applyBorder="1" applyAlignment="1" applyProtection="1">
      <alignment horizontal="center" vertical="center" wrapText="1"/>
    </xf>
    <xf numFmtId="0" fontId="2" fillId="3" borderId="80" xfId="1" applyFont="1" applyFill="1" applyBorder="1" applyAlignment="1" applyProtection="1">
      <alignment horizontal="center" vertical="center" wrapText="1"/>
    </xf>
    <xf numFmtId="1" fontId="3" fillId="0" borderId="64" xfId="1" applyNumberFormat="1" applyFont="1" applyFill="1" applyBorder="1" applyAlignment="1" applyProtection="1">
      <alignment horizontal="right"/>
      <protection locked="0"/>
    </xf>
    <xf numFmtId="1" fontId="3" fillId="0" borderId="65" xfId="1" applyNumberFormat="1" applyFont="1" applyFill="1" applyBorder="1" applyAlignment="1" applyProtection="1">
      <alignment horizontal="right"/>
      <protection locked="0"/>
    </xf>
    <xf numFmtId="1" fontId="3" fillId="0" borderId="66" xfId="1" applyNumberFormat="1" applyFont="1" applyFill="1" applyBorder="1" applyAlignment="1" applyProtection="1">
      <alignment horizontal="right"/>
      <protection locked="0"/>
    </xf>
    <xf numFmtId="1" fontId="3" fillId="0" borderId="64" xfId="1" quotePrefix="1" applyNumberFormat="1" applyFont="1" applyFill="1" applyBorder="1" applyAlignment="1" applyProtection="1">
      <alignment horizontal="right"/>
      <protection locked="0"/>
    </xf>
    <xf numFmtId="1" fontId="3" fillId="0" borderId="65" xfId="1" quotePrefix="1" applyNumberFormat="1" applyFont="1" applyFill="1" applyBorder="1" applyAlignment="1" applyProtection="1">
      <alignment horizontal="right"/>
      <protection locked="0"/>
    </xf>
    <xf numFmtId="0" fontId="2" fillId="0" borderId="64" xfId="1" applyFont="1" applyBorder="1" applyProtection="1">
      <protection locked="0"/>
    </xf>
    <xf numFmtId="0" fontId="2" fillId="0" borderId="65" xfId="1" applyFont="1" applyBorder="1" applyProtection="1">
      <protection locked="0"/>
    </xf>
    <xf numFmtId="0" fontId="2" fillId="0" borderId="66" xfId="1" applyFont="1" applyBorder="1" applyProtection="1">
      <protection locked="0"/>
    </xf>
    <xf numFmtId="1" fontId="3" fillId="0" borderId="64" xfId="1" applyNumberFormat="1" applyFont="1" applyBorder="1" applyAlignment="1" applyProtection="1">
      <alignment horizontal="right"/>
      <protection locked="0"/>
    </xf>
    <xf numFmtId="1" fontId="3" fillId="0" borderId="65" xfId="1" applyNumberFormat="1" applyFont="1" applyBorder="1" applyAlignment="1" applyProtection="1">
      <alignment horizontal="right"/>
      <protection locked="0"/>
    </xf>
    <xf numFmtId="1" fontId="3" fillId="0" borderId="66" xfId="1" applyNumberFormat="1" applyFont="1" applyBorder="1" applyAlignment="1" applyProtection="1">
      <alignment horizontal="right"/>
      <protection locked="0"/>
    </xf>
    <xf numFmtId="0" fontId="3" fillId="0" borderId="64" xfId="1" applyFont="1" applyBorder="1" applyAlignment="1" applyProtection="1">
      <alignment horizontal="center"/>
      <protection locked="0"/>
    </xf>
    <xf numFmtId="0" fontId="3" fillId="0" borderId="65" xfId="1" applyFont="1" applyBorder="1" applyAlignment="1" applyProtection="1">
      <alignment horizontal="center"/>
      <protection locked="0"/>
    </xf>
    <xf numFmtId="0" fontId="3" fillId="0" borderId="66" xfId="1" applyFont="1" applyBorder="1" applyAlignment="1" applyProtection="1">
      <alignment horizontal="center"/>
      <protection locked="0"/>
    </xf>
    <xf numFmtId="1" fontId="3" fillId="7" borderId="64" xfId="1" applyNumberFormat="1" applyFont="1" applyFill="1" applyBorder="1" applyAlignment="1" applyProtection="1">
      <alignment horizontal="right"/>
    </xf>
    <xf numFmtId="1" fontId="3" fillId="7" borderId="65" xfId="1" applyNumberFormat="1" applyFont="1" applyFill="1" applyBorder="1" applyAlignment="1" applyProtection="1">
      <alignment horizontal="right"/>
    </xf>
    <xf numFmtId="1" fontId="3" fillId="7" borderId="66" xfId="1" applyNumberFormat="1" applyFont="1" applyFill="1" applyBorder="1" applyAlignment="1" applyProtection="1">
      <alignment horizontal="right"/>
    </xf>
    <xf numFmtId="0" fontId="3" fillId="0" borderId="64" xfId="1" applyFont="1" applyBorder="1" applyAlignment="1" applyProtection="1">
      <alignment horizontal="center" vertical="center"/>
      <protection locked="0"/>
    </xf>
    <xf numFmtId="0" fontId="3" fillId="0" borderId="65" xfId="1" applyFont="1" applyBorder="1" applyAlignment="1" applyProtection="1">
      <alignment horizontal="center" vertical="center"/>
      <protection locked="0"/>
    </xf>
    <xf numFmtId="0" fontId="3" fillId="0" borderId="66" xfId="1" applyFont="1" applyBorder="1" applyAlignment="1" applyProtection="1">
      <alignment horizontal="center" vertical="center"/>
      <protection locked="0"/>
    </xf>
    <xf numFmtId="168" fontId="3" fillId="2" borderId="0" xfId="1" applyNumberFormat="1" applyFont="1" applyFill="1" applyAlignment="1" applyProtection="1">
      <alignment horizontal="center"/>
      <protection locked="0"/>
    </xf>
    <xf numFmtId="0" fontId="3" fillId="2" borderId="0" xfId="1" applyFont="1" applyFill="1" applyProtection="1">
      <protection locked="0"/>
    </xf>
    <xf numFmtId="0" fontId="16" fillId="0" borderId="77" xfId="1" applyFont="1" applyFill="1" applyBorder="1" applyAlignment="1" applyProtection="1">
      <alignment horizontal="right"/>
    </xf>
    <xf numFmtId="0" fontId="16" fillId="0" borderId="78" xfId="1" applyFont="1" applyFill="1" applyBorder="1" applyAlignment="1" applyProtection="1">
      <alignment horizontal="right"/>
    </xf>
    <xf numFmtId="0" fontId="3" fillId="0" borderId="77" xfId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4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15" fillId="5" borderId="40" xfId="1" applyFont="1" applyFill="1" applyBorder="1" applyAlignment="1">
      <alignment horizontal="center" wrapText="1"/>
    </xf>
    <xf numFmtId="0" fontId="15" fillId="5" borderId="41" xfId="1" applyFont="1" applyFill="1" applyBorder="1" applyAlignment="1">
      <alignment horizontal="center" wrapText="1"/>
    </xf>
    <xf numFmtId="0" fontId="15" fillId="5" borderId="0" xfId="1" applyFont="1" applyFill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5" borderId="44" xfId="1" applyFont="1" applyFill="1" applyBorder="1" applyAlignment="1">
      <alignment horizontal="center" wrapText="1"/>
    </xf>
    <xf numFmtId="0" fontId="15" fillId="5" borderId="45" xfId="1" applyFont="1" applyFill="1" applyBorder="1" applyAlignment="1">
      <alignment horizontal="center" wrapText="1"/>
    </xf>
    <xf numFmtId="0" fontId="9" fillId="3" borderId="46" xfId="1" applyFont="1" applyFill="1" applyBorder="1" applyAlignment="1">
      <alignment horizontal="center" vertical="center"/>
    </xf>
    <xf numFmtId="0" fontId="9" fillId="3" borderId="48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8" borderId="39" xfId="0" applyFont="1" applyFill="1" applyBorder="1" applyAlignment="1">
      <alignment horizontal="left"/>
    </xf>
    <xf numFmtId="0" fontId="27" fillId="8" borderId="40" xfId="0" applyFont="1" applyFill="1" applyBorder="1" applyAlignment="1">
      <alignment horizontal="left"/>
    </xf>
    <xf numFmtId="0" fontId="0" fillId="8" borderId="26" xfId="0" applyFill="1" applyBorder="1" applyAlignment="1">
      <alignment horizontal="left"/>
    </xf>
    <xf numFmtId="0" fontId="27" fillId="8" borderId="42" xfId="0" applyFont="1" applyFill="1" applyBorder="1" applyAlignment="1">
      <alignment horizontal="left"/>
    </xf>
    <xf numFmtId="0" fontId="27" fillId="8" borderId="0" xfId="0" applyFont="1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4" xfId="0" applyFill="1" applyBorder="1" applyAlignment="1">
      <alignment horizontal="right"/>
    </xf>
    <xf numFmtId="0" fontId="27" fillId="8" borderId="0" xfId="0" applyFont="1" applyFill="1" applyBorder="1" applyAlignment="1">
      <alignment horizontal="left"/>
    </xf>
    <xf numFmtId="0" fontId="0" fillId="8" borderId="44" xfId="0" applyFill="1" applyBorder="1" applyAlignment="1">
      <alignment horizontal="left"/>
    </xf>
    <xf numFmtId="0" fontId="27" fillId="8" borderId="44" xfId="0" applyFont="1" applyFill="1" applyBorder="1" applyAlignment="1">
      <alignment horizontal="left"/>
    </xf>
    <xf numFmtId="0" fontId="15" fillId="3" borderId="39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 wrapText="1"/>
    </xf>
    <xf numFmtId="0" fontId="15" fillId="3" borderId="42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28" fillId="9" borderId="42" xfId="0" applyFont="1" applyFill="1" applyBorder="1" applyAlignment="1">
      <alignment horizontal="left"/>
    </xf>
    <xf numFmtId="0" fontId="28" fillId="9" borderId="0" xfId="0" applyFont="1" applyFill="1" applyAlignment="1">
      <alignment horizontal="left"/>
    </xf>
    <xf numFmtId="0" fontId="28" fillId="9" borderId="4" xfId="0" applyFont="1" applyFill="1" applyBorder="1" applyAlignment="1">
      <alignment horizontal="left"/>
    </xf>
    <xf numFmtId="0" fontId="29" fillId="5" borderId="51" xfId="0" applyFont="1" applyFill="1" applyBorder="1" applyAlignment="1">
      <alignment horizontal="center"/>
    </xf>
    <xf numFmtId="0" fontId="29" fillId="5" borderId="34" xfId="0" applyFont="1" applyFill="1" applyBorder="1" applyAlignment="1">
      <alignment horizontal="center"/>
    </xf>
    <xf numFmtId="0" fontId="29" fillId="5" borderId="52" xfId="0" applyFont="1" applyFill="1" applyBorder="1" applyAlignment="1">
      <alignment horizontal="center"/>
    </xf>
    <xf numFmtId="0" fontId="14" fillId="4" borderId="53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left" vertical="center"/>
    </xf>
    <xf numFmtId="0" fontId="14" fillId="4" borderId="35" xfId="0" applyFont="1" applyFill="1" applyBorder="1" applyAlignment="1">
      <alignment horizontal="right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horizontal="right" vertical="center"/>
    </xf>
    <xf numFmtId="0" fontId="23" fillId="5" borderId="56" xfId="0" applyFont="1" applyFill="1" applyBorder="1" applyAlignment="1">
      <alignment horizontal="right" vertical="center"/>
    </xf>
    <xf numFmtId="0" fontId="0" fillId="5" borderId="55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36" xfId="0" applyFill="1" applyBorder="1" applyAlignment="1">
      <alignment horizontal="left"/>
    </xf>
    <xf numFmtId="0" fontId="14" fillId="5" borderId="37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7" borderId="57" xfId="0" applyFont="1" applyFill="1" applyBorder="1" applyAlignment="1">
      <alignment horizontal="right"/>
    </xf>
    <xf numFmtId="0" fontId="14" fillId="7" borderId="58" xfId="0" applyFont="1" applyFill="1" applyBorder="1" applyAlignment="1">
      <alignment horizontal="right"/>
    </xf>
    <xf numFmtId="0" fontId="14" fillId="7" borderId="59" xfId="0" applyFont="1" applyFill="1" applyBorder="1" applyAlignment="1">
      <alignment horizontal="right"/>
    </xf>
    <xf numFmtId="0" fontId="25" fillId="7" borderId="60" xfId="0" applyFont="1" applyFill="1" applyBorder="1" applyAlignment="1">
      <alignment horizontal="right" vertical="center"/>
    </xf>
    <xf numFmtId="0" fontId="14" fillId="7" borderId="61" xfId="0" applyFont="1" applyFill="1" applyBorder="1" applyAlignment="1">
      <alignment horizontal="right"/>
    </xf>
    <xf numFmtId="0" fontId="14" fillId="7" borderId="62" xfId="0" applyFont="1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left"/>
    </xf>
    <xf numFmtId="0" fontId="15" fillId="3" borderId="43" xfId="1" applyFont="1" applyFill="1" applyBorder="1" applyAlignment="1">
      <alignment horizontal="center" vertical="center" wrapText="1"/>
    </xf>
    <xf numFmtId="0" fontId="15" fillId="3" borderId="44" xfId="1" applyFont="1" applyFill="1" applyBorder="1" applyAlignment="1">
      <alignment horizontal="center" vertical="center" wrapText="1"/>
    </xf>
    <xf numFmtId="0" fontId="15" fillId="3" borderId="45" xfId="1" applyFont="1" applyFill="1" applyBorder="1" applyAlignment="1">
      <alignment horizontal="center" vertical="center" wrapText="1"/>
    </xf>
    <xf numFmtId="0" fontId="3" fillId="0" borderId="67" xfId="2" applyFont="1" applyBorder="1" applyAlignment="1">
      <alignment horizontal="center" vertical="center"/>
    </xf>
    <xf numFmtId="0" fontId="3" fillId="0" borderId="68" xfId="2" applyFont="1" applyBorder="1" applyAlignment="1">
      <alignment horizontal="center" vertical="center"/>
    </xf>
    <xf numFmtId="0" fontId="3" fillId="0" borderId="69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3" fillId="0" borderId="67" xfId="2" applyFont="1" applyBorder="1" applyAlignment="1">
      <alignment horizontal="center" vertical="center" wrapText="1"/>
    </xf>
    <xf numFmtId="0" fontId="33" fillId="0" borderId="68" xfId="2" applyFont="1" applyBorder="1" applyAlignment="1">
      <alignment horizontal="center" vertical="center" wrapText="1"/>
    </xf>
    <xf numFmtId="0" fontId="33" fillId="0" borderId="69" xfId="2" applyFont="1" applyBorder="1" applyAlignment="1">
      <alignment horizontal="center" vertical="center" wrapText="1"/>
    </xf>
    <xf numFmtId="0" fontId="35" fillId="4" borderId="42" xfId="2" applyFont="1" applyFill="1" applyBorder="1" applyAlignment="1">
      <alignment horizontal="center" vertical="center" wrapText="1" shrinkToFit="1"/>
    </xf>
    <xf numFmtId="0" fontId="4" fillId="4" borderId="0" xfId="2" applyFont="1" applyFill="1" applyAlignment="1">
      <alignment horizontal="center" vertical="center" shrinkToFit="1"/>
    </xf>
    <xf numFmtId="0" fontId="4" fillId="4" borderId="4" xfId="2" applyFont="1" applyFill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0" fontId="4" fillId="0" borderId="45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wrapText="1"/>
    </xf>
    <xf numFmtId="0" fontId="4" fillId="0" borderId="44" xfId="2" applyFont="1" applyBorder="1" applyAlignment="1">
      <alignment horizontal="center" wrapText="1"/>
    </xf>
    <xf numFmtId="0" fontId="4" fillId="0" borderId="45" xfId="2" applyFont="1" applyBorder="1" applyAlignment="1">
      <alignment horizontal="center" wrapText="1"/>
    </xf>
    <xf numFmtId="0" fontId="8" fillId="0" borderId="44" xfId="2" applyFont="1" applyBorder="1" applyAlignment="1">
      <alignment horizontal="left" vertical="center" wrapText="1"/>
    </xf>
    <xf numFmtId="3" fontId="8" fillId="0" borderId="44" xfId="2" applyNumberFormat="1" applyFont="1" applyBorder="1" applyAlignment="1">
      <alignment horizontal="center" vertical="center"/>
    </xf>
    <xf numFmtId="0" fontId="8" fillId="0" borderId="44" xfId="3" applyFont="1" applyBorder="1" applyAlignment="1" applyProtection="1">
      <alignment horizontal="left" vertical="center"/>
    </xf>
    <xf numFmtId="0" fontId="25" fillId="0" borderId="44" xfId="2" applyFont="1" applyBorder="1" applyAlignment="1">
      <alignment horizontal="center" vertical="center"/>
    </xf>
    <xf numFmtId="3" fontId="25" fillId="0" borderId="44" xfId="2" applyNumberFormat="1" applyFont="1" applyBorder="1" applyAlignment="1">
      <alignment horizontal="center" vertical="center"/>
    </xf>
    <xf numFmtId="0" fontId="8" fillId="0" borderId="44" xfId="2" applyFont="1" applyBorder="1" applyAlignment="1">
      <alignment wrapText="1"/>
    </xf>
    <xf numFmtId="0" fontId="8" fillId="0" borderId="72" xfId="2" applyFont="1" applyBorder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169" fontId="8" fillId="0" borderId="72" xfId="2" applyNumberFormat="1" applyFont="1" applyBorder="1" applyAlignment="1">
      <alignment horizontal="right" vertical="center"/>
    </xf>
    <xf numFmtId="169" fontId="8" fillId="0" borderId="70" xfId="2" applyNumberFormat="1" applyFont="1" applyBorder="1" applyAlignment="1">
      <alignment horizontal="right" vertical="center"/>
    </xf>
    <xf numFmtId="169" fontId="8" fillId="0" borderId="73" xfId="2" applyNumberFormat="1" applyFont="1" applyBorder="1" applyAlignment="1">
      <alignment horizontal="right" vertical="center"/>
    </xf>
    <xf numFmtId="0" fontId="39" fillId="0" borderId="0" xfId="2" applyFont="1" applyAlignment="1">
      <alignment horizontal="center" vertical="center"/>
    </xf>
    <xf numFmtId="3" fontId="8" fillId="0" borderId="72" xfId="2" applyNumberFormat="1" applyFont="1" applyBorder="1" applyAlignment="1">
      <alignment horizontal="right" vertical="center"/>
    </xf>
    <xf numFmtId="3" fontId="8" fillId="0" borderId="70" xfId="2" applyNumberFormat="1" applyFont="1" applyBorder="1" applyAlignment="1">
      <alignment horizontal="right" vertical="center"/>
    </xf>
    <xf numFmtId="3" fontId="8" fillId="0" borderId="73" xfId="2" applyNumberFormat="1" applyFont="1" applyBorder="1" applyAlignment="1">
      <alignment horizontal="right" vertical="center"/>
    </xf>
    <xf numFmtId="0" fontId="8" fillId="0" borderId="67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 wrapText="1"/>
    </xf>
    <xf numFmtId="0" fontId="8" fillId="0" borderId="70" xfId="2" applyFont="1" applyBorder="1" applyAlignment="1">
      <alignment horizontal="center" vertical="center" wrapText="1"/>
    </xf>
    <xf numFmtId="0" fontId="8" fillId="0" borderId="73" xfId="2" applyFont="1" applyBorder="1" applyAlignment="1">
      <alignment horizontal="center" vertical="center" wrapText="1"/>
    </xf>
    <xf numFmtId="0" fontId="39" fillId="0" borderId="68" xfId="2" applyFont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70" xfId="2" applyFont="1" applyFill="1" applyBorder="1" applyAlignment="1">
      <alignment horizontal="left" vertical="center" wrapText="1"/>
    </xf>
    <xf numFmtId="0" fontId="8" fillId="2" borderId="73" xfId="2" applyFont="1" applyFill="1" applyBorder="1" applyAlignment="1">
      <alignment horizontal="left" vertical="center" wrapText="1"/>
    </xf>
    <xf numFmtId="0" fontId="13" fillId="0" borderId="44" xfId="2" applyFont="1" applyBorder="1" applyAlignment="1">
      <alignment horizontal="left" vertical="center" wrapText="1"/>
    </xf>
    <xf numFmtId="0" fontId="8" fillId="0" borderId="72" xfId="2" applyFont="1" applyBorder="1" applyAlignment="1">
      <alignment horizontal="right" vertical="center"/>
    </xf>
    <xf numFmtId="0" fontId="8" fillId="0" borderId="70" xfId="2" applyFont="1" applyBorder="1" applyAlignment="1">
      <alignment horizontal="right" vertical="center"/>
    </xf>
    <xf numFmtId="0" fontId="8" fillId="0" borderId="73" xfId="2" applyFont="1" applyBorder="1" applyAlignment="1">
      <alignment horizontal="right" vertical="center"/>
    </xf>
    <xf numFmtId="169" fontId="11" fillId="0" borderId="72" xfId="2" applyNumberFormat="1" applyFont="1" applyBorder="1" applyAlignment="1">
      <alignment horizontal="right" vertical="center"/>
    </xf>
    <xf numFmtId="169" fontId="11" fillId="0" borderId="70" xfId="2" applyNumberFormat="1" applyFont="1" applyBorder="1" applyAlignment="1">
      <alignment horizontal="right" vertical="center"/>
    </xf>
    <xf numFmtId="169" fontId="11" fillId="0" borderId="73" xfId="2" applyNumberFormat="1" applyFont="1" applyBorder="1" applyAlignment="1">
      <alignment horizontal="right" vertical="center"/>
    </xf>
    <xf numFmtId="0" fontId="16" fillId="0" borderId="72" xfId="2" applyNumberFormat="1" applyFont="1" applyBorder="1" applyAlignment="1">
      <alignment horizontal="right" vertical="center"/>
    </xf>
    <xf numFmtId="4" fontId="16" fillId="0" borderId="70" xfId="2" applyNumberFormat="1" applyFont="1" applyBorder="1" applyAlignment="1">
      <alignment horizontal="right" vertical="center"/>
    </xf>
    <xf numFmtId="4" fontId="16" fillId="0" borderId="73" xfId="2" applyNumberFormat="1" applyFont="1" applyBorder="1" applyAlignment="1">
      <alignment horizontal="right" vertical="center"/>
    </xf>
    <xf numFmtId="0" fontId="8" fillId="0" borderId="67" xfId="2" applyFont="1" applyBorder="1" applyAlignment="1">
      <alignment horizontal="center"/>
    </xf>
    <xf numFmtId="0" fontId="8" fillId="0" borderId="68" xfId="2" applyFont="1" applyBorder="1" applyAlignment="1">
      <alignment horizontal="center"/>
    </xf>
    <xf numFmtId="0" fontId="8" fillId="0" borderId="69" xfId="2" applyFont="1" applyBorder="1" applyAlignment="1">
      <alignment horizontal="center"/>
    </xf>
    <xf numFmtId="0" fontId="8" fillId="0" borderId="44" xfId="2" applyFont="1" applyBorder="1" applyAlignment="1">
      <alignment horizontal="left"/>
    </xf>
    <xf numFmtId="0" fontId="2" fillId="6" borderId="29" xfId="0" applyFont="1" applyFill="1" applyBorder="1" applyAlignment="1" applyProtection="1">
      <alignment horizontal="left" vertical="center"/>
    </xf>
    <xf numFmtId="0" fontId="2" fillId="6" borderId="26" xfId="0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justify" vertical="center" wrapText="1"/>
    </xf>
    <xf numFmtId="0" fontId="2" fillId="4" borderId="64" xfId="0" applyFont="1" applyFill="1" applyBorder="1" applyAlignment="1" applyProtection="1">
      <alignment horizontal="left" vertical="center"/>
    </xf>
    <xf numFmtId="0" fontId="2" fillId="4" borderId="65" xfId="0" applyFont="1" applyFill="1" applyBorder="1" applyAlignment="1" applyProtection="1">
      <alignment horizontal="left" vertical="center"/>
    </xf>
    <xf numFmtId="169" fontId="2" fillId="0" borderId="33" xfId="0" applyNumberFormat="1" applyFont="1" applyFill="1" applyBorder="1" applyAlignment="1" applyProtection="1">
      <alignment horizontal="right" vertical="center" shrinkToFit="1"/>
    </xf>
    <xf numFmtId="169" fontId="2" fillId="0" borderId="0" xfId="0" applyNumberFormat="1" applyFont="1" applyFill="1" applyBorder="1" applyAlignment="1" applyProtection="1">
      <alignment horizontal="right" vertical="center" shrinkToFit="1"/>
    </xf>
    <xf numFmtId="169" fontId="16" fillId="0" borderId="33" xfId="0" applyNumberFormat="1" applyFont="1" applyFill="1" applyBorder="1" applyAlignment="1" applyProtection="1">
      <alignment vertical="center" shrinkToFit="1"/>
    </xf>
    <xf numFmtId="169" fontId="16" fillId="0" borderId="0" xfId="0" applyNumberFormat="1" applyFont="1" applyFill="1" applyBorder="1" applyAlignment="1" applyProtection="1">
      <alignment vertical="center" shrinkToFit="1"/>
    </xf>
    <xf numFmtId="0" fontId="2" fillId="10" borderId="17" xfId="0" applyFont="1" applyFill="1" applyBorder="1" applyAlignment="1" applyProtection="1">
      <alignment horizontal="left" vertical="center"/>
    </xf>
    <xf numFmtId="0" fontId="2" fillId="10" borderId="18" xfId="0" applyFont="1" applyFill="1" applyBorder="1" applyAlignment="1" applyProtection="1">
      <alignment horizontal="left" vertical="center"/>
    </xf>
    <xf numFmtId="0" fontId="2" fillId="10" borderId="19" xfId="0" applyFont="1" applyFill="1" applyBorder="1" applyAlignment="1" applyProtection="1">
      <alignment horizontal="left" vertical="center"/>
    </xf>
    <xf numFmtId="0" fontId="2" fillId="7" borderId="17" xfId="0" applyFont="1" applyFill="1" applyBorder="1" applyAlignment="1" applyProtection="1">
      <alignment horizontal="left" vertical="center"/>
    </xf>
    <xf numFmtId="0" fontId="2" fillId="7" borderId="18" xfId="0" applyFont="1" applyFill="1" applyBorder="1" applyAlignment="1" applyProtection="1">
      <alignment horizontal="left" vertical="center"/>
    </xf>
    <xf numFmtId="0" fontId="2" fillId="7" borderId="19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horizontal="left"/>
    </xf>
    <xf numFmtId="0" fontId="8" fillId="0" borderId="1" xfId="0" applyFont="1" applyBorder="1" applyProtection="1"/>
    <xf numFmtId="0" fontId="16" fillId="2" borderId="0" xfId="0" applyFont="1" applyFill="1" applyAlignment="1" applyProtection="1">
      <alignment horizontal="left"/>
    </xf>
    <xf numFmtId="0" fontId="8" fillId="0" borderId="0" xfId="0" applyFont="1" applyProtection="1"/>
    <xf numFmtId="0" fontId="3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6" borderId="84" xfId="0" applyFont="1" applyFill="1" applyBorder="1" applyAlignment="1" applyProtection="1">
      <alignment horizontal="left" vertical="center" wrapText="1"/>
    </xf>
    <xf numFmtId="0" fontId="2" fillId="6" borderId="85" xfId="0" applyFont="1" applyFill="1" applyBorder="1" applyAlignment="1" applyProtection="1">
      <alignment horizontal="left" vertical="center" wrapText="1"/>
    </xf>
    <xf numFmtId="0" fontId="2" fillId="6" borderId="86" xfId="0" applyFont="1" applyFill="1" applyBorder="1" applyAlignment="1" applyProtection="1">
      <alignment horizontal="left" vertical="center" wrapText="1"/>
    </xf>
    <xf numFmtId="171" fontId="13" fillId="2" borderId="0" xfId="0" applyNumberFormat="1" applyFont="1" applyFill="1" applyAlignment="1" applyProtection="1">
      <alignment horizontal="right" shrinkToFit="1"/>
    </xf>
    <xf numFmtId="0" fontId="2" fillId="2" borderId="30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</xf>
    <xf numFmtId="170" fontId="3" fillId="2" borderId="0" xfId="0" applyNumberFormat="1" applyFont="1" applyFill="1" applyAlignment="1" applyProtection="1">
      <alignment horizontal="right" vertical="center" shrinkToFit="1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16" fillId="4" borderId="20" xfId="0" applyFont="1" applyFill="1" applyBorder="1" applyAlignment="1" applyProtection="1">
      <alignment horizontal="right" vertical="center"/>
    </xf>
    <xf numFmtId="0" fontId="16" fillId="4" borderId="22" xfId="0" applyFont="1" applyFill="1" applyBorder="1" applyAlignment="1" applyProtection="1">
      <alignment horizontal="right" vertical="center"/>
    </xf>
    <xf numFmtId="0" fontId="16" fillId="4" borderId="21" xfId="0" applyFont="1" applyFill="1" applyBorder="1" applyAlignment="1" applyProtection="1">
      <alignment horizontal="right" vertical="center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justify" wrapText="1"/>
    </xf>
    <xf numFmtId="0" fontId="13" fillId="2" borderId="0" xfId="0" applyFont="1" applyFill="1" applyAlignment="1" applyProtection="1">
      <alignment horizontal="justify" vertical="justify"/>
    </xf>
    <xf numFmtId="0" fontId="13" fillId="2" borderId="0" xfId="0" applyFont="1" applyFill="1" applyAlignment="1" applyProtection="1">
      <alignment horizontal="justify" vertical="justify" wrapText="1"/>
    </xf>
    <xf numFmtId="0" fontId="13" fillId="2" borderId="8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14" fillId="4" borderId="0" xfId="0" applyFont="1" applyFill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3" fillId="0" borderId="43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13" fillId="5" borderId="0" xfId="1" applyFont="1" applyFill="1" applyBorder="1" applyAlignment="1">
      <alignment horizontal="left" vertical="center" wrapText="1"/>
    </xf>
    <xf numFmtId="0" fontId="13" fillId="5" borderId="4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justify" vertical="top" wrapText="1"/>
    </xf>
    <xf numFmtId="0" fontId="13" fillId="0" borderId="4" xfId="1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8" fillId="0" borderId="0" xfId="0" applyFont="1" applyFill="1"/>
    <xf numFmtId="0" fontId="8" fillId="0" borderId="4" xfId="0" applyFont="1" applyFill="1" applyBorder="1"/>
  </cellXfs>
  <cellStyles count="4">
    <cellStyle name="Hiperligação" xfId="3" xr:uid="{88AE7E2D-F734-4578-8880-ED7412D078B9}"/>
    <cellStyle name="Normal" xfId="0" builtinId="0"/>
    <cellStyle name="Normal 2" xfId="1" xr:uid="{00000000-0005-0000-0000-000001000000}"/>
    <cellStyle name="Normal 3" xfId="2" xr:uid="{900715C3-36D4-45B4-A9A1-817E581FCB91}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2130" name="Picture 23" descr="Uniao_Europeia_FSE">
          <a:extLst>
            <a:ext uri="{FF2B5EF4-FFF2-40B4-BE49-F238E27FC236}">
              <a16:creationId xmlns:a16="http://schemas.microsoft.com/office/drawing/2014/main" id="{8C077A02-99B0-4BBE-AE61-19BA5BBA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2131" name="Imagem 30">
          <a:extLst>
            <a:ext uri="{FF2B5EF4-FFF2-40B4-BE49-F238E27FC236}">
              <a16:creationId xmlns:a16="http://schemas.microsoft.com/office/drawing/2014/main" id="{CB2EDA4D-3B04-4176-B4D5-BD8675B3F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181" y="674688"/>
          <a:ext cx="623454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7D7B9F-09BD-4908-BBBC-F5810DF43D77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A4FB85F-ADA4-4936-BB04-79772B71EE4F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E2E77D-AE67-4AD9-B1FD-351DCBC5D455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59E4EE3-D137-4470-B7CB-973481E53BAA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E2C5740-32B2-4F8F-82CA-52BE3FBD2F4D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3BC3B8A9-682D-4040-8039-ED1E6BB63D1A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4C177A92-FF65-4FAA-A00C-225DE9BFB184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5B1E838-CA87-4748-AA34-18197ED2F4B7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9A956EA5-63C9-46F2-8E33-9DE9D3F0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88925"/>
          <a:ext cx="1144587" cy="71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B84392C-0016-431D-859B-5E958B46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7812" y="182325"/>
          <a:ext cx="730252" cy="963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CFD369F-0218-4565-995C-53CBE0ECEBE5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43261FE-21DF-4FED-BB11-B5B21C3D8690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056CA0-C3D5-449C-A235-8F5377ADD294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D78E33A-749B-4827-A3A1-B08B78B45476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130EC7C-F70F-49D9-83F3-264FBA1E316B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CED66E08-B09C-4543-9616-057DF899B245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2F9BD3E8-6515-4AE3-9F0F-70A1F8CA2031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5989AAD0-9C4C-4D59-A2F8-40D58BB3FF45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9FA0AE45-3065-44D5-A3CB-7E02FA65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017D7ED7-B298-4988-BF0D-12FD45100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9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4AB3C2F-EB8B-45E4-8B77-00A852264BA6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5B6D407-693C-4EE7-B818-3976B0230758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7C53C3C-FC64-4612-AA7A-25101C84D342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57358804-8A79-4B40-AA4F-F4553AF1AB43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1ED7267-3286-4C82-A7B3-BBCCD3406CD1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C2DBECA5-8305-468D-B408-8A2145E42F29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7F31081-AF17-43CC-83AB-8E728ED7B99C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74D3E938-C3D3-4760-B406-61476DEB4151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DFD03546-3370-45A7-BBBC-BA7F1060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2239D851-6A2E-44DF-B323-5A44A9DEE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9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F83124-2DE5-4E9F-A7A8-2B9BDC090A93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F8CDA62-CAB3-4373-A9DA-D383EA912307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001302-10A5-43C1-989F-0FB9AC55A58E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0B51296-7202-47E8-A547-BEC32830CCB0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2B4D8D2-583C-4091-86FB-350BD94A170C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98A8B375-B34F-4FD0-935D-74D11B06E8D6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601DDF61-8BE7-4941-8268-C111E71C39DD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1DDA4A14-D145-470C-8BCE-B0A4C2C892DC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ED6B6FDA-6143-43C0-8EB4-657806A4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ACB9F6C6-ACF2-47F5-90E8-22A85102A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9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0F62A3A-F2F6-4CDA-95A5-F0AC0A64BB03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B56B994-2EA7-4ADD-A6A3-1E776ADE51AE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214725D-DA1F-48E0-8CF3-E0809869F325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C7565EE-A981-45FB-9F4C-0421D6EF69B6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E97B0E4A-6955-4680-887A-EF8C63AD643E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F6E1177F-DEEC-4D11-A7D1-89E20959C58F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8471B25D-D078-47EC-8976-96C9DCD8BD41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9435D26-D217-4CCB-A410-4E7E1CB95F58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EEFA087F-42F8-46B4-9CF1-BE163F93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11F8517D-B001-43EB-B454-7B0FDF9F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9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D7B386C-46CC-4C24-B9E5-FC08E5E45022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3EA77F-831C-4427-88D0-40DDAF6D3E53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32DB2CC-1263-416D-AA34-6CF6049C7A85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26AC764-7B86-45B6-9E82-548B0456122B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6BA04D64-FA26-43E8-9693-7E4C7CA41BD5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97B657DF-43CF-43F7-8276-18FCDFFFD3EB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D0DD2307-43AC-4C09-B78D-BFA122C94CA2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E9F67EE5-70A8-4063-AAF6-FFD99A42EC76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1181D6DB-6D60-42FD-9AF9-32A5FAC0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340B7B1C-CD61-4844-BAB7-FA7C673F2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9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4306FB5-51DB-4020-AFE6-FCA8FF918558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61FC6EC-E328-47EB-821F-48372EBC3EA5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885604E-F507-43C9-A882-300126850FE1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EEE6D00-AB75-49CC-BF80-21415AECF6C1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0EA53C9-A251-4D84-B967-AADE0C1F7815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43D8445D-B740-47E2-B805-10CBC7E5D5D6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4CC6D11-D388-4A20-BD10-1A46292685B5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B75B0C80-C5F2-4B56-8A95-1E7F8F6B5B0E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1FFD532F-3CA3-4F59-AFB1-F345CBF5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20A06397-4202-43E3-9A88-DF9A2195A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9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E4ABCA5-B92B-400B-80D0-A4A9DDC5E43D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52AE74F-4D1C-4050-901D-AA3F2EA7CF0B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A0C4B6E-E059-42E9-B32F-9A46317E7B8B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2BED466-44A1-4EB4-B3A3-ADC3700A7D34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4C105B1E-2BD3-4480-80CD-31FE455BC901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6D0F9FE1-4E30-4DF0-B76E-9AD4ABAD6FC3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F5F5F383-337A-4C52-9C26-2F7A88AC084A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ADB8CDE6-8912-46A6-BB13-C952668118B4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7A8B09CB-2408-44D7-912B-C2C1A114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F6779A1C-4290-4F9E-9728-A45850E32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9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CE5BF65-9F1F-402D-B94E-32EE1E2C91BF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70A4DB9-EDE3-440A-BA39-2BF2F03A453C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86D205B-8A66-40A6-B9BF-E86B381E0BD5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9FE945D-7E15-4C3A-9878-D1A5B2589D8B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EAFF6418-0CB4-4842-AAAC-1F217CAB7E15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BF8CDF11-4644-4CFF-9CAF-65376CE24BF5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15F8FB94-48C9-4BAA-92D2-4415E32A41B5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DFEE40F-B257-4A9A-B528-DA36161B0752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C80866D1-A81B-46B2-8D1E-A25D1154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BDB62519-02F9-4E1C-A547-68EEA02B8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9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7BD799-7030-41B1-9577-EBDE8C6CA010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D31948B-617E-4D85-B8EA-4C04FAECAD7F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92A8422-2005-4DD7-9BFF-EEC5E00A6D8C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B39590A-3014-4E60-ADAF-F81782805784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915259C7-8306-4E13-A4E3-FD91172540A7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4D7BEE53-6DF4-4452-AC0E-BEDB9EA6CD8C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129B4B6-CB65-457B-AE0E-AA27670BEA48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F010A278-D7CB-410A-BD4D-A9804ED07F5B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E36A0456-AF67-425F-A6A9-90F0DA33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3" y="295910"/>
          <a:ext cx="1189037" cy="72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A640D8AE-390F-450B-832E-786DF45CB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947" y="182325"/>
          <a:ext cx="730252" cy="979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2DA11B56-6CA8-4531-BDEE-F257BB81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42875"/>
          <a:ext cx="723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2AF51EB-0916-4184-A2AB-67FD2532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666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C2F57819-C778-43B0-8635-67A01961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09550"/>
          <a:ext cx="75057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95AE966D-879F-4E09-A389-988A68537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6675"/>
          <a:ext cx="628650" cy="108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35FE98FE-B179-416D-B58D-3DE6C0AE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09550"/>
          <a:ext cx="75057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CF9DD2C2-C5E4-468A-9C83-7B10969B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6675"/>
          <a:ext cx="628650" cy="108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E8EA5FC9-F3B7-4394-B121-D38A4061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09550"/>
          <a:ext cx="75057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0A6EAC95-60E6-41AC-A6DE-746542DF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6675"/>
          <a:ext cx="628650" cy="108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6FBCFED3-8028-481B-851A-E597C50B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09550"/>
          <a:ext cx="75057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F0FD17BE-E97E-4419-A4F7-AEF24CC5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6675"/>
          <a:ext cx="628650" cy="108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972D2102-18A7-47C0-AC8F-BF5A9F41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09550"/>
          <a:ext cx="75057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A0E13335-CD50-4366-9ED6-07DC9079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6675"/>
          <a:ext cx="628650" cy="108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EFF63687-9F93-4391-9459-87228D5A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09550"/>
          <a:ext cx="75057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5D4FEB62-7080-41B0-BD6A-E889B0D19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6675"/>
          <a:ext cx="628650" cy="108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D19340BA-AAC5-4768-A428-FF431C4F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09550"/>
          <a:ext cx="75057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D569DDDF-6E71-4BEF-8E2E-782279F15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6675"/>
          <a:ext cx="628650" cy="108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30B07964-651A-4B12-95AC-44C93675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09550"/>
          <a:ext cx="75057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366FB8D7-F69D-422E-A42C-7B16B7880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6675"/>
          <a:ext cx="628650" cy="108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D83CA476-707F-4AF8-80A1-A15DA322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09550"/>
          <a:ext cx="750570" cy="84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6A287672-9057-46CE-91E4-ECC868FBB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6675"/>
          <a:ext cx="628650" cy="108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4B54E1A9-7010-4DE3-8328-C456F22C3138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332CD-83B8-48BE-9316-B27EF88D18B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1525250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3428D453-2BAC-4C0C-AAB2-08A3B804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6" name="Picture 14" descr="Uniao_Europeia_FSE">
          <a:extLst>
            <a:ext uri="{FF2B5EF4-FFF2-40B4-BE49-F238E27FC236}">
              <a16:creationId xmlns:a16="http://schemas.microsoft.com/office/drawing/2014/main" id="{E3BEBF1C-12DD-480E-83F0-2E993D93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6E026B91-CD5A-4BC0-974F-65317ACD487F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10" y="10014584"/>
          <a:ext cx="1015365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F506A9-C076-4060-8B5F-8AC8D142C93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900285"/>
          <a:ext cx="74104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11866F3-D43F-438F-B1FE-B3E6BC93C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98220" cy="1147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25B9CDCF-0C71-4B7D-99EA-E802D040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621155" cy="10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A19502CD-45F5-4DBB-BF12-E888FDD3F2DE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10" y="10014584"/>
          <a:ext cx="1015365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8CE297-C0E9-4896-AEE0-1241DEA023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900285"/>
          <a:ext cx="74104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3BAC043C-8723-4EA1-8BBF-D9E1EDE4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98220" cy="1147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E40E6C21-EA32-4928-81FC-082E25BA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621155" cy="10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6A7BEAF6-3624-4538-863C-F67A4EA38C5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10" y="10014584"/>
          <a:ext cx="1015365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348D66-38D1-454D-923F-2B4F7C20CA8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900285"/>
          <a:ext cx="74104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2F2B4DB-4A48-4525-A7EC-2EC8DAA8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98220" cy="1147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515DDE90-9A07-46DB-9CE3-250BA599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621155" cy="10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41BDA527-ADA0-466B-9200-4AC84128B6B2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10" y="10014584"/>
          <a:ext cx="1015365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67C24C-3165-4552-A3B1-AEF43E39A06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900285"/>
          <a:ext cx="74104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A74A109B-7F32-49A5-BDC7-22EF59FC9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98220" cy="1147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66E16954-CB2C-4367-8549-EB49756C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621155" cy="10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BA8B2C6C-EC01-4585-89B9-1FA6B8DB4AA4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10" y="10014584"/>
          <a:ext cx="1015365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6DC81D4-4E23-4403-AC36-62F98C19E6D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900285"/>
          <a:ext cx="74104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AD30FBFF-84C6-46E9-87D1-DDB5DA63C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98220" cy="1147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DE3E8753-5C22-44A8-913C-C42614FC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621155" cy="10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B8D571F1-06FB-4080-B0E2-7E87D71580C2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10" y="10014584"/>
          <a:ext cx="1015365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DFAB4A-BC87-42EC-8A33-1E6E42C59CE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900285"/>
          <a:ext cx="74104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E3749FF-54F6-4EFC-8E2F-43975041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98220" cy="1147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E6708A40-FF7C-4646-8A57-ABF2BDDE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621155" cy="10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324840DD-2709-4D4B-8F32-F623526E4CD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10" y="10014584"/>
          <a:ext cx="1015365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25971F-B086-418E-8A83-9216E94C5F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900285"/>
          <a:ext cx="74104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AC7326A3-D819-4FDF-987F-5172F1E74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98220" cy="1147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5BEB5E4F-AE24-429E-B794-7EAFEAEC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621155" cy="10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A68B6D6F-CBEA-4139-A2D0-4B86909630BA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10" y="10014584"/>
          <a:ext cx="1015365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D034FA-D2B2-4DB3-B1F6-EF65EAA6A36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900285"/>
          <a:ext cx="74104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E585B362-8222-4FA4-A2BE-8E157C7B1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98220" cy="1147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E7394145-BC92-4BD2-B9D6-221DC58A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621155" cy="10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A83B77BD-DD31-49A9-B4B0-F8EC8FE15B73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10" y="10014584"/>
          <a:ext cx="1015365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E1852D-E86F-4E41-8CE4-A5F2264393E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9900285"/>
          <a:ext cx="74104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365E9315-1DDF-4ECF-94DE-AFB22C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98220" cy="1147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1F791BFF-3216-48E5-A753-6B920468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621155" cy="10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17465</xdr:colOff>
      <xdr:row>0</xdr:row>
      <xdr:rowOff>1</xdr:rowOff>
    </xdr:from>
    <xdr:to>
      <xdr:col>3</xdr:col>
      <xdr:colOff>317414</xdr:colOff>
      <xdr:row>2</xdr:row>
      <xdr:rowOff>254000</xdr:rowOff>
    </xdr:to>
    <xdr:pic>
      <xdr:nvPicPr>
        <xdr:cNvPr id="8241" name="Picture 2" descr="Uniao_Europeia_FSE">
          <a:extLst>
            <a:ext uri="{FF2B5EF4-FFF2-40B4-BE49-F238E27FC236}">
              <a16:creationId xmlns:a16="http://schemas.microsoft.com/office/drawing/2014/main" id="{F9A16720-1AEE-468F-96FD-0A35051E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5" y="1"/>
          <a:ext cx="911137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80965</xdr:colOff>
      <xdr:row>2</xdr:row>
      <xdr:rowOff>381000</xdr:rowOff>
    </xdr:from>
    <xdr:to>
      <xdr:col>3</xdr:col>
      <xdr:colOff>198049</xdr:colOff>
      <xdr:row>4</xdr:row>
      <xdr:rowOff>131763</xdr:rowOff>
    </xdr:to>
    <xdr:pic>
      <xdr:nvPicPr>
        <xdr:cNvPr id="8242" name="Imagem 30">
          <a:extLst>
            <a:ext uri="{FF2B5EF4-FFF2-40B4-BE49-F238E27FC236}">
              <a16:creationId xmlns:a16="http://schemas.microsoft.com/office/drawing/2014/main" id="{F626E180-AD0D-4F8E-9299-148A3FD8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5" y="746125"/>
          <a:ext cx="696522" cy="63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pageSetUpPr fitToPage="1"/>
  </sheetPr>
  <dimension ref="A1:X61"/>
  <sheetViews>
    <sheetView showGridLines="0" tabSelected="1" zoomScale="120" zoomScaleNormal="120" workbookViewId="0">
      <selection activeCell="Q58" sqref="Q58:R58"/>
    </sheetView>
  </sheetViews>
  <sheetFormatPr defaultColWidth="7.88671875" defaultRowHeight="10.199999999999999"/>
  <cols>
    <col min="1" max="1" width="3.88671875" style="4" customWidth="1"/>
    <col min="2" max="2" width="5" style="4" customWidth="1"/>
    <col min="3" max="3" width="5.44140625" style="4" customWidth="1"/>
    <col min="4" max="4" width="6.109375" style="4" customWidth="1"/>
    <col min="5" max="5" width="3.109375" style="4" customWidth="1"/>
    <col min="6" max="6" width="2.88671875" style="4" customWidth="1"/>
    <col min="7" max="7" width="4.44140625" style="4" customWidth="1"/>
    <col min="8" max="8" width="4" style="4" customWidth="1"/>
    <col min="9" max="9" width="5.88671875" style="4" customWidth="1"/>
    <col min="10" max="10" width="4.44140625" style="4" customWidth="1"/>
    <col min="11" max="11" width="1.6640625" style="4" customWidth="1"/>
    <col min="12" max="12" width="7.5546875" style="4" customWidth="1"/>
    <col min="13" max="13" width="4.109375" style="4" customWidth="1"/>
    <col min="14" max="14" width="1.44140625" style="4" customWidth="1"/>
    <col min="15" max="15" width="5.33203125" style="4" customWidth="1"/>
    <col min="16" max="16" width="4.44140625" style="4" customWidth="1"/>
    <col min="17" max="17" width="3" style="4" customWidth="1"/>
    <col min="18" max="18" width="3.6640625" style="4" customWidth="1"/>
    <col min="19" max="19" width="4.6640625" style="4" customWidth="1"/>
    <col min="20" max="20" width="2.88671875" style="4" customWidth="1"/>
    <col min="21" max="21" width="2.5546875" style="4" customWidth="1"/>
    <col min="22" max="22" width="5.5546875" style="4" customWidth="1"/>
    <col min="23" max="23" width="4.33203125" style="4" customWidth="1"/>
    <col min="24" max="24" width="1" style="4" customWidth="1"/>
    <col min="25" max="25" width="0.6640625" style="4" customWidth="1"/>
    <col min="26" max="16384" width="7.88671875" style="4"/>
  </cols>
  <sheetData>
    <row r="1" spans="1:24" ht="20.25" customHeight="1">
      <c r="A1" s="1"/>
      <c r="B1" s="2"/>
      <c r="C1" s="2"/>
      <c r="D1" s="3"/>
      <c r="E1" s="367" t="s">
        <v>16</v>
      </c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9"/>
    </row>
    <row r="2" spans="1:24" ht="10.5" customHeight="1">
      <c r="A2" s="352"/>
      <c r="B2" s="353"/>
      <c r="C2" s="353"/>
      <c r="D2" s="35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7"/>
    </row>
    <row r="3" spans="1:24" ht="36" customHeight="1">
      <c r="A3" s="360"/>
      <c r="B3" s="361"/>
      <c r="C3" s="361"/>
      <c r="D3" s="362"/>
      <c r="E3" s="374" t="s">
        <v>235</v>
      </c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6"/>
    </row>
    <row r="4" spans="1:24" ht="23.25" customHeight="1">
      <c r="A4" s="8"/>
      <c r="B4" s="9"/>
      <c r="C4" s="9"/>
      <c r="D4" s="10"/>
      <c r="E4" s="377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9"/>
    </row>
    <row r="5" spans="1:24" ht="30.75" customHeight="1">
      <c r="A5" s="355"/>
      <c r="B5" s="356"/>
      <c r="C5" s="356"/>
      <c r="D5" s="357"/>
      <c r="E5" s="370" t="s">
        <v>64</v>
      </c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2"/>
    </row>
    <row r="6" spans="1:24" ht="15" customHeight="1">
      <c r="A6" s="365" t="s">
        <v>236</v>
      </c>
      <c r="B6" s="365"/>
      <c r="C6" s="365"/>
      <c r="D6" s="365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.75" customHeight="1">
      <c r="A7" s="12" t="s">
        <v>0</v>
      </c>
      <c r="B7" s="364" t="s">
        <v>17</v>
      </c>
      <c r="C7" s="364"/>
      <c r="D7" s="36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</row>
    <row r="8" spans="1:24" ht="15.75" customHeight="1">
      <c r="A8" s="358" t="s">
        <v>65</v>
      </c>
      <c r="B8" s="359"/>
      <c r="C8" s="359"/>
      <c r="D8" s="359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15"/>
      <c r="Q8" s="15" t="s">
        <v>18</v>
      </c>
      <c r="R8" s="15"/>
      <c r="S8" s="15"/>
      <c r="T8" s="15"/>
      <c r="U8" s="380"/>
      <c r="V8" s="380"/>
      <c r="W8" s="380"/>
      <c r="X8" s="16"/>
    </row>
    <row r="9" spans="1:24" ht="15.75" customHeight="1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6"/>
    </row>
    <row r="10" spans="1:24" ht="15.75" customHeight="1">
      <c r="A10" s="17" t="s">
        <v>2</v>
      </c>
      <c r="B10" s="15"/>
      <c r="C10" s="15"/>
      <c r="D10" s="15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15"/>
      <c r="Q10" s="15" t="s">
        <v>27</v>
      </c>
      <c r="R10" s="15"/>
      <c r="S10" s="15"/>
      <c r="T10" s="15"/>
      <c r="U10" s="363"/>
      <c r="V10" s="363"/>
      <c r="W10" s="363"/>
      <c r="X10" s="16"/>
    </row>
    <row r="11" spans="1:24" ht="15.7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1:24" ht="9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12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</row>
    <row r="14" spans="1:24" ht="12" customHeight="1">
      <c r="A14" s="25" t="s">
        <v>3</v>
      </c>
      <c r="B14" s="26" t="s">
        <v>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7"/>
    </row>
    <row r="15" spans="1:24" ht="12" customHeight="1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7"/>
    </row>
    <row r="16" spans="1:24" ht="12" customHeight="1">
      <c r="A16" s="28"/>
      <c r="B16" s="21" t="s">
        <v>4</v>
      </c>
      <c r="C16" s="21"/>
      <c r="D16" s="21"/>
      <c r="E16" s="21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42" t="s">
        <v>5</v>
      </c>
      <c r="R16" s="342"/>
      <c r="S16" s="341"/>
      <c r="T16" s="341"/>
      <c r="U16" s="341"/>
      <c r="V16" s="341"/>
      <c r="W16" s="341"/>
      <c r="X16" s="27"/>
    </row>
    <row r="17" spans="1:24" ht="12" customHeight="1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7"/>
    </row>
    <row r="18" spans="1:24" ht="12" customHeight="1">
      <c r="A18" s="28"/>
      <c r="B18" s="348" t="s">
        <v>30</v>
      </c>
      <c r="C18" s="348"/>
      <c r="D18" s="348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27"/>
    </row>
    <row r="19" spans="1:24" ht="12" customHeight="1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7"/>
    </row>
    <row r="20" spans="1:24" ht="12" customHeight="1">
      <c r="A20" s="28"/>
      <c r="B20" s="342" t="s">
        <v>66</v>
      </c>
      <c r="C20" s="342"/>
      <c r="D20" s="382"/>
      <c r="E20" s="382"/>
      <c r="F20" s="29" t="s">
        <v>19</v>
      </c>
      <c r="G20" s="382"/>
      <c r="H20" s="382"/>
      <c r="I20" s="30"/>
      <c r="J20" s="30" t="s">
        <v>20</v>
      </c>
      <c r="K20" s="31"/>
      <c r="L20" s="383"/>
      <c r="M20" s="383"/>
      <c r="N20" s="383"/>
      <c r="O20" s="383"/>
      <c r="P20" s="383"/>
      <c r="Q20" s="383"/>
      <c r="R20" s="383"/>
      <c r="S20" s="32" t="s">
        <v>6</v>
      </c>
      <c r="T20" s="341"/>
      <c r="U20" s="341"/>
      <c r="V20" s="341"/>
      <c r="W20" s="341"/>
      <c r="X20" s="27"/>
    </row>
    <row r="21" spans="1:24" ht="12" customHeight="1">
      <c r="A21" s="28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7"/>
    </row>
    <row r="22" spans="1:24" ht="12" customHeight="1">
      <c r="A22" s="28"/>
      <c r="B22" s="348" t="s">
        <v>7</v>
      </c>
      <c r="C22" s="348"/>
      <c r="D22" s="348"/>
      <c r="E22" s="350"/>
      <c r="F22" s="350"/>
      <c r="G22" s="350"/>
      <c r="H22" s="350"/>
      <c r="I22" s="350"/>
      <c r="J22" s="33" t="s">
        <v>8</v>
      </c>
      <c r="K22" s="341"/>
      <c r="L22" s="341"/>
      <c r="M22" s="21"/>
      <c r="N22" s="348" t="s">
        <v>26</v>
      </c>
      <c r="O22" s="348"/>
      <c r="P22" s="348"/>
      <c r="Q22" s="348"/>
      <c r="R22" s="348"/>
      <c r="S22" s="373"/>
      <c r="T22" s="373"/>
      <c r="U22" s="373"/>
      <c r="V22" s="373"/>
      <c r="W22" s="373"/>
      <c r="X22" s="27"/>
    </row>
    <row r="23" spans="1:24" ht="12" customHeight="1">
      <c r="A23" s="2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7"/>
    </row>
    <row r="24" spans="1:24" ht="12" customHeight="1">
      <c r="A24" s="28"/>
      <c r="B24" s="348" t="s">
        <v>15</v>
      </c>
      <c r="C24" s="348"/>
      <c r="D24" s="348"/>
      <c r="E24" s="341"/>
      <c r="F24" s="341"/>
      <c r="G24" s="341"/>
      <c r="H24" s="341"/>
      <c r="I24" s="341"/>
      <c r="J24" s="342" t="s">
        <v>9</v>
      </c>
      <c r="K24" s="342"/>
      <c r="L24" s="342"/>
      <c r="M24" s="342"/>
      <c r="N24" s="342"/>
      <c r="O24" s="350"/>
      <c r="P24" s="350"/>
      <c r="Q24" s="350"/>
      <c r="R24" s="350"/>
      <c r="S24" s="350"/>
      <c r="T24" s="350"/>
      <c r="U24" s="350"/>
      <c r="V24" s="350"/>
      <c r="W24" s="350"/>
      <c r="X24" s="27"/>
    </row>
    <row r="25" spans="1:24" ht="12" customHeight="1">
      <c r="A25" s="28"/>
      <c r="B25" s="21"/>
      <c r="C25" s="21"/>
      <c r="D25" s="21"/>
      <c r="E25" s="21"/>
      <c r="F25" s="21"/>
      <c r="G25" s="3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7"/>
    </row>
    <row r="26" spans="1:24" ht="12" customHeight="1">
      <c r="A26" s="28"/>
      <c r="B26" s="348" t="s">
        <v>10</v>
      </c>
      <c r="C26" s="348"/>
      <c r="D26" s="348"/>
      <c r="E26" s="348"/>
      <c r="F26" s="349"/>
      <c r="G26" s="349"/>
      <c r="H26" s="349"/>
      <c r="I26" s="21"/>
      <c r="J26" s="38" t="s">
        <v>22</v>
      </c>
      <c r="K26" s="38"/>
      <c r="L26" s="38"/>
      <c r="M26" s="351"/>
      <c r="N26" s="351"/>
      <c r="O26" s="351"/>
      <c r="P26" s="21"/>
      <c r="Q26" s="21"/>
      <c r="S26" s="186" t="s">
        <v>33</v>
      </c>
      <c r="T26" s="341"/>
      <c r="U26" s="341"/>
      <c r="V26" s="341"/>
      <c r="W26" s="341"/>
      <c r="X26" s="27"/>
    </row>
    <row r="27" spans="1:24" ht="12" customHeight="1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7"/>
    </row>
    <row r="28" spans="1:24" ht="12" customHeight="1">
      <c r="A28" s="28"/>
      <c r="B28" s="348" t="s">
        <v>21</v>
      </c>
      <c r="C28" s="348"/>
      <c r="D28" s="348"/>
      <c r="E28" s="348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3" t="s">
        <v>11</v>
      </c>
      <c r="T28" s="341"/>
      <c r="U28" s="341"/>
      <c r="V28" s="341"/>
      <c r="W28" s="341"/>
      <c r="X28" s="27"/>
    </row>
    <row r="29" spans="1:24" ht="12" customHeight="1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7"/>
    </row>
    <row r="30" spans="1:24" ht="12" customHeight="1">
      <c r="A30" s="28"/>
      <c r="B30" s="348" t="s">
        <v>23</v>
      </c>
      <c r="C30" s="348"/>
      <c r="D30" s="348"/>
      <c r="E30" s="348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R30" s="56" t="s">
        <v>12</v>
      </c>
      <c r="S30" s="341"/>
      <c r="T30" s="341"/>
      <c r="U30" s="341"/>
      <c r="V30" s="341"/>
      <c r="W30" s="341"/>
      <c r="X30" s="27"/>
    </row>
    <row r="31" spans="1:24" ht="12" customHeight="1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7"/>
    </row>
    <row r="32" spans="1:24" ht="12" customHeight="1">
      <c r="A32" s="28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342" t="s">
        <v>6</v>
      </c>
      <c r="R32" s="342"/>
      <c r="S32" s="341"/>
      <c r="T32" s="341"/>
      <c r="U32" s="341"/>
      <c r="V32" s="341"/>
      <c r="W32" s="341"/>
      <c r="X32" s="27"/>
    </row>
    <row r="33" spans="1:24" ht="12" customHeight="1">
      <c r="A33" s="28"/>
      <c r="B33" s="58" t="s">
        <v>67</v>
      </c>
      <c r="C33" s="38"/>
      <c r="D33" s="57"/>
      <c r="E33" s="57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X33" s="27"/>
    </row>
    <row r="34" spans="1:24" ht="12" customHeight="1">
      <c r="A34" s="2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7"/>
    </row>
    <row r="35" spans="1:24" ht="12" customHeight="1">
      <c r="A35" s="28"/>
      <c r="B35" s="58" t="s">
        <v>68</v>
      </c>
      <c r="C35" s="38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Q35" s="342"/>
      <c r="R35" s="342"/>
      <c r="S35" s="59"/>
      <c r="T35" s="59"/>
      <c r="U35" s="59"/>
      <c r="V35" s="59"/>
      <c r="W35" s="59"/>
      <c r="X35" s="27"/>
    </row>
    <row r="36" spans="1:24" ht="12" customHeigh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7"/>
    </row>
    <row r="37" spans="1:24" ht="7.2" customHeight="1">
      <c r="A37" s="18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7"/>
    </row>
    <row r="38" spans="1:24">
      <c r="A38" s="218" t="s">
        <v>13</v>
      </c>
      <c r="B38" s="338" t="s">
        <v>248</v>
      </c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219"/>
      <c r="N38" s="339"/>
      <c r="O38" s="339"/>
      <c r="P38" s="220"/>
      <c r="Q38" s="339"/>
      <c r="R38" s="339"/>
      <c r="S38" s="219"/>
      <c r="T38" s="219"/>
      <c r="U38" s="219"/>
      <c r="V38" s="219"/>
      <c r="W38" s="219"/>
      <c r="X38" s="27"/>
    </row>
    <row r="39" spans="1:24" ht="12.75" customHeight="1">
      <c r="A39" s="28"/>
      <c r="B39" s="21"/>
      <c r="F39" s="340"/>
      <c r="G39" s="340"/>
      <c r="H39" s="34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7"/>
    </row>
    <row r="40" spans="1:24" ht="13.8" customHeight="1">
      <c r="A40" s="221"/>
      <c r="B40" s="334" t="s">
        <v>246</v>
      </c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11"/>
      <c r="N40" s="335"/>
      <c r="O40" s="335"/>
      <c r="P40" s="11"/>
      <c r="Q40" s="332"/>
      <c r="R40" s="332"/>
      <c r="S40" s="182"/>
      <c r="T40" s="182"/>
      <c r="U40" s="182"/>
      <c r="V40" s="182"/>
      <c r="W40" s="11"/>
      <c r="X40" s="27"/>
    </row>
    <row r="41" spans="1:24" ht="7.2" customHeight="1">
      <c r="A41" s="336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27"/>
    </row>
    <row r="42" spans="1:24" ht="13.8" customHeight="1">
      <c r="A42" s="221"/>
      <c r="B42" s="334" t="s">
        <v>247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11"/>
      <c r="N42" s="335"/>
      <c r="O42" s="335"/>
      <c r="P42" s="11"/>
      <c r="Q42" s="332" t="s">
        <v>300</v>
      </c>
      <c r="R42" s="332"/>
      <c r="S42" s="333"/>
      <c r="T42" s="330"/>
      <c r="U42" s="331"/>
      <c r="V42" s="182"/>
      <c r="W42" s="11"/>
      <c r="X42" s="27"/>
    </row>
    <row r="43" spans="1:24" ht="11.25" customHeight="1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1"/>
      <c r="N43" s="190"/>
      <c r="O43" s="190"/>
      <c r="P43" s="11"/>
      <c r="Q43" s="190"/>
      <c r="R43" s="190"/>
      <c r="S43" s="182"/>
      <c r="T43" s="182"/>
      <c r="U43" s="182"/>
      <c r="V43" s="182"/>
      <c r="W43" s="11"/>
      <c r="X43" s="27"/>
    </row>
    <row r="44" spans="1:24" ht="9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0.5" customHeight="1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191"/>
    </row>
    <row r="46" spans="1:24">
      <c r="A46" s="25" t="s">
        <v>13</v>
      </c>
      <c r="B46" s="344" t="s">
        <v>28</v>
      </c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7"/>
    </row>
    <row r="47" spans="1:24" ht="3.75" customHeight="1">
      <c r="A47" s="28"/>
      <c r="B47" s="21"/>
      <c r="F47" s="340"/>
      <c r="G47" s="340"/>
      <c r="H47" s="340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7"/>
    </row>
    <row r="48" spans="1:24" ht="22.5" customHeight="1">
      <c r="A48" s="28"/>
      <c r="B48" s="345" t="s">
        <v>29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21"/>
      <c r="N48" s="346"/>
      <c r="O48" s="347"/>
      <c r="P48" s="38"/>
      <c r="Q48" s="37"/>
      <c r="R48" s="37"/>
      <c r="S48" s="37"/>
      <c r="T48" s="37"/>
      <c r="U48" s="37"/>
      <c r="V48" s="37"/>
      <c r="W48" s="21"/>
      <c r="X48" s="27"/>
    </row>
    <row r="49" spans="1:24" ht="8.4" customHeight="1">
      <c r="A49" s="28"/>
      <c r="B49" s="48"/>
      <c r="C49" s="49"/>
      <c r="D49" s="49"/>
      <c r="E49" s="49"/>
      <c r="F49" s="384"/>
      <c r="G49" s="384"/>
      <c r="H49" s="384"/>
      <c r="I49" s="48"/>
      <c r="J49" s="48"/>
      <c r="K49" s="48"/>
      <c r="L49" s="48"/>
      <c r="M49" s="21"/>
      <c r="N49" s="38"/>
      <c r="O49" s="38"/>
      <c r="P49" s="38"/>
      <c r="Q49" s="37"/>
      <c r="R49" s="37"/>
      <c r="S49" s="37"/>
      <c r="T49" s="37"/>
      <c r="U49" s="37"/>
      <c r="V49" s="37"/>
      <c r="W49" s="21"/>
      <c r="X49" s="27"/>
    </row>
    <row r="50" spans="1:24" ht="32.25" customHeight="1">
      <c r="A50" s="28"/>
      <c r="B50" s="345" t="s">
        <v>238</v>
      </c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21"/>
      <c r="N50" s="346"/>
      <c r="O50" s="347"/>
      <c r="P50" s="38"/>
      <c r="Q50" s="37"/>
      <c r="R50" s="37"/>
      <c r="S50" s="37"/>
      <c r="T50" s="37"/>
      <c r="U50" s="37"/>
      <c r="V50" s="37"/>
      <c r="W50" s="21"/>
      <c r="X50" s="27"/>
    </row>
    <row r="51" spans="1:24" ht="10.199999999999999" customHeight="1">
      <c r="A51" s="28"/>
      <c r="B51" s="348"/>
      <c r="C51" s="348"/>
      <c r="D51" s="348"/>
      <c r="E51" s="348"/>
      <c r="F51" s="348"/>
      <c r="G51" s="348"/>
      <c r="H51" s="48"/>
      <c r="I51" s="48"/>
      <c r="J51" s="48"/>
      <c r="K51" s="48"/>
      <c r="L51" s="48"/>
      <c r="M51" s="21"/>
      <c r="N51" s="21"/>
      <c r="O51" s="21"/>
      <c r="P51" s="37"/>
      <c r="Q51" s="37"/>
      <c r="R51" s="37"/>
      <c r="S51" s="37"/>
      <c r="T51" s="37"/>
      <c r="U51" s="37"/>
      <c r="V51" s="37"/>
      <c r="W51" s="21"/>
      <c r="X51" s="27"/>
    </row>
    <row r="52" spans="1:24" ht="46.5" customHeight="1">
      <c r="A52" s="28"/>
      <c r="B52" s="345" t="s">
        <v>237</v>
      </c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21"/>
      <c r="N52" s="346"/>
      <c r="O52" s="347"/>
      <c r="P52" s="37"/>
      <c r="Q52" s="37"/>
      <c r="R52" s="37"/>
      <c r="S52" s="37"/>
      <c r="T52" s="37"/>
      <c r="U52" s="37"/>
      <c r="V52" s="37"/>
      <c r="W52" s="21"/>
      <c r="X52" s="27"/>
    </row>
    <row r="53" spans="1:24" ht="7.2" customHeight="1">
      <c r="A53" s="28"/>
      <c r="B53" s="344"/>
      <c r="C53" s="344"/>
      <c r="D53" s="344"/>
      <c r="E53" s="344"/>
      <c r="F53" s="344"/>
      <c r="G53" s="344"/>
      <c r="H53" s="21"/>
      <c r="I53" s="21"/>
      <c r="J53" s="21"/>
      <c r="K53" s="21"/>
      <c r="L53" s="21"/>
      <c r="M53" s="21"/>
      <c r="N53" s="21"/>
      <c r="O53" s="21"/>
      <c r="P53" s="37"/>
      <c r="Q53" s="37"/>
      <c r="R53" s="37"/>
      <c r="S53" s="37"/>
      <c r="T53" s="37"/>
      <c r="U53" s="37"/>
      <c r="V53" s="37"/>
      <c r="W53" s="21"/>
      <c r="X53" s="27"/>
    </row>
    <row r="54" spans="1:24" ht="9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0.5" customHeigh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4"/>
    </row>
    <row r="56" spans="1:24">
      <c r="A56" s="25" t="s">
        <v>212</v>
      </c>
      <c r="B56" s="344" t="s">
        <v>62</v>
      </c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21"/>
      <c r="N56" s="343" t="s">
        <v>63</v>
      </c>
      <c r="O56" s="343"/>
      <c r="P56" s="26"/>
      <c r="Q56" s="343" t="s">
        <v>70</v>
      </c>
      <c r="R56" s="343"/>
      <c r="S56" s="21"/>
      <c r="T56" s="21"/>
      <c r="U56" s="21"/>
      <c r="V56" s="21"/>
      <c r="W56" s="21"/>
      <c r="X56" s="27"/>
    </row>
    <row r="57" spans="1:24" ht="5.4" customHeight="1">
      <c r="A57" s="28"/>
      <c r="B57" s="21"/>
      <c r="F57" s="340"/>
      <c r="G57" s="340"/>
      <c r="H57" s="34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7"/>
    </row>
    <row r="58" spans="1:24" ht="24.75" customHeight="1">
      <c r="A58" s="221"/>
      <c r="B58" s="334" t="s">
        <v>301</v>
      </c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11"/>
      <c r="N58" s="335"/>
      <c r="O58" s="335"/>
      <c r="P58" s="11"/>
      <c r="Q58" s="335"/>
      <c r="R58" s="335"/>
      <c r="S58" s="182"/>
      <c r="T58" s="182"/>
      <c r="U58" s="182"/>
      <c r="V58" s="182"/>
      <c r="W58" s="11"/>
      <c r="X58" s="27"/>
    </row>
    <row r="59" spans="1:24" ht="11.25" customHeight="1">
      <c r="A59" s="183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1"/>
      <c r="N59" s="214"/>
      <c r="O59" s="214"/>
      <c r="P59" s="11"/>
      <c r="Q59" s="214"/>
      <c r="R59" s="214"/>
      <c r="S59" s="182"/>
      <c r="T59" s="182"/>
      <c r="U59" s="182"/>
      <c r="V59" s="182"/>
      <c r="W59" s="11"/>
      <c r="X59" s="27"/>
    </row>
    <row r="60" spans="1:24" s="60" customFormat="1">
      <c r="A60" s="89"/>
      <c r="B60" s="328"/>
      <c r="C60" s="328"/>
      <c r="D60" s="328"/>
      <c r="E60" s="329"/>
      <c r="F60" s="329"/>
      <c r="G60" s="329"/>
      <c r="H60" s="329"/>
      <c r="I60" s="222"/>
      <c r="J60" s="222"/>
      <c r="K60" s="223"/>
      <c r="L60" s="328"/>
      <c r="M60" s="328"/>
      <c r="N60" s="328"/>
      <c r="O60" s="329"/>
      <c r="P60" s="329"/>
      <c r="Q60" s="329"/>
      <c r="R60" s="329"/>
      <c r="X60" s="55"/>
    </row>
    <row r="61" spans="1:24" s="192" customFormat="1" ht="9" customHeight="1">
      <c r="A61" s="193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5"/>
    </row>
  </sheetData>
  <mergeCells count="81">
    <mergeCell ref="T28:W28"/>
    <mergeCell ref="B18:D18"/>
    <mergeCell ref="B20:C20"/>
    <mergeCell ref="B58:L58"/>
    <mergeCell ref="N58:O58"/>
    <mergeCell ref="F33:O33"/>
    <mergeCell ref="Q32:R32"/>
    <mergeCell ref="S30:W30"/>
    <mergeCell ref="F47:H47"/>
    <mergeCell ref="S32:W32"/>
    <mergeCell ref="D35:O35"/>
    <mergeCell ref="N50:O50"/>
    <mergeCell ref="F49:H49"/>
    <mergeCell ref="F57:H57"/>
    <mergeCell ref="B46:L46"/>
    <mergeCell ref="B28:E28"/>
    <mergeCell ref="B30:E30"/>
    <mergeCell ref="F30:P30"/>
    <mergeCell ref="Q35:R35"/>
    <mergeCell ref="F28:R28"/>
    <mergeCell ref="E1:X1"/>
    <mergeCell ref="E5:X5"/>
    <mergeCell ref="Q16:R16"/>
    <mergeCell ref="S16:W16"/>
    <mergeCell ref="S22:W22"/>
    <mergeCell ref="E3:X4"/>
    <mergeCell ref="U8:W8"/>
    <mergeCell ref="E10:O10"/>
    <mergeCell ref="E8:O8"/>
    <mergeCell ref="D20:E20"/>
    <mergeCell ref="G20:H20"/>
    <mergeCell ref="L20:R20"/>
    <mergeCell ref="M26:O26"/>
    <mergeCell ref="T26:W26"/>
    <mergeCell ref="E22:I22"/>
    <mergeCell ref="A2:D2"/>
    <mergeCell ref="A5:D5"/>
    <mergeCell ref="A8:D8"/>
    <mergeCell ref="A3:D3"/>
    <mergeCell ref="E18:W18"/>
    <mergeCell ref="T20:W20"/>
    <mergeCell ref="B22:D22"/>
    <mergeCell ref="U10:W10"/>
    <mergeCell ref="B7:D7"/>
    <mergeCell ref="A6:D6"/>
    <mergeCell ref="F16:P16"/>
    <mergeCell ref="N22:R22"/>
    <mergeCell ref="K22:L22"/>
    <mergeCell ref="E24:I24"/>
    <mergeCell ref="J24:N24"/>
    <mergeCell ref="Q56:R56"/>
    <mergeCell ref="B53:G53"/>
    <mergeCell ref="B52:L52"/>
    <mergeCell ref="N52:O52"/>
    <mergeCell ref="B48:L48"/>
    <mergeCell ref="B50:L50"/>
    <mergeCell ref="N48:O48"/>
    <mergeCell ref="B56:L56"/>
    <mergeCell ref="N56:O56"/>
    <mergeCell ref="B51:G51"/>
    <mergeCell ref="B26:E26"/>
    <mergeCell ref="B24:D24"/>
    <mergeCell ref="F26:H26"/>
    <mergeCell ref="O24:W24"/>
    <mergeCell ref="A41:W41"/>
    <mergeCell ref="B38:L38"/>
    <mergeCell ref="N38:O38"/>
    <mergeCell ref="Q38:R38"/>
    <mergeCell ref="F39:H39"/>
    <mergeCell ref="B40:L40"/>
    <mergeCell ref="N40:O40"/>
    <mergeCell ref="Q40:R40"/>
    <mergeCell ref="B60:D60"/>
    <mergeCell ref="E60:H60"/>
    <mergeCell ref="O60:R60"/>
    <mergeCell ref="L60:N60"/>
    <mergeCell ref="T42:U42"/>
    <mergeCell ref="Q42:S42"/>
    <mergeCell ref="B42:L42"/>
    <mergeCell ref="N42:O42"/>
    <mergeCell ref="Q58:R58"/>
  </mergeCells>
  <phoneticPr fontId="0" type="noConversion"/>
  <printOptions horizontalCentered="1"/>
  <pageMargins left="0.35433070866141736" right="0.15748031496062992" top="0.47244094488188981" bottom="7.874015748031496E-2" header="0.70866141732283472" footer="0.39370078740157483"/>
  <pageSetup paperSize="9" scale="96" fitToWidth="0" orientation="portrait" r:id="rId1"/>
  <headerFooter alignWithMargins="0">
    <oddFooter>&amp;L&amp;6Mod. IEFP 9835 680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9E3B-31AD-4114-8E48-242FF9965BA4}">
  <dimension ref="A1:XFD49"/>
  <sheetViews>
    <sheetView showGridLines="0" zoomScale="110" zoomScaleNormal="110" zoomScaleSheetLayoutView="100" workbookViewId="0">
      <selection activeCell="U10" sqref="U10:V10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9.109375" style="228"/>
    <col min="16378" max="16381" width="9.109375" style="228" customWidth="1"/>
    <col min="16382" max="16382" width="27.33203125" style="228" customWidth="1"/>
    <col min="16383" max="16384" width="9.1093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J44:AL44"/>
    <mergeCell ref="C49:I49"/>
    <mergeCell ref="S49:AP49"/>
    <mergeCell ref="AJ45:AL45"/>
    <mergeCell ref="AG43:AI43"/>
    <mergeCell ref="AJ43:AL43"/>
    <mergeCell ref="A44:N44"/>
    <mergeCell ref="O44:R44"/>
    <mergeCell ref="X44:Z44"/>
    <mergeCell ref="AA44:AC44"/>
    <mergeCell ref="AD44:AF44"/>
    <mergeCell ref="AG44:AI44"/>
    <mergeCell ref="A43:N43"/>
    <mergeCell ref="O43:R43"/>
    <mergeCell ref="X43:Z43"/>
    <mergeCell ref="AA43:AC43"/>
    <mergeCell ref="AD43:AF43"/>
    <mergeCell ref="A45:AF46"/>
    <mergeCell ref="A41:N41"/>
    <mergeCell ref="O41:R41"/>
    <mergeCell ref="X41:Z41"/>
    <mergeCell ref="AA41:AC41"/>
    <mergeCell ref="AD41:AF41"/>
    <mergeCell ref="AG41:AI41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G39:AI39"/>
    <mergeCell ref="AJ39:AL39"/>
    <mergeCell ref="A40:N40"/>
    <mergeCell ref="O40:R40"/>
    <mergeCell ref="X40:Z40"/>
    <mergeCell ref="AA40:AC40"/>
    <mergeCell ref="AD40:AF40"/>
    <mergeCell ref="AG40:AI40"/>
    <mergeCell ref="A39:N39"/>
    <mergeCell ref="O39:R39"/>
    <mergeCell ref="X39:Z39"/>
    <mergeCell ref="AA39:AC39"/>
    <mergeCell ref="AD39:AF39"/>
    <mergeCell ref="AJ40:AL40"/>
    <mergeCell ref="A37:N37"/>
    <mergeCell ref="O37:R37"/>
    <mergeCell ref="X37:Z37"/>
    <mergeCell ref="AA37:AC37"/>
    <mergeCell ref="AD37:AF37"/>
    <mergeCell ref="AG37:AI37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G35:AI35"/>
    <mergeCell ref="AJ35:AL35"/>
    <mergeCell ref="A36:N36"/>
    <mergeCell ref="O36:R36"/>
    <mergeCell ref="X36:Z36"/>
    <mergeCell ref="AA36:AC36"/>
    <mergeCell ref="AD36:AF36"/>
    <mergeCell ref="AG36:AI36"/>
    <mergeCell ref="A35:N35"/>
    <mergeCell ref="O35:R35"/>
    <mergeCell ref="X35:Z35"/>
    <mergeCell ref="AA35:AC35"/>
    <mergeCell ref="AD35:AF35"/>
    <mergeCell ref="AJ36:AL36"/>
    <mergeCell ref="A33:N33"/>
    <mergeCell ref="O33:R33"/>
    <mergeCell ref="X33:Z33"/>
    <mergeCell ref="AA33:AC33"/>
    <mergeCell ref="AD33:AF33"/>
    <mergeCell ref="AG33:AI33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G31:AI31"/>
    <mergeCell ref="AJ31:AL31"/>
    <mergeCell ref="A32:N32"/>
    <mergeCell ref="O32:R32"/>
    <mergeCell ref="X32:Z32"/>
    <mergeCell ref="AA32:AC32"/>
    <mergeCell ref="AD32:AF32"/>
    <mergeCell ref="AG32:AI32"/>
    <mergeCell ref="A31:N31"/>
    <mergeCell ref="O31:R31"/>
    <mergeCell ref="X31:Z31"/>
    <mergeCell ref="AA31:AC31"/>
    <mergeCell ref="AD31:AF31"/>
    <mergeCell ref="AJ32:AL32"/>
    <mergeCell ref="A29:N29"/>
    <mergeCell ref="O29:R29"/>
    <mergeCell ref="X29:Z29"/>
    <mergeCell ref="AA29:AC29"/>
    <mergeCell ref="AD29:AF29"/>
    <mergeCell ref="AG29:AI29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G27:AI27"/>
    <mergeCell ref="AJ27:AL27"/>
    <mergeCell ref="A28:N28"/>
    <mergeCell ref="O28:R28"/>
    <mergeCell ref="X28:Z28"/>
    <mergeCell ref="AA28:AC28"/>
    <mergeCell ref="AD28:AF28"/>
    <mergeCell ref="AG28:AI28"/>
    <mergeCell ref="A27:N27"/>
    <mergeCell ref="O27:R27"/>
    <mergeCell ref="X27:Z27"/>
    <mergeCell ref="AA27:AC27"/>
    <mergeCell ref="AD27:AF27"/>
    <mergeCell ref="AJ28:AL28"/>
    <mergeCell ref="A25:N25"/>
    <mergeCell ref="O25:R25"/>
    <mergeCell ref="X25:Z25"/>
    <mergeCell ref="AA25:AC25"/>
    <mergeCell ref="AD25:AF25"/>
    <mergeCell ref="AG25:AI25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G23:AI23"/>
    <mergeCell ref="AJ23:AL23"/>
    <mergeCell ref="A24:N24"/>
    <mergeCell ref="O24:R24"/>
    <mergeCell ref="X24:Z24"/>
    <mergeCell ref="AA24:AC24"/>
    <mergeCell ref="AD24:AF24"/>
    <mergeCell ref="AG24:AI24"/>
    <mergeCell ref="A23:N23"/>
    <mergeCell ref="O23:R23"/>
    <mergeCell ref="X23:Z23"/>
    <mergeCell ref="AA23:AC23"/>
    <mergeCell ref="AD23:AF23"/>
    <mergeCell ref="AJ24:AL24"/>
    <mergeCell ref="A21:N21"/>
    <mergeCell ref="O21:R21"/>
    <mergeCell ref="X21:Z21"/>
    <mergeCell ref="AA21:AC21"/>
    <mergeCell ref="AD21:AF21"/>
    <mergeCell ref="AG21:AI21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G19:AI19"/>
    <mergeCell ref="AJ19:AL19"/>
    <mergeCell ref="A20:N20"/>
    <mergeCell ref="O20:R20"/>
    <mergeCell ref="X20:Z20"/>
    <mergeCell ref="AA20:AC20"/>
    <mergeCell ref="AD20:AF20"/>
    <mergeCell ref="AG20:AI20"/>
    <mergeCell ref="A19:N19"/>
    <mergeCell ref="O19:R19"/>
    <mergeCell ref="X19:Z19"/>
    <mergeCell ref="AA19:AC19"/>
    <mergeCell ref="AD19:AF19"/>
    <mergeCell ref="AJ20:AL20"/>
    <mergeCell ref="A17:N17"/>
    <mergeCell ref="O17:R17"/>
    <mergeCell ref="X17:Z17"/>
    <mergeCell ref="AA17:AC17"/>
    <mergeCell ref="AD17:AF17"/>
    <mergeCell ref="AG17:AI17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G15:AI15"/>
    <mergeCell ref="AJ15:AL15"/>
    <mergeCell ref="A16:N16"/>
    <mergeCell ref="O16:R16"/>
    <mergeCell ref="X16:Z16"/>
    <mergeCell ref="AA16:AC16"/>
    <mergeCell ref="AD16:AF16"/>
    <mergeCell ref="AG16:AI16"/>
    <mergeCell ref="A15:N15"/>
    <mergeCell ref="O15:R15"/>
    <mergeCell ref="X15:Z15"/>
    <mergeCell ref="AA15:AC15"/>
    <mergeCell ref="AD15:AF15"/>
    <mergeCell ref="AJ16:AL16"/>
    <mergeCell ref="AG12:AI14"/>
    <mergeCell ref="AJ12:AL14"/>
    <mergeCell ref="AP12:AP14"/>
    <mergeCell ref="AQ12:AQ14"/>
    <mergeCell ref="A12:N14"/>
    <mergeCell ref="O12:R14"/>
    <mergeCell ref="V12:V14"/>
    <mergeCell ref="W12:W14"/>
    <mergeCell ref="X12:Z14"/>
    <mergeCell ref="AA12:AC14"/>
    <mergeCell ref="AD12:AF14"/>
    <mergeCell ref="U12:U14"/>
    <mergeCell ref="T12:T14"/>
    <mergeCell ref="S12:S14"/>
    <mergeCell ref="AM12:AO12"/>
    <mergeCell ref="AM13:AM14"/>
    <mergeCell ref="AN13:AN14"/>
    <mergeCell ref="AO13:AO14"/>
    <mergeCell ref="H1:AP2"/>
    <mergeCell ref="H3:AP3"/>
    <mergeCell ref="A5:G5"/>
    <mergeCell ref="H5:AP6"/>
    <mergeCell ref="AV7:AW11"/>
    <mergeCell ref="B8:F8"/>
    <mergeCell ref="G8:W8"/>
    <mergeCell ref="H4:AP4"/>
    <mergeCell ref="AK8:AP8"/>
    <mergeCell ref="AL10:AO10"/>
    <mergeCell ref="A10:F11"/>
    <mergeCell ref="G10:P10"/>
    <mergeCell ref="Y10:AE10"/>
    <mergeCell ref="AF10:AJ10"/>
    <mergeCell ref="U10:V10"/>
  </mergeCells>
  <phoneticPr fontId="30" type="noConversion"/>
  <conditionalFormatting sqref="AD15:AF15">
    <cfRule type="cellIs" dxfId="9" priority="1" operator="greaterThan">
      <formula>30</formula>
    </cfRule>
  </conditionalFormatting>
  <dataValidations count="4">
    <dataValidation type="list" allowBlank="1" showInputMessage="1" showErrorMessage="1" sqref="X15:Z44" xr:uid="{C640FB83-9E37-4C24-B26B-539DFCD52AC1}">
      <formula1>$XFB$4:$XFB$21</formula1>
    </dataValidation>
    <dataValidation type="list" allowBlank="1" showInputMessage="1" showErrorMessage="1" sqref="V15:V44" xr:uid="{D84E1B1D-7FBE-495B-9E55-06A774A91898}">
      <formula1>$XFB$1:$XFB$2</formula1>
    </dataValidation>
    <dataValidation type="list" allowBlank="1" showInputMessage="1" showErrorMessage="1" sqref="U15:U17 AA15:AA44 AB16:AC44" xr:uid="{EF8FBE3D-584E-47A2-B37D-BDEBE0FF233D}">
      <formula1>$XFD$1:$XFD$2</formula1>
    </dataValidation>
    <dataValidation type="list" allowBlank="1" showInputMessage="1" showErrorMessage="1" sqref="U10:V10" xr:uid="{C74D9C29-BFE3-4493-803E-523EE65A7435}">
      <formula1>$XEZ$2:$XEZ$15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3DFD-A015-4AF7-90AD-7C8F72D4BF7F}">
  <dimension ref="A1:XFD49"/>
  <sheetViews>
    <sheetView showGridLines="0" zoomScale="110" zoomScaleNormal="110" zoomScaleSheetLayoutView="100" workbookViewId="0">
      <selection activeCell="U10" sqref="U10:V10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8.88671875" style="228"/>
    <col min="16378" max="16381" width="9.109375" style="228" customWidth="1"/>
    <col min="16382" max="16382" width="27.33203125" style="228" customWidth="1"/>
    <col min="16383" max="16384" width="8.886718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45:AF46"/>
    <mergeCell ref="AJ45:AL45"/>
    <mergeCell ref="C49:I49"/>
    <mergeCell ref="S49:AP49"/>
    <mergeCell ref="AJ43:AL43"/>
    <mergeCell ref="A44:N44"/>
    <mergeCell ref="O44:R44"/>
    <mergeCell ref="X44:Z44"/>
    <mergeCell ref="AA44:AC44"/>
    <mergeCell ref="AD44:AF44"/>
    <mergeCell ref="AG44:AI44"/>
    <mergeCell ref="AJ44:AL44"/>
    <mergeCell ref="A43:N43"/>
    <mergeCell ref="O43:R43"/>
    <mergeCell ref="X43:Z43"/>
    <mergeCell ref="AA43:AC43"/>
    <mergeCell ref="AD43:AF43"/>
    <mergeCell ref="AG43:AI43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41:N41"/>
    <mergeCell ref="O41:R41"/>
    <mergeCell ref="X41:Z41"/>
    <mergeCell ref="AA41:AC41"/>
    <mergeCell ref="AD41:AF41"/>
    <mergeCell ref="AG41:AI41"/>
    <mergeCell ref="AJ39:AL39"/>
    <mergeCell ref="A40:N40"/>
    <mergeCell ref="O40:R40"/>
    <mergeCell ref="X40:Z40"/>
    <mergeCell ref="AA40:AC40"/>
    <mergeCell ref="AD40:AF40"/>
    <mergeCell ref="AG40:AI40"/>
    <mergeCell ref="AJ40:AL40"/>
    <mergeCell ref="A39:N39"/>
    <mergeCell ref="O39:R39"/>
    <mergeCell ref="X39:Z39"/>
    <mergeCell ref="AA39:AC39"/>
    <mergeCell ref="AD39:AF39"/>
    <mergeCell ref="AG39:AI39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37:N37"/>
    <mergeCell ref="O37:R37"/>
    <mergeCell ref="X37:Z37"/>
    <mergeCell ref="AA37:AC37"/>
    <mergeCell ref="AD37:AF37"/>
    <mergeCell ref="AG37:AI37"/>
    <mergeCell ref="AJ35:AL35"/>
    <mergeCell ref="A36:N36"/>
    <mergeCell ref="O36:R36"/>
    <mergeCell ref="X36:Z36"/>
    <mergeCell ref="AA36:AC36"/>
    <mergeCell ref="AD36:AF36"/>
    <mergeCell ref="AG36:AI36"/>
    <mergeCell ref="AJ36:AL36"/>
    <mergeCell ref="A35:N35"/>
    <mergeCell ref="O35:R35"/>
    <mergeCell ref="X35:Z35"/>
    <mergeCell ref="AA35:AC35"/>
    <mergeCell ref="AD35:AF35"/>
    <mergeCell ref="AG35:AI35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33:N33"/>
    <mergeCell ref="O33:R33"/>
    <mergeCell ref="X33:Z33"/>
    <mergeCell ref="AA33:AC33"/>
    <mergeCell ref="AD33:AF33"/>
    <mergeCell ref="AG33:AI33"/>
    <mergeCell ref="AJ31:AL31"/>
    <mergeCell ref="A32:N32"/>
    <mergeCell ref="O32:R32"/>
    <mergeCell ref="X32:Z32"/>
    <mergeCell ref="AA32:AC32"/>
    <mergeCell ref="AD32:AF32"/>
    <mergeCell ref="AG32:AI32"/>
    <mergeCell ref="AJ32:AL32"/>
    <mergeCell ref="A31:N31"/>
    <mergeCell ref="O31:R31"/>
    <mergeCell ref="X31:Z31"/>
    <mergeCell ref="AA31:AC31"/>
    <mergeCell ref="AD31:AF31"/>
    <mergeCell ref="AG31:AI31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29:N29"/>
    <mergeCell ref="O29:R29"/>
    <mergeCell ref="X29:Z29"/>
    <mergeCell ref="AA29:AC29"/>
    <mergeCell ref="AD29:AF29"/>
    <mergeCell ref="AG29:AI29"/>
    <mergeCell ref="AJ27:AL27"/>
    <mergeCell ref="A28:N28"/>
    <mergeCell ref="O28:R28"/>
    <mergeCell ref="X28:Z28"/>
    <mergeCell ref="AA28:AC28"/>
    <mergeCell ref="AD28:AF28"/>
    <mergeCell ref="AG28:AI28"/>
    <mergeCell ref="AJ28:AL28"/>
    <mergeCell ref="A27:N27"/>
    <mergeCell ref="O27:R27"/>
    <mergeCell ref="X27:Z27"/>
    <mergeCell ref="AA27:AC27"/>
    <mergeCell ref="AD27:AF27"/>
    <mergeCell ref="AG27:AI27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25:N25"/>
    <mergeCell ref="O25:R25"/>
    <mergeCell ref="X25:Z25"/>
    <mergeCell ref="AA25:AC25"/>
    <mergeCell ref="AD25:AF25"/>
    <mergeCell ref="AG25:AI25"/>
    <mergeCell ref="AJ23:AL23"/>
    <mergeCell ref="A24:N24"/>
    <mergeCell ref="O24:R24"/>
    <mergeCell ref="X24:Z24"/>
    <mergeCell ref="AA24:AC24"/>
    <mergeCell ref="AD24:AF24"/>
    <mergeCell ref="AG24:AI24"/>
    <mergeCell ref="AJ24:AL24"/>
    <mergeCell ref="A23:N23"/>
    <mergeCell ref="O23:R23"/>
    <mergeCell ref="X23:Z23"/>
    <mergeCell ref="AA23:AC23"/>
    <mergeCell ref="AD23:AF23"/>
    <mergeCell ref="AG23:AI23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21:N21"/>
    <mergeCell ref="O21:R21"/>
    <mergeCell ref="X21:Z21"/>
    <mergeCell ref="AA21:AC21"/>
    <mergeCell ref="AD21:AF21"/>
    <mergeCell ref="AG21:AI21"/>
    <mergeCell ref="AJ19:AL19"/>
    <mergeCell ref="A20:N20"/>
    <mergeCell ref="O20:R20"/>
    <mergeCell ref="X20:Z20"/>
    <mergeCell ref="AA20:AC20"/>
    <mergeCell ref="AD20:AF20"/>
    <mergeCell ref="AG20:AI20"/>
    <mergeCell ref="AJ20:AL20"/>
    <mergeCell ref="A19:N19"/>
    <mergeCell ref="O19:R19"/>
    <mergeCell ref="X19:Z19"/>
    <mergeCell ref="AA19:AC19"/>
    <mergeCell ref="AD19:AF19"/>
    <mergeCell ref="AG19:AI19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17:N17"/>
    <mergeCell ref="O17:R17"/>
    <mergeCell ref="X17:Z17"/>
    <mergeCell ref="AA17:AC17"/>
    <mergeCell ref="AD17:AF17"/>
    <mergeCell ref="AG17:AI17"/>
    <mergeCell ref="AJ15:AL15"/>
    <mergeCell ref="A16:N16"/>
    <mergeCell ref="O16:R16"/>
    <mergeCell ref="X16:Z16"/>
    <mergeCell ref="AA16:AC16"/>
    <mergeCell ref="AD16:AF16"/>
    <mergeCell ref="AG16:AI16"/>
    <mergeCell ref="AJ16:AL16"/>
    <mergeCell ref="A15:N15"/>
    <mergeCell ref="O15:R15"/>
    <mergeCell ref="X15:Z15"/>
    <mergeCell ref="AA15:AC15"/>
    <mergeCell ref="AD15:AF15"/>
    <mergeCell ref="AG15:AI15"/>
    <mergeCell ref="AJ12:AL14"/>
    <mergeCell ref="AM12:AO12"/>
    <mergeCell ref="AP12:AP14"/>
    <mergeCell ref="AQ12:AQ14"/>
    <mergeCell ref="AM13:AM14"/>
    <mergeCell ref="AN13:AN14"/>
    <mergeCell ref="AO13:AO14"/>
    <mergeCell ref="V12:V14"/>
    <mergeCell ref="W12:W14"/>
    <mergeCell ref="X12:Z14"/>
    <mergeCell ref="AA12:AC14"/>
    <mergeCell ref="AD12:AF14"/>
    <mergeCell ref="AG12:AI14"/>
    <mergeCell ref="G10:P10"/>
    <mergeCell ref="U10:V10"/>
    <mergeCell ref="Y10:AE10"/>
    <mergeCell ref="AF10:AJ10"/>
    <mergeCell ref="AL10:AO10"/>
    <mergeCell ref="A12:N14"/>
    <mergeCell ref="O12:R14"/>
    <mergeCell ref="S12:S14"/>
    <mergeCell ref="T12:T14"/>
    <mergeCell ref="U12:U14"/>
    <mergeCell ref="H1:AP2"/>
    <mergeCell ref="H3:AP3"/>
    <mergeCell ref="H4:AP4"/>
    <mergeCell ref="A5:G5"/>
    <mergeCell ref="H5:AP6"/>
    <mergeCell ref="AV7:AW11"/>
    <mergeCell ref="B8:F8"/>
    <mergeCell ref="G8:W8"/>
    <mergeCell ref="AK8:AP8"/>
    <mergeCell ref="A10:F11"/>
  </mergeCells>
  <conditionalFormatting sqref="AD15:AF15">
    <cfRule type="cellIs" dxfId="8" priority="1" operator="greaterThan">
      <formula>30</formula>
    </cfRule>
  </conditionalFormatting>
  <dataValidations count="4">
    <dataValidation type="list" allowBlank="1" showInputMessage="1" showErrorMessage="1" sqref="U10:V10" xr:uid="{66926E7F-6C04-492F-AB7F-CC087E5E3036}">
      <formula1>$XEZ$2:$XEZ$15</formula1>
    </dataValidation>
    <dataValidation type="list" allowBlank="1" showInputMessage="1" showErrorMessage="1" sqref="U15:U17 AA15:AA44 AB16:AC44" xr:uid="{62F77FD3-A8CB-4919-A250-FDB02DBE28C4}">
      <formula1>$XFD$1:$XFD$2</formula1>
    </dataValidation>
    <dataValidation type="list" allowBlank="1" showInputMessage="1" showErrorMessage="1" sqref="V15:V44" xr:uid="{0FBA19F8-F695-477D-83B8-4D4546CFC032}">
      <formula1>$XFB$1:$XFB$2</formula1>
    </dataValidation>
    <dataValidation type="list" allowBlank="1" showInputMessage="1" showErrorMessage="1" sqref="X15:Z44" xr:uid="{0CC36E69-9EB1-4636-89B1-54BA26C711BE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50FD-1592-4CB8-A8E1-A9F10B34D617}">
  <dimension ref="A1:XFD49"/>
  <sheetViews>
    <sheetView showGridLines="0" zoomScale="110" zoomScaleNormal="110" zoomScaleSheetLayoutView="100" workbookViewId="0">
      <selection activeCell="U10" sqref="U10:V10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8.88671875" style="228"/>
    <col min="16378" max="16381" width="9.109375" style="228" customWidth="1"/>
    <col min="16382" max="16382" width="27.33203125" style="228" customWidth="1"/>
    <col min="16383" max="16384" width="8.886718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45:AF46"/>
    <mergeCell ref="AJ45:AL45"/>
    <mergeCell ref="C49:I49"/>
    <mergeCell ref="S49:AP49"/>
    <mergeCell ref="AJ43:AL43"/>
    <mergeCell ref="A44:N44"/>
    <mergeCell ref="O44:R44"/>
    <mergeCell ref="X44:Z44"/>
    <mergeCell ref="AA44:AC44"/>
    <mergeCell ref="AD44:AF44"/>
    <mergeCell ref="AG44:AI44"/>
    <mergeCell ref="AJ44:AL44"/>
    <mergeCell ref="A43:N43"/>
    <mergeCell ref="O43:R43"/>
    <mergeCell ref="X43:Z43"/>
    <mergeCell ref="AA43:AC43"/>
    <mergeCell ref="AD43:AF43"/>
    <mergeCell ref="AG43:AI43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41:N41"/>
    <mergeCell ref="O41:R41"/>
    <mergeCell ref="X41:Z41"/>
    <mergeCell ref="AA41:AC41"/>
    <mergeCell ref="AD41:AF41"/>
    <mergeCell ref="AG41:AI41"/>
    <mergeCell ref="AJ39:AL39"/>
    <mergeCell ref="A40:N40"/>
    <mergeCell ref="O40:R40"/>
    <mergeCell ref="X40:Z40"/>
    <mergeCell ref="AA40:AC40"/>
    <mergeCell ref="AD40:AF40"/>
    <mergeCell ref="AG40:AI40"/>
    <mergeCell ref="AJ40:AL40"/>
    <mergeCell ref="A39:N39"/>
    <mergeCell ref="O39:R39"/>
    <mergeCell ref="X39:Z39"/>
    <mergeCell ref="AA39:AC39"/>
    <mergeCell ref="AD39:AF39"/>
    <mergeCell ref="AG39:AI39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37:N37"/>
    <mergeCell ref="O37:R37"/>
    <mergeCell ref="X37:Z37"/>
    <mergeCell ref="AA37:AC37"/>
    <mergeCell ref="AD37:AF37"/>
    <mergeCell ref="AG37:AI37"/>
    <mergeCell ref="AJ35:AL35"/>
    <mergeCell ref="A36:N36"/>
    <mergeCell ref="O36:R36"/>
    <mergeCell ref="X36:Z36"/>
    <mergeCell ref="AA36:AC36"/>
    <mergeCell ref="AD36:AF36"/>
    <mergeCell ref="AG36:AI36"/>
    <mergeCell ref="AJ36:AL36"/>
    <mergeCell ref="A35:N35"/>
    <mergeCell ref="O35:R35"/>
    <mergeCell ref="X35:Z35"/>
    <mergeCell ref="AA35:AC35"/>
    <mergeCell ref="AD35:AF35"/>
    <mergeCell ref="AG35:AI35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33:N33"/>
    <mergeCell ref="O33:R33"/>
    <mergeCell ref="X33:Z33"/>
    <mergeCell ref="AA33:AC33"/>
    <mergeCell ref="AD33:AF33"/>
    <mergeCell ref="AG33:AI33"/>
    <mergeCell ref="AJ31:AL31"/>
    <mergeCell ref="A32:N32"/>
    <mergeCell ref="O32:R32"/>
    <mergeCell ref="X32:Z32"/>
    <mergeCell ref="AA32:AC32"/>
    <mergeCell ref="AD32:AF32"/>
    <mergeCell ref="AG32:AI32"/>
    <mergeCell ref="AJ32:AL32"/>
    <mergeCell ref="A31:N31"/>
    <mergeCell ref="O31:R31"/>
    <mergeCell ref="X31:Z31"/>
    <mergeCell ref="AA31:AC31"/>
    <mergeCell ref="AD31:AF31"/>
    <mergeCell ref="AG31:AI31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29:N29"/>
    <mergeCell ref="O29:R29"/>
    <mergeCell ref="X29:Z29"/>
    <mergeCell ref="AA29:AC29"/>
    <mergeCell ref="AD29:AF29"/>
    <mergeCell ref="AG29:AI29"/>
    <mergeCell ref="AJ27:AL27"/>
    <mergeCell ref="A28:N28"/>
    <mergeCell ref="O28:R28"/>
    <mergeCell ref="X28:Z28"/>
    <mergeCell ref="AA28:AC28"/>
    <mergeCell ref="AD28:AF28"/>
    <mergeCell ref="AG28:AI28"/>
    <mergeCell ref="AJ28:AL28"/>
    <mergeCell ref="A27:N27"/>
    <mergeCell ref="O27:R27"/>
    <mergeCell ref="X27:Z27"/>
    <mergeCell ref="AA27:AC27"/>
    <mergeCell ref="AD27:AF27"/>
    <mergeCell ref="AG27:AI27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25:N25"/>
    <mergeCell ref="O25:R25"/>
    <mergeCell ref="X25:Z25"/>
    <mergeCell ref="AA25:AC25"/>
    <mergeCell ref="AD25:AF25"/>
    <mergeCell ref="AG25:AI25"/>
    <mergeCell ref="AJ23:AL23"/>
    <mergeCell ref="A24:N24"/>
    <mergeCell ref="O24:R24"/>
    <mergeCell ref="X24:Z24"/>
    <mergeCell ref="AA24:AC24"/>
    <mergeCell ref="AD24:AF24"/>
    <mergeCell ref="AG24:AI24"/>
    <mergeCell ref="AJ24:AL24"/>
    <mergeCell ref="A23:N23"/>
    <mergeCell ref="O23:R23"/>
    <mergeCell ref="X23:Z23"/>
    <mergeCell ref="AA23:AC23"/>
    <mergeCell ref="AD23:AF23"/>
    <mergeCell ref="AG23:AI23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21:N21"/>
    <mergeCell ref="O21:R21"/>
    <mergeCell ref="X21:Z21"/>
    <mergeCell ref="AA21:AC21"/>
    <mergeCell ref="AD21:AF21"/>
    <mergeCell ref="AG21:AI21"/>
    <mergeCell ref="AJ19:AL19"/>
    <mergeCell ref="A20:N20"/>
    <mergeCell ref="O20:R20"/>
    <mergeCell ref="X20:Z20"/>
    <mergeCell ref="AA20:AC20"/>
    <mergeCell ref="AD20:AF20"/>
    <mergeCell ref="AG20:AI20"/>
    <mergeCell ref="AJ20:AL20"/>
    <mergeCell ref="A19:N19"/>
    <mergeCell ref="O19:R19"/>
    <mergeCell ref="X19:Z19"/>
    <mergeCell ref="AA19:AC19"/>
    <mergeCell ref="AD19:AF19"/>
    <mergeCell ref="AG19:AI19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17:N17"/>
    <mergeCell ref="O17:R17"/>
    <mergeCell ref="X17:Z17"/>
    <mergeCell ref="AA17:AC17"/>
    <mergeCell ref="AD17:AF17"/>
    <mergeCell ref="AG17:AI17"/>
    <mergeCell ref="AJ15:AL15"/>
    <mergeCell ref="A16:N16"/>
    <mergeCell ref="O16:R16"/>
    <mergeCell ref="X16:Z16"/>
    <mergeCell ref="AA16:AC16"/>
    <mergeCell ref="AD16:AF16"/>
    <mergeCell ref="AG16:AI16"/>
    <mergeCell ref="AJ16:AL16"/>
    <mergeCell ref="A15:N15"/>
    <mergeCell ref="O15:R15"/>
    <mergeCell ref="X15:Z15"/>
    <mergeCell ref="AA15:AC15"/>
    <mergeCell ref="AD15:AF15"/>
    <mergeCell ref="AG15:AI15"/>
    <mergeCell ref="AJ12:AL14"/>
    <mergeCell ref="AM12:AO12"/>
    <mergeCell ref="AP12:AP14"/>
    <mergeCell ref="AQ12:AQ14"/>
    <mergeCell ref="AM13:AM14"/>
    <mergeCell ref="AN13:AN14"/>
    <mergeCell ref="AO13:AO14"/>
    <mergeCell ref="V12:V14"/>
    <mergeCell ref="W12:W14"/>
    <mergeCell ref="X12:Z14"/>
    <mergeCell ref="AA12:AC14"/>
    <mergeCell ref="AD12:AF14"/>
    <mergeCell ref="AG12:AI14"/>
    <mergeCell ref="G10:P10"/>
    <mergeCell ref="U10:V10"/>
    <mergeCell ref="Y10:AE10"/>
    <mergeCell ref="AF10:AJ10"/>
    <mergeCell ref="AL10:AO10"/>
    <mergeCell ref="A12:N14"/>
    <mergeCell ref="O12:R14"/>
    <mergeCell ref="S12:S14"/>
    <mergeCell ref="T12:T14"/>
    <mergeCell ref="U12:U14"/>
    <mergeCell ref="H1:AP2"/>
    <mergeCell ref="H3:AP3"/>
    <mergeCell ref="H4:AP4"/>
    <mergeCell ref="A5:G5"/>
    <mergeCell ref="H5:AP6"/>
    <mergeCell ref="AV7:AW11"/>
    <mergeCell ref="B8:F8"/>
    <mergeCell ref="G8:W8"/>
    <mergeCell ref="AK8:AP8"/>
    <mergeCell ref="A10:F11"/>
  </mergeCells>
  <conditionalFormatting sqref="AD15:AF15">
    <cfRule type="cellIs" dxfId="7" priority="1" operator="greaterThan">
      <formula>30</formula>
    </cfRule>
  </conditionalFormatting>
  <dataValidations disablePrompts="1" count="4">
    <dataValidation type="list" allowBlank="1" showInputMessage="1" showErrorMessage="1" sqref="X15:Z44" xr:uid="{DAE21D43-6743-4C0F-AFFD-42361E8EAFBA}">
      <formula1>$XFB$4:$XFB$21</formula1>
    </dataValidation>
    <dataValidation type="list" allowBlank="1" showInputMessage="1" showErrorMessage="1" sqref="V15:V44" xr:uid="{D0FDCF1A-06C6-41E7-877C-CC7B9DA48C32}">
      <formula1>$XFB$1:$XFB$2</formula1>
    </dataValidation>
    <dataValidation type="list" allowBlank="1" showInputMessage="1" showErrorMessage="1" sqref="U15:U17 AA15:AA44 AB16:AC44" xr:uid="{0EEBD4DB-1B01-4BED-85ED-23DEF5B482A0}">
      <formula1>$XFD$1:$XFD$2</formula1>
    </dataValidation>
    <dataValidation type="list" allowBlank="1" showInputMessage="1" showErrorMessage="1" sqref="U10:V10" xr:uid="{E6C6B316-423C-41A8-A364-15E742E7451C}">
      <formula1>$XEZ$2:$XEZ$15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7E14-D7B7-4E99-96AC-703F2E41BD6F}">
  <dimension ref="A1:XFD49"/>
  <sheetViews>
    <sheetView showGridLines="0" zoomScale="110" zoomScaleNormal="110" zoomScaleSheetLayoutView="100" workbookViewId="0">
      <selection activeCell="U10" sqref="U10:V10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8.88671875" style="228"/>
    <col min="16378" max="16381" width="9.109375" style="228" customWidth="1"/>
    <col min="16382" max="16382" width="27.33203125" style="228" customWidth="1"/>
    <col min="16383" max="16384" width="8.886718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45:AF46"/>
    <mergeCell ref="AJ45:AL45"/>
    <mergeCell ref="C49:I49"/>
    <mergeCell ref="S49:AP49"/>
    <mergeCell ref="AJ43:AL43"/>
    <mergeCell ref="A44:N44"/>
    <mergeCell ref="O44:R44"/>
    <mergeCell ref="X44:Z44"/>
    <mergeCell ref="AA44:AC44"/>
    <mergeCell ref="AD44:AF44"/>
    <mergeCell ref="AG44:AI44"/>
    <mergeCell ref="AJ44:AL44"/>
    <mergeCell ref="A43:N43"/>
    <mergeCell ref="O43:R43"/>
    <mergeCell ref="X43:Z43"/>
    <mergeCell ref="AA43:AC43"/>
    <mergeCell ref="AD43:AF43"/>
    <mergeCell ref="AG43:AI43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41:N41"/>
    <mergeCell ref="O41:R41"/>
    <mergeCell ref="X41:Z41"/>
    <mergeCell ref="AA41:AC41"/>
    <mergeCell ref="AD41:AF41"/>
    <mergeCell ref="AG41:AI41"/>
    <mergeCell ref="AJ39:AL39"/>
    <mergeCell ref="A40:N40"/>
    <mergeCell ref="O40:R40"/>
    <mergeCell ref="X40:Z40"/>
    <mergeCell ref="AA40:AC40"/>
    <mergeCell ref="AD40:AF40"/>
    <mergeCell ref="AG40:AI40"/>
    <mergeCell ref="AJ40:AL40"/>
    <mergeCell ref="A39:N39"/>
    <mergeCell ref="O39:R39"/>
    <mergeCell ref="X39:Z39"/>
    <mergeCell ref="AA39:AC39"/>
    <mergeCell ref="AD39:AF39"/>
    <mergeCell ref="AG39:AI39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37:N37"/>
    <mergeCell ref="O37:R37"/>
    <mergeCell ref="X37:Z37"/>
    <mergeCell ref="AA37:AC37"/>
    <mergeCell ref="AD37:AF37"/>
    <mergeCell ref="AG37:AI37"/>
    <mergeCell ref="AJ35:AL35"/>
    <mergeCell ref="A36:N36"/>
    <mergeCell ref="O36:R36"/>
    <mergeCell ref="X36:Z36"/>
    <mergeCell ref="AA36:AC36"/>
    <mergeCell ref="AD36:AF36"/>
    <mergeCell ref="AG36:AI36"/>
    <mergeCell ref="AJ36:AL36"/>
    <mergeCell ref="A35:N35"/>
    <mergeCell ref="O35:R35"/>
    <mergeCell ref="X35:Z35"/>
    <mergeCell ref="AA35:AC35"/>
    <mergeCell ref="AD35:AF35"/>
    <mergeCell ref="AG35:AI35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33:N33"/>
    <mergeCell ref="O33:R33"/>
    <mergeCell ref="X33:Z33"/>
    <mergeCell ref="AA33:AC33"/>
    <mergeCell ref="AD33:AF33"/>
    <mergeCell ref="AG33:AI33"/>
    <mergeCell ref="AJ31:AL31"/>
    <mergeCell ref="A32:N32"/>
    <mergeCell ref="O32:R32"/>
    <mergeCell ref="X32:Z32"/>
    <mergeCell ref="AA32:AC32"/>
    <mergeCell ref="AD32:AF32"/>
    <mergeCell ref="AG32:AI32"/>
    <mergeCell ref="AJ32:AL32"/>
    <mergeCell ref="A31:N31"/>
    <mergeCell ref="O31:R31"/>
    <mergeCell ref="X31:Z31"/>
    <mergeCell ref="AA31:AC31"/>
    <mergeCell ref="AD31:AF31"/>
    <mergeCell ref="AG31:AI31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29:N29"/>
    <mergeCell ref="O29:R29"/>
    <mergeCell ref="X29:Z29"/>
    <mergeCell ref="AA29:AC29"/>
    <mergeCell ref="AD29:AF29"/>
    <mergeCell ref="AG29:AI29"/>
    <mergeCell ref="AJ27:AL27"/>
    <mergeCell ref="A28:N28"/>
    <mergeCell ref="O28:R28"/>
    <mergeCell ref="X28:Z28"/>
    <mergeCell ref="AA28:AC28"/>
    <mergeCell ref="AD28:AF28"/>
    <mergeCell ref="AG28:AI28"/>
    <mergeCell ref="AJ28:AL28"/>
    <mergeCell ref="A27:N27"/>
    <mergeCell ref="O27:R27"/>
    <mergeCell ref="X27:Z27"/>
    <mergeCell ref="AA27:AC27"/>
    <mergeCell ref="AD27:AF27"/>
    <mergeCell ref="AG27:AI27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25:N25"/>
    <mergeCell ref="O25:R25"/>
    <mergeCell ref="X25:Z25"/>
    <mergeCell ref="AA25:AC25"/>
    <mergeCell ref="AD25:AF25"/>
    <mergeCell ref="AG25:AI25"/>
    <mergeCell ref="AJ23:AL23"/>
    <mergeCell ref="A24:N24"/>
    <mergeCell ref="O24:R24"/>
    <mergeCell ref="X24:Z24"/>
    <mergeCell ref="AA24:AC24"/>
    <mergeCell ref="AD24:AF24"/>
    <mergeCell ref="AG24:AI24"/>
    <mergeCell ref="AJ24:AL24"/>
    <mergeCell ref="A23:N23"/>
    <mergeCell ref="O23:R23"/>
    <mergeCell ref="X23:Z23"/>
    <mergeCell ref="AA23:AC23"/>
    <mergeCell ref="AD23:AF23"/>
    <mergeCell ref="AG23:AI23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21:N21"/>
    <mergeCell ref="O21:R21"/>
    <mergeCell ref="X21:Z21"/>
    <mergeCell ref="AA21:AC21"/>
    <mergeCell ref="AD21:AF21"/>
    <mergeCell ref="AG21:AI21"/>
    <mergeCell ref="AJ19:AL19"/>
    <mergeCell ref="A20:N20"/>
    <mergeCell ref="O20:R20"/>
    <mergeCell ref="X20:Z20"/>
    <mergeCell ref="AA20:AC20"/>
    <mergeCell ref="AD20:AF20"/>
    <mergeCell ref="AG20:AI20"/>
    <mergeCell ref="AJ20:AL20"/>
    <mergeCell ref="A19:N19"/>
    <mergeCell ref="O19:R19"/>
    <mergeCell ref="X19:Z19"/>
    <mergeCell ref="AA19:AC19"/>
    <mergeCell ref="AD19:AF19"/>
    <mergeCell ref="AG19:AI19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17:N17"/>
    <mergeCell ref="O17:R17"/>
    <mergeCell ref="X17:Z17"/>
    <mergeCell ref="AA17:AC17"/>
    <mergeCell ref="AD17:AF17"/>
    <mergeCell ref="AG17:AI17"/>
    <mergeCell ref="AJ15:AL15"/>
    <mergeCell ref="A16:N16"/>
    <mergeCell ref="O16:R16"/>
    <mergeCell ref="X16:Z16"/>
    <mergeCell ref="AA16:AC16"/>
    <mergeCell ref="AD16:AF16"/>
    <mergeCell ref="AG16:AI16"/>
    <mergeCell ref="AJ16:AL16"/>
    <mergeCell ref="A15:N15"/>
    <mergeCell ref="O15:R15"/>
    <mergeCell ref="X15:Z15"/>
    <mergeCell ref="AA15:AC15"/>
    <mergeCell ref="AD15:AF15"/>
    <mergeCell ref="AG15:AI15"/>
    <mergeCell ref="AJ12:AL14"/>
    <mergeCell ref="AM12:AO12"/>
    <mergeCell ref="AP12:AP14"/>
    <mergeCell ref="AQ12:AQ14"/>
    <mergeCell ref="AM13:AM14"/>
    <mergeCell ref="AN13:AN14"/>
    <mergeCell ref="AO13:AO14"/>
    <mergeCell ref="V12:V14"/>
    <mergeCell ref="W12:W14"/>
    <mergeCell ref="X12:Z14"/>
    <mergeCell ref="AA12:AC14"/>
    <mergeCell ref="AD12:AF14"/>
    <mergeCell ref="AG12:AI14"/>
    <mergeCell ref="G10:P10"/>
    <mergeCell ref="U10:V10"/>
    <mergeCell ref="Y10:AE10"/>
    <mergeCell ref="AF10:AJ10"/>
    <mergeCell ref="AL10:AO10"/>
    <mergeCell ref="A12:N14"/>
    <mergeCell ref="O12:R14"/>
    <mergeCell ref="S12:S14"/>
    <mergeCell ref="T12:T14"/>
    <mergeCell ref="U12:U14"/>
    <mergeCell ref="H1:AP2"/>
    <mergeCell ref="H3:AP3"/>
    <mergeCell ref="H4:AP4"/>
    <mergeCell ref="A5:G5"/>
    <mergeCell ref="H5:AP6"/>
    <mergeCell ref="AV7:AW11"/>
    <mergeCell ref="B8:F8"/>
    <mergeCell ref="G8:W8"/>
    <mergeCell ref="AK8:AP8"/>
    <mergeCell ref="A10:F11"/>
  </mergeCells>
  <conditionalFormatting sqref="AD15:AF15">
    <cfRule type="cellIs" dxfId="6" priority="1" operator="greaterThan">
      <formula>30</formula>
    </cfRule>
  </conditionalFormatting>
  <dataValidations count="4">
    <dataValidation type="list" allowBlank="1" showInputMessage="1" showErrorMessage="1" sqref="U10:V10" xr:uid="{502CD3C8-CC1A-44D2-A300-BB0FF4A84E3D}">
      <formula1>$XEZ$2:$XEZ$15</formula1>
    </dataValidation>
    <dataValidation type="list" allowBlank="1" showInputMessage="1" showErrorMessage="1" sqref="U15:U17 AA15:AA44 AB16:AC44" xr:uid="{DC1BDC59-35B9-401F-BC97-BD1295F9ABE5}">
      <formula1>$XFD$1:$XFD$2</formula1>
    </dataValidation>
    <dataValidation type="list" allowBlank="1" showInputMessage="1" showErrorMessage="1" sqref="V15:V44" xr:uid="{7DC1551D-B718-4394-9238-F52D13FAC6C6}">
      <formula1>$XFB$1:$XFB$2</formula1>
    </dataValidation>
    <dataValidation type="list" allowBlank="1" showInputMessage="1" showErrorMessage="1" sqref="X15:Z44" xr:uid="{39ADA6C6-198A-4687-A6B7-46F2D5DC2AEA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875F2-E76A-420A-9401-EDE75B7ADA6C}">
  <dimension ref="A1:XFD49"/>
  <sheetViews>
    <sheetView showGridLines="0" zoomScale="110" zoomScaleNormal="110" zoomScaleSheetLayoutView="100" workbookViewId="0">
      <selection activeCell="U10" sqref="U10:V10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8.88671875" style="228"/>
    <col min="16378" max="16381" width="9.109375" style="228" customWidth="1"/>
    <col min="16382" max="16382" width="27.33203125" style="228" customWidth="1"/>
    <col min="16383" max="16384" width="8.886718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45:AF46"/>
    <mergeCell ref="AJ45:AL45"/>
    <mergeCell ref="C49:I49"/>
    <mergeCell ref="S49:AP49"/>
    <mergeCell ref="AJ43:AL43"/>
    <mergeCell ref="A44:N44"/>
    <mergeCell ref="O44:R44"/>
    <mergeCell ref="X44:Z44"/>
    <mergeCell ref="AA44:AC44"/>
    <mergeCell ref="AD44:AF44"/>
    <mergeCell ref="AG44:AI44"/>
    <mergeCell ref="AJ44:AL44"/>
    <mergeCell ref="A43:N43"/>
    <mergeCell ref="O43:R43"/>
    <mergeCell ref="X43:Z43"/>
    <mergeCell ref="AA43:AC43"/>
    <mergeCell ref="AD43:AF43"/>
    <mergeCell ref="AG43:AI43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41:N41"/>
    <mergeCell ref="O41:R41"/>
    <mergeCell ref="X41:Z41"/>
    <mergeCell ref="AA41:AC41"/>
    <mergeCell ref="AD41:AF41"/>
    <mergeCell ref="AG41:AI41"/>
    <mergeCell ref="AJ39:AL39"/>
    <mergeCell ref="A40:N40"/>
    <mergeCell ref="O40:R40"/>
    <mergeCell ref="X40:Z40"/>
    <mergeCell ref="AA40:AC40"/>
    <mergeCell ref="AD40:AF40"/>
    <mergeCell ref="AG40:AI40"/>
    <mergeCell ref="AJ40:AL40"/>
    <mergeCell ref="A39:N39"/>
    <mergeCell ref="O39:R39"/>
    <mergeCell ref="X39:Z39"/>
    <mergeCell ref="AA39:AC39"/>
    <mergeCell ref="AD39:AF39"/>
    <mergeCell ref="AG39:AI39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37:N37"/>
    <mergeCell ref="O37:R37"/>
    <mergeCell ref="X37:Z37"/>
    <mergeCell ref="AA37:AC37"/>
    <mergeCell ref="AD37:AF37"/>
    <mergeCell ref="AG37:AI37"/>
    <mergeCell ref="AJ35:AL35"/>
    <mergeCell ref="A36:N36"/>
    <mergeCell ref="O36:R36"/>
    <mergeCell ref="X36:Z36"/>
    <mergeCell ref="AA36:AC36"/>
    <mergeCell ref="AD36:AF36"/>
    <mergeCell ref="AG36:AI36"/>
    <mergeCell ref="AJ36:AL36"/>
    <mergeCell ref="A35:N35"/>
    <mergeCell ref="O35:R35"/>
    <mergeCell ref="X35:Z35"/>
    <mergeCell ref="AA35:AC35"/>
    <mergeCell ref="AD35:AF35"/>
    <mergeCell ref="AG35:AI35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33:N33"/>
    <mergeCell ref="O33:R33"/>
    <mergeCell ref="X33:Z33"/>
    <mergeCell ref="AA33:AC33"/>
    <mergeCell ref="AD33:AF33"/>
    <mergeCell ref="AG33:AI33"/>
    <mergeCell ref="AJ31:AL31"/>
    <mergeCell ref="A32:N32"/>
    <mergeCell ref="O32:R32"/>
    <mergeCell ref="X32:Z32"/>
    <mergeCell ref="AA32:AC32"/>
    <mergeCell ref="AD32:AF32"/>
    <mergeCell ref="AG32:AI32"/>
    <mergeCell ref="AJ32:AL32"/>
    <mergeCell ref="A31:N31"/>
    <mergeCell ref="O31:R31"/>
    <mergeCell ref="X31:Z31"/>
    <mergeCell ref="AA31:AC31"/>
    <mergeCell ref="AD31:AF31"/>
    <mergeCell ref="AG31:AI31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29:N29"/>
    <mergeCell ref="O29:R29"/>
    <mergeCell ref="X29:Z29"/>
    <mergeCell ref="AA29:AC29"/>
    <mergeCell ref="AD29:AF29"/>
    <mergeCell ref="AG29:AI29"/>
    <mergeCell ref="AJ27:AL27"/>
    <mergeCell ref="A28:N28"/>
    <mergeCell ref="O28:R28"/>
    <mergeCell ref="X28:Z28"/>
    <mergeCell ref="AA28:AC28"/>
    <mergeCell ref="AD28:AF28"/>
    <mergeCell ref="AG28:AI28"/>
    <mergeCell ref="AJ28:AL28"/>
    <mergeCell ref="A27:N27"/>
    <mergeCell ref="O27:R27"/>
    <mergeCell ref="X27:Z27"/>
    <mergeCell ref="AA27:AC27"/>
    <mergeCell ref="AD27:AF27"/>
    <mergeCell ref="AG27:AI27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25:N25"/>
    <mergeCell ref="O25:R25"/>
    <mergeCell ref="X25:Z25"/>
    <mergeCell ref="AA25:AC25"/>
    <mergeCell ref="AD25:AF25"/>
    <mergeCell ref="AG25:AI25"/>
    <mergeCell ref="AJ23:AL23"/>
    <mergeCell ref="A24:N24"/>
    <mergeCell ref="O24:R24"/>
    <mergeCell ref="X24:Z24"/>
    <mergeCell ref="AA24:AC24"/>
    <mergeCell ref="AD24:AF24"/>
    <mergeCell ref="AG24:AI24"/>
    <mergeCell ref="AJ24:AL24"/>
    <mergeCell ref="A23:N23"/>
    <mergeCell ref="O23:R23"/>
    <mergeCell ref="X23:Z23"/>
    <mergeCell ref="AA23:AC23"/>
    <mergeCell ref="AD23:AF23"/>
    <mergeCell ref="AG23:AI23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21:N21"/>
    <mergeCell ref="O21:R21"/>
    <mergeCell ref="X21:Z21"/>
    <mergeCell ref="AA21:AC21"/>
    <mergeCell ref="AD21:AF21"/>
    <mergeCell ref="AG21:AI21"/>
    <mergeCell ref="AJ19:AL19"/>
    <mergeCell ref="A20:N20"/>
    <mergeCell ref="O20:R20"/>
    <mergeCell ref="X20:Z20"/>
    <mergeCell ref="AA20:AC20"/>
    <mergeCell ref="AD20:AF20"/>
    <mergeCell ref="AG20:AI20"/>
    <mergeCell ref="AJ20:AL20"/>
    <mergeCell ref="A19:N19"/>
    <mergeCell ref="O19:R19"/>
    <mergeCell ref="X19:Z19"/>
    <mergeCell ref="AA19:AC19"/>
    <mergeCell ref="AD19:AF19"/>
    <mergeCell ref="AG19:AI19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17:N17"/>
    <mergeCell ref="O17:R17"/>
    <mergeCell ref="X17:Z17"/>
    <mergeCell ref="AA17:AC17"/>
    <mergeCell ref="AD17:AF17"/>
    <mergeCell ref="AG17:AI17"/>
    <mergeCell ref="AJ15:AL15"/>
    <mergeCell ref="A16:N16"/>
    <mergeCell ref="O16:R16"/>
    <mergeCell ref="X16:Z16"/>
    <mergeCell ref="AA16:AC16"/>
    <mergeCell ref="AD16:AF16"/>
    <mergeCell ref="AG16:AI16"/>
    <mergeCell ref="AJ16:AL16"/>
    <mergeCell ref="A15:N15"/>
    <mergeCell ref="O15:R15"/>
    <mergeCell ref="X15:Z15"/>
    <mergeCell ref="AA15:AC15"/>
    <mergeCell ref="AD15:AF15"/>
    <mergeCell ref="AG15:AI15"/>
    <mergeCell ref="AJ12:AL14"/>
    <mergeCell ref="AM12:AO12"/>
    <mergeCell ref="AP12:AP14"/>
    <mergeCell ref="AQ12:AQ14"/>
    <mergeCell ref="AM13:AM14"/>
    <mergeCell ref="AN13:AN14"/>
    <mergeCell ref="AO13:AO14"/>
    <mergeCell ref="V12:V14"/>
    <mergeCell ref="W12:W14"/>
    <mergeCell ref="X12:Z14"/>
    <mergeCell ref="AA12:AC14"/>
    <mergeCell ref="AD12:AF14"/>
    <mergeCell ref="AG12:AI14"/>
    <mergeCell ref="G10:P10"/>
    <mergeCell ref="U10:V10"/>
    <mergeCell ref="Y10:AE10"/>
    <mergeCell ref="AF10:AJ10"/>
    <mergeCell ref="AL10:AO10"/>
    <mergeCell ref="A12:N14"/>
    <mergeCell ref="O12:R14"/>
    <mergeCell ref="S12:S14"/>
    <mergeCell ref="T12:T14"/>
    <mergeCell ref="U12:U14"/>
    <mergeCell ref="H1:AP2"/>
    <mergeCell ref="H3:AP3"/>
    <mergeCell ref="H4:AP4"/>
    <mergeCell ref="A5:G5"/>
    <mergeCell ref="H5:AP6"/>
    <mergeCell ref="AV7:AW11"/>
    <mergeCell ref="B8:F8"/>
    <mergeCell ref="G8:W8"/>
    <mergeCell ref="AK8:AP8"/>
    <mergeCell ref="A10:F11"/>
  </mergeCells>
  <conditionalFormatting sqref="AD15:AF15">
    <cfRule type="cellIs" dxfId="5" priority="1" operator="greaterThan">
      <formula>30</formula>
    </cfRule>
  </conditionalFormatting>
  <dataValidations count="4">
    <dataValidation type="list" allowBlank="1" showInputMessage="1" showErrorMessage="1" sqref="X15:Z44" xr:uid="{21FBF728-F957-4B29-9A49-824E4D80810D}">
      <formula1>$XFB$4:$XFB$21</formula1>
    </dataValidation>
    <dataValidation type="list" allowBlank="1" showInputMessage="1" showErrorMessage="1" sqref="V15:V44" xr:uid="{25386F76-EF8C-463F-BBFD-F3DC7FBE7C92}">
      <formula1>$XFB$1:$XFB$2</formula1>
    </dataValidation>
    <dataValidation type="list" allowBlank="1" showInputMessage="1" showErrorMessage="1" sqref="U15:U17 AA15:AA44 AB16:AC44" xr:uid="{B835FF0F-3444-46B5-AF13-DDD4E53540A4}">
      <formula1>$XFD$1:$XFD$2</formula1>
    </dataValidation>
    <dataValidation type="list" allowBlank="1" showInputMessage="1" showErrorMessage="1" sqref="U10:V10" xr:uid="{FF27FCD6-C48E-46A3-96DA-162205572B76}">
      <formula1>$XEZ$2:$XEZ$15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2303-E05D-4812-B07D-64265E6D1B55}">
  <dimension ref="A1:XFD49"/>
  <sheetViews>
    <sheetView showGridLines="0" zoomScale="110" zoomScaleNormal="110" zoomScaleSheetLayoutView="100" workbookViewId="0">
      <selection activeCell="U19" sqref="U19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8.88671875" style="228"/>
    <col min="16378" max="16381" width="9.109375" style="228" customWidth="1"/>
    <col min="16382" max="16382" width="27.33203125" style="228" customWidth="1"/>
    <col min="16383" max="16384" width="8.886718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45:AF46"/>
    <mergeCell ref="AJ45:AL45"/>
    <mergeCell ref="C49:I49"/>
    <mergeCell ref="S49:AP49"/>
    <mergeCell ref="AJ43:AL43"/>
    <mergeCell ref="A44:N44"/>
    <mergeCell ref="O44:R44"/>
    <mergeCell ref="X44:Z44"/>
    <mergeCell ref="AA44:AC44"/>
    <mergeCell ref="AD44:AF44"/>
    <mergeCell ref="AG44:AI44"/>
    <mergeCell ref="AJ44:AL44"/>
    <mergeCell ref="A43:N43"/>
    <mergeCell ref="O43:R43"/>
    <mergeCell ref="X43:Z43"/>
    <mergeCell ref="AA43:AC43"/>
    <mergeCell ref="AD43:AF43"/>
    <mergeCell ref="AG43:AI43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41:N41"/>
    <mergeCell ref="O41:R41"/>
    <mergeCell ref="X41:Z41"/>
    <mergeCell ref="AA41:AC41"/>
    <mergeCell ref="AD41:AF41"/>
    <mergeCell ref="AG41:AI41"/>
    <mergeCell ref="AJ39:AL39"/>
    <mergeCell ref="A40:N40"/>
    <mergeCell ref="O40:R40"/>
    <mergeCell ref="X40:Z40"/>
    <mergeCell ref="AA40:AC40"/>
    <mergeCell ref="AD40:AF40"/>
    <mergeCell ref="AG40:AI40"/>
    <mergeCell ref="AJ40:AL40"/>
    <mergeCell ref="A39:N39"/>
    <mergeCell ref="O39:R39"/>
    <mergeCell ref="X39:Z39"/>
    <mergeCell ref="AA39:AC39"/>
    <mergeCell ref="AD39:AF39"/>
    <mergeCell ref="AG39:AI39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37:N37"/>
    <mergeCell ref="O37:R37"/>
    <mergeCell ref="X37:Z37"/>
    <mergeCell ref="AA37:AC37"/>
    <mergeCell ref="AD37:AF37"/>
    <mergeCell ref="AG37:AI37"/>
    <mergeCell ref="AJ35:AL35"/>
    <mergeCell ref="A36:N36"/>
    <mergeCell ref="O36:R36"/>
    <mergeCell ref="X36:Z36"/>
    <mergeCell ref="AA36:AC36"/>
    <mergeCell ref="AD36:AF36"/>
    <mergeCell ref="AG36:AI36"/>
    <mergeCell ref="AJ36:AL36"/>
    <mergeCell ref="A35:N35"/>
    <mergeCell ref="O35:R35"/>
    <mergeCell ref="X35:Z35"/>
    <mergeCell ref="AA35:AC35"/>
    <mergeCell ref="AD35:AF35"/>
    <mergeCell ref="AG35:AI35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33:N33"/>
    <mergeCell ref="O33:R33"/>
    <mergeCell ref="X33:Z33"/>
    <mergeCell ref="AA33:AC33"/>
    <mergeCell ref="AD33:AF33"/>
    <mergeCell ref="AG33:AI33"/>
    <mergeCell ref="AJ31:AL31"/>
    <mergeCell ref="A32:N32"/>
    <mergeCell ref="O32:R32"/>
    <mergeCell ref="X32:Z32"/>
    <mergeCell ref="AA32:AC32"/>
    <mergeCell ref="AD32:AF32"/>
    <mergeCell ref="AG32:AI32"/>
    <mergeCell ref="AJ32:AL32"/>
    <mergeCell ref="A31:N31"/>
    <mergeCell ref="O31:R31"/>
    <mergeCell ref="X31:Z31"/>
    <mergeCell ref="AA31:AC31"/>
    <mergeCell ref="AD31:AF31"/>
    <mergeCell ref="AG31:AI31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29:N29"/>
    <mergeCell ref="O29:R29"/>
    <mergeCell ref="X29:Z29"/>
    <mergeCell ref="AA29:AC29"/>
    <mergeCell ref="AD29:AF29"/>
    <mergeCell ref="AG29:AI29"/>
    <mergeCell ref="AJ27:AL27"/>
    <mergeCell ref="A28:N28"/>
    <mergeCell ref="O28:R28"/>
    <mergeCell ref="X28:Z28"/>
    <mergeCell ref="AA28:AC28"/>
    <mergeCell ref="AD28:AF28"/>
    <mergeCell ref="AG28:AI28"/>
    <mergeCell ref="AJ28:AL28"/>
    <mergeCell ref="A27:N27"/>
    <mergeCell ref="O27:R27"/>
    <mergeCell ref="X27:Z27"/>
    <mergeCell ref="AA27:AC27"/>
    <mergeCell ref="AD27:AF27"/>
    <mergeCell ref="AG27:AI27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25:N25"/>
    <mergeCell ref="O25:R25"/>
    <mergeCell ref="X25:Z25"/>
    <mergeCell ref="AA25:AC25"/>
    <mergeCell ref="AD25:AF25"/>
    <mergeCell ref="AG25:AI25"/>
    <mergeCell ref="AJ23:AL23"/>
    <mergeCell ref="A24:N24"/>
    <mergeCell ref="O24:R24"/>
    <mergeCell ref="X24:Z24"/>
    <mergeCell ref="AA24:AC24"/>
    <mergeCell ref="AD24:AF24"/>
    <mergeCell ref="AG24:AI24"/>
    <mergeCell ref="AJ24:AL24"/>
    <mergeCell ref="A23:N23"/>
    <mergeCell ref="O23:R23"/>
    <mergeCell ref="X23:Z23"/>
    <mergeCell ref="AA23:AC23"/>
    <mergeCell ref="AD23:AF23"/>
    <mergeCell ref="AG23:AI23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21:N21"/>
    <mergeCell ref="O21:R21"/>
    <mergeCell ref="X21:Z21"/>
    <mergeCell ref="AA21:AC21"/>
    <mergeCell ref="AD21:AF21"/>
    <mergeCell ref="AG21:AI21"/>
    <mergeCell ref="AJ19:AL19"/>
    <mergeCell ref="A20:N20"/>
    <mergeCell ref="O20:R20"/>
    <mergeCell ref="X20:Z20"/>
    <mergeCell ref="AA20:AC20"/>
    <mergeCell ref="AD20:AF20"/>
    <mergeCell ref="AG20:AI20"/>
    <mergeCell ref="AJ20:AL20"/>
    <mergeCell ref="A19:N19"/>
    <mergeCell ref="O19:R19"/>
    <mergeCell ref="X19:Z19"/>
    <mergeCell ref="AA19:AC19"/>
    <mergeCell ref="AD19:AF19"/>
    <mergeCell ref="AG19:AI19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17:N17"/>
    <mergeCell ref="O17:R17"/>
    <mergeCell ref="X17:Z17"/>
    <mergeCell ref="AA17:AC17"/>
    <mergeCell ref="AD17:AF17"/>
    <mergeCell ref="AG17:AI17"/>
    <mergeCell ref="AJ15:AL15"/>
    <mergeCell ref="A16:N16"/>
    <mergeCell ref="O16:R16"/>
    <mergeCell ref="X16:Z16"/>
    <mergeCell ref="AA16:AC16"/>
    <mergeCell ref="AD16:AF16"/>
    <mergeCell ref="AG16:AI16"/>
    <mergeCell ref="AJ16:AL16"/>
    <mergeCell ref="A15:N15"/>
    <mergeCell ref="O15:R15"/>
    <mergeCell ref="X15:Z15"/>
    <mergeCell ref="AA15:AC15"/>
    <mergeCell ref="AD15:AF15"/>
    <mergeCell ref="AG15:AI15"/>
    <mergeCell ref="AJ12:AL14"/>
    <mergeCell ref="AM12:AO12"/>
    <mergeCell ref="AP12:AP14"/>
    <mergeCell ref="AQ12:AQ14"/>
    <mergeCell ref="AM13:AM14"/>
    <mergeCell ref="AN13:AN14"/>
    <mergeCell ref="AO13:AO14"/>
    <mergeCell ref="V12:V14"/>
    <mergeCell ref="W12:W14"/>
    <mergeCell ref="X12:Z14"/>
    <mergeCell ref="AA12:AC14"/>
    <mergeCell ref="AD12:AF14"/>
    <mergeCell ref="AG12:AI14"/>
    <mergeCell ref="G10:P10"/>
    <mergeCell ref="U10:V10"/>
    <mergeCell ref="Y10:AE10"/>
    <mergeCell ref="AF10:AJ10"/>
    <mergeCell ref="AL10:AO10"/>
    <mergeCell ref="A12:N14"/>
    <mergeCell ref="O12:R14"/>
    <mergeCell ref="S12:S14"/>
    <mergeCell ref="T12:T14"/>
    <mergeCell ref="U12:U14"/>
    <mergeCell ref="H1:AP2"/>
    <mergeCell ref="H3:AP3"/>
    <mergeCell ref="H4:AP4"/>
    <mergeCell ref="A5:G5"/>
    <mergeCell ref="H5:AP6"/>
    <mergeCell ref="AV7:AW11"/>
    <mergeCell ref="B8:F8"/>
    <mergeCell ref="G8:W8"/>
    <mergeCell ref="AK8:AP8"/>
    <mergeCell ref="A10:F11"/>
  </mergeCells>
  <conditionalFormatting sqref="AD15:AF15">
    <cfRule type="cellIs" dxfId="4" priority="1" operator="greaterThan">
      <formula>30</formula>
    </cfRule>
  </conditionalFormatting>
  <dataValidations count="4">
    <dataValidation type="list" allowBlank="1" showInputMessage="1" showErrorMessage="1" sqref="U10:V10" xr:uid="{54D576BB-BC07-4684-8DE9-CC5BD18206EC}">
      <formula1>$XEZ$2:$XEZ$15</formula1>
    </dataValidation>
    <dataValidation type="list" allowBlank="1" showInputMessage="1" showErrorMessage="1" sqref="U15:U17 AA15:AA44 AB16:AC44" xr:uid="{EDC25251-8965-471E-A3C5-376CF8CEB803}">
      <formula1>$XFD$1:$XFD$2</formula1>
    </dataValidation>
    <dataValidation type="list" allowBlank="1" showInputMessage="1" showErrorMessage="1" sqref="V15:V44" xr:uid="{D5D294CF-355B-4F1A-957B-3BC8F30324A1}">
      <formula1>$XFB$1:$XFB$2</formula1>
    </dataValidation>
    <dataValidation type="list" allowBlank="1" showInputMessage="1" showErrorMessage="1" sqref="X15:Z44" xr:uid="{49560B3D-5CA0-4AA7-B4FE-EFB495BAEF88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D760-2ABD-4A79-92CA-90DCA1F7A864}">
  <dimension ref="A1:XFD49"/>
  <sheetViews>
    <sheetView showGridLines="0" zoomScale="110" zoomScaleNormal="110" zoomScaleSheetLayoutView="100" workbookViewId="0">
      <selection activeCell="U19" sqref="U19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8.88671875" style="228"/>
    <col min="16378" max="16381" width="9.109375" style="228" customWidth="1"/>
    <col min="16382" max="16382" width="27.33203125" style="228" customWidth="1"/>
    <col min="16383" max="16384" width="8.886718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45:AF46"/>
    <mergeCell ref="AJ45:AL45"/>
    <mergeCell ref="C49:I49"/>
    <mergeCell ref="S49:AP49"/>
    <mergeCell ref="AJ43:AL43"/>
    <mergeCell ref="A44:N44"/>
    <mergeCell ref="O44:R44"/>
    <mergeCell ref="X44:Z44"/>
    <mergeCell ref="AA44:AC44"/>
    <mergeCell ref="AD44:AF44"/>
    <mergeCell ref="AG44:AI44"/>
    <mergeCell ref="AJ44:AL44"/>
    <mergeCell ref="A43:N43"/>
    <mergeCell ref="O43:R43"/>
    <mergeCell ref="X43:Z43"/>
    <mergeCell ref="AA43:AC43"/>
    <mergeCell ref="AD43:AF43"/>
    <mergeCell ref="AG43:AI43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41:N41"/>
    <mergeCell ref="O41:R41"/>
    <mergeCell ref="X41:Z41"/>
    <mergeCell ref="AA41:AC41"/>
    <mergeCell ref="AD41:AF41"/>
    <mergeCell ref="AG41:AI41"/>
    <mergeCell ref="AJ39:AL39"/>
    <mergeCell ref="A40:N40"/>
    <mergeCell ref="O40:R40"/>
    <mergeCell ref="X40:Z40"/>
    <mergeCell ref="AA40:AC40"/>
    <mergeCell ref="AD40:AF40"/>
    <mergeCell ref="AG40:AI40"/>
    <mergeCell ref="AJ40:AL40"/>
    <mergeCell ref="A39:N39"/>
    <mergeCell ref="O39:R39"/>
    <mergeCell ref="X39:Z39"/>
    <mergeCell ref="AA39:AC39"/>
    <mergeCell ref="AD39:AF39"/>
    <mergeCell ref="AG39:AI39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37:N37"/>
    <mergeCell ref="O37:R37"/>
    <mergeCell ref="X37:Z37"/>
    <mergeCell ref="AA37:AC37"/>
    <mergeCell ref="AD37:AF37"/>
    <mergeCell ref="AG37:AI37"/>
    <mergeCell ref="AJ35:AL35"/>
    <mergeCell ref="A36:N36"/>
    <mergeCell ref="O36:R36"/>
    <mergeCell ref="X36:Z36"/>
    <mergeCell ref="AA36:AC36"/>
    <mergeCell ref="AD36:AF36"/>
    <mergeCell ref="AG36:AI36"/>
    <mergeCell ref="AJ36:AL36"/>
    <mergeCell ref="A35:N35"/>
    <mergeCell ref="O35:R35"/>
    <mergeCell ref="X35:Z35"/>
    <mergeCell ref="AA35:AC35"/>
    <mergeCell ref="AD35:AF35"/>
    <mergeCell ref="AG35:AI35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33:N33"/>
    <mergeCell ref="O33:R33"/>
    <mergeCell ref="X33:Z33"/>
    <mergeCell ref="AA33:AC33"/>
    <mergeCell ref="AD33:AF33"/>
    <mergeCell ref="AG33:AI33"/>
    <mergeCell ref="AJ31:AL31"/>
    <mergeCell ref="A32:N32"/>
    <mergeCell ref="O32:R32"/>
    <mergeCell ref="X32:Z32"/>
    <mergeCell ref="AA32:AC32"/>
    <mergeCell ref="AD32:AF32"/>
    <mergeCell ref="AG32:AI32"/>
    <mergeCell ref="AJ32:AL32"/>
    <mergeCell ref="A31:N31"/>
    <mergeCell ref="O31:R31"/>
    <mergeCell ref="X31:Z31"/>
    <mergeCell ref="AA31:AC31"/>
    <mergeCell ref="AD31:AF31"/>
    <mergeCell ref="AG31:AI31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29:N29"/>
    <mergeCell ref="O29:R29"/>
    <mergeCell ref="X29:Z29"/>
    <mergeCell ref="AA29:AC29"/>
    <mergeCell ref="AD29:AF29"/>
    <mergeCell ref="AG29:AI29"/>
    <mergeCell ref="AJ27:AL27"/>
    <mergeCell ref="A28:N28"/>
    <mergeCell ref="O28:R28"/>
    <mergeCell ref="X28:Z28"/>
    <mergeCell ref="AA28:AC28"/>
    <mergeCell ref="AD28:AF28"/>
    <mergeCell ref="AG28:AI28"/>
    <mergeCell ref="AJ28:AL28"/>
    <mergeCell ref="A27:N27"/>
    <mergeCell ref="O27:R27"/>
    <mergeCell ref="X27:Z27"/>
    <mergeCell ref="AA27:AC27"/>
    <mergeCell ref="AD27:AF27"/>
    <mergeCell ref="AG27:AI27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25:N25"/>
    <mergeCell ref="O25:R25"/>
    <mergeCell ref="X25:Z25"/>
    <mergeCell ref="AA25:AC25"/>
    <mergeCell ref="AD25:AF25"/>
    <mergeCell ref="AG25:AI25"/>
    <mergeCell ref="AJ23:AL23"/>
    <mergeCell ref="A24:N24"/>
    <mergeCell ref="O24:R24"/>
    <mergeCell ref="X24:Z24"/>
    <mergeCell ref="AA24:AC24"/>
    <mergeCell ref="AD24:AF24"/>
    <mergeCell ref="AG24:AI24"/>
    <mergeCell ref="AJ24:AL24"/>
    <mergeCell ref="A23:N23"/>
    <mergeCell ref="O23:R23"/>
    <mergeCell ref="X23:Z23"/>
    <mergeCell ref="AA23:AC23"/>
    <mergeCell ref="AD23:AF23"/>
    <mergeCell ref="AG23:AI23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21:N21"/>
    <mergeCell ref="O21:R21"/>
    <mergeCell ref="X21:Z21"/>
    <mergeCell ref="AA21:AC21"/>
    <mergeCell ref="AD21:AF21"/>
    <mergeCell ref="AG21:AI21"/>
    <mergeCell ref="AJ19:AL19"/>
    <mergeCell ref="A20:N20"/>
    <mergeCell ref="O20:R20"/>
    <mergeCell ref="X20:Z20"/>
    <mergeCell ref="AA20:AC20"/>
    <mergeCell ref="AD20:AF20"/>
    <mergeCell ref="AG20:AI20"/>
    <mergeCell ref="AJ20:AL20"/>
    <mergeCell ref="A19:N19"/>
    <mergeCell ref="O19:R19"/>
    <mergeCell ref="X19:Z19"/>
    <mergeCell ref="AA19:AC19"/>
    <mergeCell ref="AD19:AF19"/>
    <mergeCell ref="AG19:AI19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17:N17"/>
    <mergeCell ref="O17:R17"/>
    <mergeCell ref="X17:Z17"/>
    <mergeCell ref="AA17:AC17"/>
    <mergeCell ref="AD17:AF17"/>
    <mergeCell ref="AG17:AI17"/>
    <mergeCell ref="AJ15:AL15"/>
    <mergeCell ref="A16:N16"/>
    <mergeCell ref="O16:R16"/>
    <mergeCell ref="X16:Z16"/>
    <mergeCell ref="AA16:AC16"/>
    <mergeCell ref="AD16:AF16"/>
    <mergeCell ref="AG16:AI16"/>
    <mergeCell ref="AJ16:AL16"/>
    <mergeCell ref="A15:N15"/>
    <mergeCell ref="O15:R15"/>
    <mergeCell ref="X15:Z15"/>
    <mergeCell ref="AA15:AC15"/>
    <mergeCell ref="AD15:AF15"/>
    <mergeCell ref="AG15:AI15"/>
    <mergeCell ref="AJ12:AL14"/>
    <mergeCell ref="AM12:AO12"/>
    <mergeCell ref="AP12:AP14"/>
    <mergeCell ref="AQ12:AQ14"/>
    <mergeCell ref="AM13:AM14"/>
    <mergeCell ref="AN13:AN14"/>
    <mergeCell ref="AO13:AO14"/>
    <mergeCell ref="V12:V14"/>
    <mergeCell ref="W12:W14"/>
    <mergeCell ref="X12:Z14"/>
    <mergeCell ref="AA12:AC14"/>
    <mergeCell ref="AD12:AF14"/>
    <mergeCell ref="AG12:AI14"/>
    <mergeCell ref="G10:P10"/>
    <mergeCell ref="U10:V10"/>
    <mergeCell ref="Y10:AE10"/>
    <mergeCell ref="AF10:AJ10"/>
    <mergeCell ref="AL10:AO10"/>
    <mergeCell ref="A12:N14"/>
    <mergeCell ref="O12:R14"/>
    <mergeCell ref="S12:S14"/>
    <mergeCell ref="T12:T14"/>
    <mergeCell ref="U12:U14"/>
    <mergeCell ref="H1:AP2"/>
    <mergeCell ref="H3:AP3"/>
    <mergeCell ref="H4:AP4"/>
    <mergeCell ref="A5:G5"/>
    <mergeCell ref="H5:AP6"/>
    <mergeCell ref="AV7:AW11"/>
    <mergeCell ref="B8:F8"/>
    <mergeCell ref="G8:W8"/>
    <mergeCell ref="AK8:AP8"/>
    <mergeCell ref="A10:F11"/>
  </mergeCells>
  <conditionalFormatting sqref="AD15:AF15">
    <cfRule type="cellIs" dxfId="3" priority="1" operator="greaterThan">
      <formula>30</formula>
    </cfRule>
  </conditionalFormatting>
  <dataValidations count="4">
    <dataValidation type="list" allowBlank="1" showInputMessage="1" showErrorMessage="1" sqref="X15:Z44" xr:uid="{743754B0-0E3A-4FB2-83B2-F838E17D93B6}">
      <formula1>$XFB$4:$XFB$21</formula1>
    </dataValidation>
    <dataValidation type="list" allowBlank="1" showInputMessage="1" showErrorMessage="1" sqref="V15:V44" xr:uid="{2577AAF1-F134-4332-81D0-E354F1A0D85B}">
      <formula1>$XFB$1:$XFB$2</formula1>
    </dataValidation>
    <dataValidation type="list" allowBlank="1" showInputMessage="1" showErrorMessage="1" sqref="U15:U17 AA15:AA44 AB16:AC44" xr:uid="{0B4D8A73-D579-465D-81F0-9F57BF4DBA7E}">
      <formula1>$XFD$1:$XFD$2</formula1>
    </dataValidation>
    <dataValidation type="list" allowBlank="1" showInputMessage="1" showErrorMessage="1" sqref="U10:V10" xr:uid="{3911602E-A55A-4468-925B-D48A469AEAA6}">
      <formula1>$XEZ$2:$XEZ$15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001D-2A62-48C7-A51E-948969BC2E35}">
  <dimension ref="A1:XFD49"/>
  <sheetViews>
    <sheetView showGridLines="0" zoomScale="110" zoomScaleNormal="110" zoomScaleSheetLayoutView="100" workbookViewId="0">
      <selection activeCell="U19" sqref="U19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8.88671875" style="228"/>
    <col min="16378" max="16381" width="9.109375" style="228" customWidth="1"/>
    <col min="16382" max="16382" width="27.33203125" style="228" customWidth="1"/>
    <col min="16383" max="16384" width="8.886718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45:AF46"/>
    <mergeCell ref="AJ45:AL45"/>
    <mergeCell ref="C49:I49"/>
    <mergeCell ref="S49:AP49"/>
    <mergeCell ref="AJ43:AL43"/>
    <mergeCell ref="A44:N44"/>
    <mergeCell ref="O44:R44"/>
    <mergeCell ref="X44:Z44"/>
    <mergeCell ref="AA44:AC44"/>
    <mergeCell ref="AD44:AF44"/>
    <mergeCell ref="AG44:AI44"/>
    <mergeCell ref="AJ44:AL44"/>
    <mergeCell ref="A43:N43"/>
    <mergeCell ref="O43:R43"/>
    <mergeCell ref="X43:Z43"/>
    <mergeCell ref="AA43:AC43"/>
    <mergeCell ref="AD43:AF43"/>
    <mergeCell ref="AG43:AI43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41:N41"/>
    <mergeCell ref="O41:R41"/>
    <mergeCell ref="X41:Z41"/>
    <mergeCell ref="AA41:AC41"/>
    <mergeCell ref="AD41:AF41"/>
    <mergeCell ref="AG41:AI41"/>
    <mergeCell ref="AJ39:AL39"/>
    <mergeCell ref="A40:N40"/>
    <mergeCell ref="O40:R40"/>
    <mergeCell ref="X40:Z40"/>
    <mergeCell ref="AA40:AC40"/>
    <mergeCell ref="AD40:AF40"/>
    <mergeCell ref="AG40:AI40"/>
    <mergeCell ref="AJ40:AL40"/>
    <mergeCell ref="A39:N39"/>
    <mergeCell ref="O39:R39"/>
    <mergeCell ref="X39:Z39"/>
    <mergeCell ref="AA39:AC39"/>
    <mergeCell ref="AD39:AF39"/>
    <mergeCell ref="AG39:AI39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37:N37"/>
    <mergeCell ref="O37:R37"/>
    <mergeCell ref="X37:Z37"/>
    <mergeCell ref="AA37:AC37"/>
    <mergeCell ref="AD37:AF37"/>
    <mergeCell ref="AG37:AI37"/>
    <mergeCell ref="AJ35:AL35"/>
    <mergeCell ref="A36:N36"/>
    <mergeCell ref="O36:R36"/>
    <mergeCell ref="X36:Z36"/>
    <mergeCell ref="AA36:AC36"/>
    <mergeCell ref="AD36:AF36"/>
    <mergeCell ref="AG36:AI36"/>
    <mergeCell ref="AJ36:AL36"/>
    <mergeCell ref="A35:N35"/>
    <mergeCell ref="O35:R35"/>
    <mergeCell ref="X35:Z35"/>
    <mergeCell ref="AA35:AC35"/>
    <mergeCell ref="AD35:AF35"/>
    <mergeCell ref="AG35:AI35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33:N33"/>
    <mergeCell ref="O33:R33"/>
    <mergeCell ref="X33:Z33"/>
    <mergeCell ref="AA33:AC33"/>
    <mergeCell ref="AD33:AF33"/>
    <mergeCell ref="AG33:AI33"/>
    <mergeCell ref="AJ31:AL31"/>
    <mergeCell ref="A32:N32"/>
    <mergeCell ref="O32:R32"/>
    <mergeCell ref="X32:Z32"/>
    <mergeCell ref="AA32:AC32"/>
    <mergeCell ref="AD32:AF32"/>
    <mergeCell ref="AG32:AI32"/>
    <mergeCell ref="AJ32:AL32"/>
    <mergeCell ref="A31:N31"/>
    <mergeCell ref="O31:R31"/>
    <mergeCell ref="X31:Z31"/>
    <mergeCell ref="AA31:AC31"/>
    <mergeCell ref="AD31:AF31"/>
    <mergeCell ref="AG31:AI31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29:N29"/>
    <mergeCell ref="O29:R29"/>
    <mergeCell ref="X29:Z29"/>
    <mergeCell ref="AA29:AC29"/>
    <mergeCell ref="AD29:AF29"/>
    <mergeCell ref="AG29:AI29"/>
    <mergeCell ref="AJ27:AL27"/>
    <mergeCell ref="A28:N28"/>
    <mergeCell ref="O28:R28"/>
    <mergeCell ref="X28:Z28"/>
    <mergeCell ref="AA28:AC28"/>
    <mergeCell ref="AD28:AF28"/>
    <mergeCell ref="AG28:AI28"/>
    <mergeCell ref="AJ28:AL28"/>
    <mergeCell ref="A27:N27"/>
    <mergeCell ref="O27:R27"/>
    <mergeCell ref="X27:Z27"/>
    <mergeCell ref="AA27:AC27"/>
    <mergeCell ref="AD27:AF27"/>
    <mergeCell ref="AG27:AI27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25:N25"/>
    <mergeCell ref="O25:R25"/>
    <mergeCell ref="X25:Z25"/>
    <mergeCell ref="AA25:AC25"/>
    <mergeCell ref="AD25:AF25"/>
    <mergeCell ref="AG25:AI25"/>
    <mergeCell ref="AJ23:AL23"/>
    <mergeCell ref="A24:N24"/>
    <mergeCell ref="O24:R24"/>
    <mergeCell ref="X24:Z24"/>
    <mergeCell ref="AA24:AC24"/>
    <mergeCell ref="AD24:AF24"/>
    <mergeCell ref="AG24:AI24"/>
    <mergeCell ref="AJ24:AL24"/>
    <mergeCell ref="A23:N23"/>
    <mergeCell ref="O23:R23"/>
    <mergeCell ref="X23:Z23"/>
    <mergeCell ref="AA23:AC23"/>
    <mergeCell ref="AD23:AF23"/>
    <mergeCell ref="AG23:AI23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21:N21"/>
    <mergeCell ref="O21:R21"/>
    <mergeCell ref="X21:Z21"/>
    <mergeCell ref="AA21:AC21"/>
    <mergeCell ref="AD21:AF21"/>
    <mergeCell ref="AG21:AI21"/>
    <mergeCell ref="AJ19:AL19"/>
    <mergeCell ref="A20:N20"/>
    <mergeCell ref="O20:R20"/>
    <mergeCell ref="X20:Z20"/>
    <mergeCell ref="AA20:AC20"/>
    <mergeCell ref="AD20:AF20"/>
    <mergeCell ref="AG20:AI20"/>
    <mergeCell ref="AJ20:AL20"/>
    <mergeCell ref="A19:N19"/>
    <mergeCell ref="O19:R19"/>
    <mergeCell ref="X19:Z19"/>
    <mergeCell ref="AA19:AC19"/>
    <mergeCell ref="AD19:AF19"/>
    <mergeCell ref="AG19:AI19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17:N17"/>
    <mergeCell ref="O17:R17"/>
    <mergeCell ref="X17:Z17"/>
    <mergeCell ref="AA17:AC17"/>
    <mergeCell ref="AD17:AF17"/>
    <mergeCell ref="AG17:AI17"/>
    <mergeCell ref="AJ15:AL15"/>
    <mergeCell ref="A16:N16"/>
    <mergeCell ref="O16:R16"/>
    <mergeCell ref="X16:Z16"/>
    <mergeCell ref="AA16:AC16"/>
    <mergeCell ref="AD16:AF16"/>
    <mergeCell ref="AG16:AI16"/>
    <mergeCell ref="AJ16:AL16"/>
    <mergeCell ref="A15:N15"/>
    <mergeCell ref="O15:R15"/>
    <mergeCell ref="X15:Z15"/>
    <mergeCell ref="AA15:AC15"/>
    <mergeCell ref="AD15:AF15"/>
    <mergeCell ref="AG15:AI15"/>
    <mergeCell ref="AJ12:AL14"/>
    <mergeCell ref="AM12:AO12"/>
    <mergeCell ref="AP12:AP14"/>
    <mergeCell ref="AQ12:AQ14"/>
    <mergeCell ref="AM13:AM14"/>
    <mergeCell ref="AN13:AN14"/>
    <mergeCell ref="AO13:AO14"/>
    <mergeCell ref="V12:V14"/>
    <mergeCell ref="W12:W14"/>
    <mergeCell ref="X12:Z14"/>
    <mergeCell ref="AA12:AC14"/>
    <mergeCell ref="AD12:AF14"/>
    <mergeCell ref="AG12:AI14"/>
    <mergeCell ref="G10:P10"/>
    <mergeCell ref="U10:V10"/>
    <mergeCell ref="Y10:AE10"/>
    <mergeCell ref="AF10:AJ10"/>
    <mergeCell ref="AL10:AO10"/>
    <mergeCell ref="A12:N14"/>
    <mergeCell ref="O12:R14"/>
    <mergeCell ref="S12:S14"/>
    <mergeCell ref="T12:T14"/>
    <mergeCell ref="U12:U14"/>
    <mergeCell ref="H1:AP2"/>
    <mergeCell ref="H3:AP3"/>
    <mergeCell ref="H4:AP4"/>
    <mergeCell ref="A5:G5"/>
    <mergeCell ref="H5:AP6"/>
    <mergeCell ref="AV7:AW11"/>
    <mergeCell ref="B8:F8"/>
    <mergeCell ref="G8:W8"/>
    <mergeCell ref="AK8:AP8"/>
    <mergeCell ref="A10:F11"/>
  </mergeCells>
  <conditionalFormatting sqref="AD15:AF15">
    <cfRule type="cellIs" dxfId="2" priority="1" operator="greaterThan">
      <formula>30</formula>
    </cfRule>
  </conditionalFormatting>
  <dataValidations count="4">
    <dataValidation type="list" allowBlank="1" showInputMessage="1" showErrorMessage="1" sqref="U10:V10" xr:uid="{787B2A73-5388-443B-8568-C6ACBE855022}">
      <formula1>$XEZ$2:$XEZ$15</formula1>
    </dataValidation>
    <dataValidation type="list" allowBlank="1" showInputMessage="1" showErrorMessage="1" sqref="U15:U17 AA15:AA44 AB16:AC44" xr:uid="{E33F8466-40C5-402A-9746-CE4ABD6DF598}">
      <formula1>$XFD$1:$XFD$2</formula1>
    </dataValidation>
    <dataValidation type="list" allowBlank="1" showInputMessage="1" showErrorMessage="1" sqref="V15:V44" xr:uid="{91036810-B0F4-454E-92D9-57CC7F477A92}">
      <formula1>$XFB$1:$XFB$2</formula1>
    </dataValidation>
    <dataValidation type="list" allowBlank="1" showInputMessage="1" showErrorMessage="1" sqref="X15:Z44" xr:uid="{2C76FE7A-61FF-4A46-8C89-8BA89961E0DC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CB33-1CE2-495E-9919-3C4E324558A9}">
  <dimension ref="A1:XFD49"/>
  <sheetViews>
    <sheetView showGridLines="0" zoomScale="110" zoomScaleNormal="110" zoomScaleSheetLayoutView="100" workbookViewId="0">
      <selection activeCell="U19" sqref="U19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8.88671875" style="228"/>
    <col min="16378" max="16381" width="9.109375" style="228" customWidth="1"/>
    <col min="16382" max="16382" width="27.33203125" style="228" customWidth="1"/>
    <col min="16383" max="16384" width="8.886718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45:AF46"/>
    <mergeCell ref="AJ45:AL45"/>
    <mergeCell ref="C49:I49"/>
    <mergeCell ref="S49:AP49"/>
    <mergeCell ref="AJ43:AL43"/>
    <mergeCell ref="A44:N44"/>
    <mergeCell ref="O44:R44"/>
    <mergeCell ref="X44:Z44"/>
    <mergeCell ref="AA44:AC44"/>
    <mergeCell ref="AD44:AF44"/>
    <mergeCell ref="AG44:AI44"/>
    <mergeCell ref="AJ44:AL44"/>
    <mergeCell ref="A43:N43"/>
    <mergeCell ref="O43:R43"/>
    <mergeCell ref="X43:Z43"/>
    <mergeCell ref="AA43:AC43"/>
    <mergeCell ref="AD43:AF43"/>
    <mergeCell ref="AG43:AI43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41:N41"/>
    <mergeCell ref="O41:R41"/>
    <mergeCell ref="X41:Z41"/>
    <mergeCell ref="AA41:AC41"/>
    <mergeCell ref="AD41:AF41"/>
    <mergeCell ref="AG41:AI41"/>
    <mergeCell ref="AJ39:AL39"/>
    <mergeCell ref="A40:N40"/>
    <mergeCell ref="O40:R40"/>
    <mergeCell ref="X40:Z40"/>
    <mergeCell ref="AA40:AC40"/>
    <mergeCell ref="AD40:AF40"/>
    <mergeCell ref="AG40:AI40"/>
    <mergeCell ref="AJ40:AL40"/>
    <mergeCell ref="A39:N39"/>
    <mergeCell ref="O39:R39"/>
    <mergeCell ref="X39:Z39"/>
    <mergeCell ref="AA39:AC39"/>
    <mergeCell ref="AD39:AF39"/>
    <mergeCell ref="AG39:AI39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37:N37"/>
    <mergeCell ref="O37:R37"/>
    <mergeCell ref="X37:Z37"/>
    <mergeCell ref="AA37:AC37"/>
    <mergeCell ref="AD37:AF37"/>
    <mergeCell ref="AG37:AI37"/>
    <mergeCell ref="AJ35:AL35"/>
    <mergeCell ref="A36:N36"/>
    <mergeCell ref="O36:R36"/>
    <mergeCell ref="X36:Z36"/>
    <mergeCell ref="AA36:AC36"/>
    <mergeCell ref="AD36:AF36"/>
    <mergeCell ref="AG36:AI36"/>
    <mergeCell ref="AJ36:AL36"/>
    <mergeCell ref="A35:N35"/>
    <mergeCell ref="O35:R35"/>
    <mergeCell ref="X35:Z35"/>
    <mergeCell ref="AA35:AC35"/>
    <mergeCell ref="AD35:AF35"/>
    <mergeCell ref="AG35:AI35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33:N33"/>
    <mergeCell ref="O33:R33"/>
    <mergeCell ref="X33:Z33"/>
    <mergeCell ref="AA33:AC33"/>
    <mergeCell ref="AD33:AF33"/>
    <mergeCell ref="AG33:AI33"/>
    <mergeCell ref="AJ31:AL31"/>
    <mergeCell ref="A32:N32"/>
    <mergeCell ref="O32:R32"/>
    <mergeCell ref="X32:Z32"/>
    <mergeCell ref="AA32:AC32"/>
    <mergeCell ref="AD32:AF32"/>
    <mergeCell ref="AG32:AI32"/>
    <mergeCell ref="AJ32:AL32"/>
    <mergeCell ref="A31:N31"/>
    <mergeCell ref="O31:R31"/>
    <mergeCell ref="X31:Z31"/>
    <mergeCell ref="AA31:AC31"/>
    <mergeCell ref="AD31:AF31"/>
    <mergeCell ref="AG31:AI31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29:N29"/>
    <mergeCell ref="O29:R29"/>
    <mergeCell ref="X29:Z29"/>
    <mergeCell ref="AA29:AC29"/>
    <mergeCell ref="AD29:AF29"/>
    <mergeCell ref="AG29:AI29"/>
    <mergeCell ref="AJ27:AL27"/>
    <mergeCell ref="A28:N28"/>
    <mergeCell ref="O28:R28"/>
    <mergeCell ref="X28:Z28"/>
    <mergeCell ref="AA28:AC28"/>
    <mergeCell ref="AD28:AF28"/>
    <mergeCell ref="AG28:AI28"/>
    <mergeCell ref="AJ28:AL28"/>
    <mergeCell ref="A27:N27"/>
    <mergeCell ref="O27:R27"/>
    <mergeCell ref="X27:Z27"/>
    <mergeCell ref="AA27:AC27"/>
    <mergeCell ref="AD27:AF27"/>
    <mergeCell ref="AG27:AI27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25:N25"/>
    <mergeCell ref="O25:R25"/>
    <mergeCell ref="X25:Z25"/>
    <mergeCell ref="AA25:AC25"/>
    <mergeCell ref="AD25:AF25"/>
    <mergeCell ref="AG25:AI25"/>
    <mergeCell ref="AJ23:AL23"/>
    <mergeCell ref="A24:N24"/>
    <mergeCell ref="O24:R24"/>
    <mergeCell ref="X24:Z24"/>
    <mergeCell ref="AA24:AC24"/>
    <mergeCell ref="AD24:AF24"/>
    <mergeCell ref="AG24:AI24"/>
    <mergeCell ref="AJ24:AL24"/>
    <mergeCell ref="A23:N23"/>
    <mergeCell ref="O23:R23"/>
    <mergeCell ref="X23:Z23"/>
    <mergeCell ref="AA23:AC23"/>
    <mergeCell ref="AD23:AF23"/>
    <mergeCell ref="AG23:AI23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21:N21"/>
    <mergeCell ref="O21:R21"/>
    <mergeCell ref="X21:Z21"/>
    <mergeCell ref="AA21:AC21"/>
    <mergeCell ref="AD21:AF21"/>
    <mergeCell ref="AG21:AI21"/>
    <mergeCell ref="AJ19:AL19"/>
    <mergeCell ref="A20:N20"/>
    <mergeCell ref="O20:R20"/>
    <mergeCell ref="X20:Z20"/>
    <mergeCell ref="AA20:AC20"/>
    <mergeCell ref="AD20:AF20"/>
    <mergeCell ref="AG20:AI20"/>
    <mergeCell ref="AJ20:AL20"/>
    <mergeCell ref="A19:N19"/>
    <mergeCell ref="O19:R19"/>
    <mergeCell ref="X19:Z19"/>
    <mergeCell ref="AA19:AC19"/>
    <mergeCell ref="AD19:AF19"/>
    <mergeCell ref="AG19:AI19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17:N17"/>
    <mergeCell ref="O17:R17"/>
    <mergeCell ref="X17:Z17"/>
    <mergeCell ref="AA17:AC17"/>
    <mergeCell ref="AD17:AF17"/>
    <mergeCell ref="AG17:AI17"/>
    <mergeCell ref="AJ15:AL15"/>
    <mergeCell ref="A16:N16"/>
    <mergeCell ref="O16:R16"/>
    <mergeCell ref="X16:Z16"/>
    <mergeCell ref="AA16:AC16"/>
    <mergeCell ref="AD16:AF16"/>
    <mergeCell ref="AG16:AI16"/>
    <mergeCell ref="AJ16:AL16"/>
    <mergeCell ref="A15:N15"/>
    <mergeCell ref="O15:R15"/>
    <mergeCell ref="X15:Z15"/>
    <mergeCell ref="AA15:AC15"/>
    <mergeCell ref="AD15:AF15"/>
    <mergeCell ref="AG15:AI15"/>
    <mergeCell ref="AJ12:AL14"/>
    <mergeCell ref="AM12:AO12"/>
    <mergeCell ref="AP12:AP14"/>
    <mergeCell ref="AQ12:AQ14"/>
    <mergeCell ref="AM13:AM14"/>
    <mergeCell ref="AN13:AN14"/>
    <mergeCell ref="AO13:AO14"/>
    <mergeCell ref="V12:V14"/>
    <mergeCell ref="W12:W14"/>
    <mergeCell ref="X12:Z14"/>
    <mergeCell ref="AA12:AC14"/>
    <mergeCell ref="AD12:AF14"/>
    <mergeCell ref="AG12:AI14"/>
    <mergeCell ref="G10:P10"/>
    <mergeCell ref="U10:V10"/>
    <mergeCell ref="Y10:AE10"/>
    <mergeCell ref="AF10:AJ10"/>
    <mergeCell ref="AL10:AO10"/>
    <mergeCell ref="A12:N14"/>
    <mergeCell ref="O12:R14"/>
    <mergeCell ref="S12:S14"/>
    <mergeCell ref="T12:T14"/>
    <mergeCell ref="U12:U14"/>
    <mergeCell ref="H1:AP2"/>
    <mergeCell ref="H3:AP3"/>
    <mergeCell ref="H4:AP4"/>
    <mergeCell ref="A5:G5"/>
    <mergeCell ref="H5:AP6"/>
    <mergeCell ref="AV7:AW11"/>
    <mergeCell ref="B8:F8"/>
    <mergeCell ref="G8:W8"/>
    <mergeCell ref="AK8:AP8"/>
    <mergeCell ref="A10:F11"/>
  </mergeCells>
  <conditionalFormatting sqref="AD15:AF15">
    <cfRule type="cellIs" dxfId="1" priority="1" operator="greaterThan">
      <formula>30</formula>
    </cfRule>
  </conditionalFormatting>
  <dataValidations count="4">
    <dataValidation type="list" allowBlank="1" showInputMessage="1" showErrorMessage="1" sqref="X15:Z44" xr:uid="{AA4A34C2-3A72-4886-9EA8-66AAE54A8EFA}">
      <formula1>$XFB$4:$XFB$21</formula1>
    </dataValidation>
    <dataValidation type="list" allowBlank="1" showInputMessage="1" showErrorMessage="1" sqref="V15:V44" xr:uid="{C3083628-D90E-4C41-B8D3-41F54028C74B}">
      <formula1>$XFB$1:$XFB$2</formula1>
    </dataValidation>
    <dataValidation type="list" allowBlank="1" showInputMessage="1" showErrorMessage="1" sqref="U15:U17 AA15:AA44 AB16:AC44" xr:uid="{D3E6CF0F-4526-4775-97F6-D144C398988B}">
      <formula1>$XFD$1:$XFD$2</formula1>
    </dataValidation>
    <dataValidation type="list" allowBlank="1" showInputMessage="1" showErrorMessage="1" sqref="U10:V10" xr:uid="{112AA7ED-E958-4DF6-8861-CAC4FDF02675}">
      <formula1>$XEZ$2:$XEZ$15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8C28-B892-4A4D-9E19-3BA867BE1F05}">
  <dimension ref="A1:XFD49"/>
  <sheetViews>
    <sheetView showGridLines="0" zoomScale="110" zoomScaleNormal="110" zoomScaleSheetLayoutView="100" workbookViewId="0">
      <selection activeCell="U10" sqref="U10:V10"/>
    </sheetView>
  </sheetViews>
  <sheetFormatPr defaultRowHeight="10.199999999999999"/>
  <cols>
    <col min="1" max="7" width="4.44140625" style="228" customWidth="1"/>
    <col min="8" max="8" width="2.5546875" style="228" customWidth="1"/>
    <col min="9" max="9" width="3" style="228" customWidth="1"/>
    <col min="10" max="10" width="4.44140625" style="228" customWidth="1"/>
    <col min="11" max="11" width="3.6640625" style="228" customWidth="1"/>
    <col min="12" max="12" width="2.5546875" style="228" customWidth="1"/>
    <col min="13" max="13" width="0.6640625" style="228" hidden="1" customWidth="1"/>
    <col min="14" max="14" width="10.6640625" style="228" hidden="1" customWidth="1"/>
    <col min="15" max="15" width="3.109375" style="228" customWidth="1"/>
    <col min="16" max="18" width="2.5546875" style="228" customWidth="1"/>
    <col min="19" max="19" width="9.109375" style="228" customWidth="1"/>
    <col min="20" max="20" width="10.33203125" style="228" customWidth="1"/>
    <col min="21" max="21" width="9.6640625" style="228" customWidth="1"/>
    <col min="22" max="22" width="6.88671875" style="228" customWidth="1"/>
    <col min="23" max="23" width="14.6640625" style="228" customWidth="1"/>
    <col min="24" max="24" width="4.33203125" style="228" customWidth="1"/>
    <col min="25" max="28" width="3.88671875" style="228" customWidth="1"/>
    <col min="29" max="29" width="3.44140625" style="228" customWidth="1"/>
    <col min="30" max="33" width="3.88671875" style="259" customWidth="1"/>
    <col min="34" max="38" width="3.5546875" style="259" customWidth="1"/>
    <col min="39" max="39" width="8.77734375" style="259" customWidth="1"/>
    <col min="40" max="40" width="9.44140625" style="259" customWidth="1"/>
    <col min="41" max="41" width="7.5546875" style="259" customWidth="1"/>
    <col min="42" max="42" width="11.33203125" style="259" customWidth="1"/>
    <col min="43" max="43" width="22.88671875" style="228" customWidth="1"/>
    <col min="44" max="44" width="3" style="228" customWidth="1"/>
    <col min="45" max="45" width="13.88671875" style="228" customWidth="1"/>
    <col min="46" max="47" width="2.5546875" style="228" customWidth="1"/>
    <col min="48" max="48" width="18.44140625" style="228" customWidth="1"/>
    <col min="49" max="98" width="2.5546875" style="228" customWidth="1"/>
    <col min="99" max="16377" width="8.88671875" style="228"/>
    <col min="16378" max="16381" width="9.109375" style="228" customWidth="1"/>
    <col min="16382" max="16382" width="27.33203125" style="228" customWidth="1"/>
    <col min="16383" max="16384" width="8.88671875" style="228"/>
  </cols>
  <sheetData>
    <row r="1" spans="1:52 16379:16384" ht="16.95" customHeight="1">
      <c r="A1" s="224"/>
      <c r="B1" s="225"/>
      <c r="C1" s="225"/>
      <c r="D1" s="225"/>
      <c r="E1" s="225"/>
      <c r="F1" s="225"/>
      <c r="G1" s="226"/>
      <c r="H1" s="385" t="s">
        <v>31</v>
      </c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227"/>
      <c r="XFB1" s="228" t="s">
        <v>94</v>
      </c>
      <c r="XFD1" s="228" t="s">
        <v>74</v>
      </c>
    </row>
    <row r="2" spans="1:52 16379:16384" ht="16.2" customHeight="1">
      <c r="A2" s="229"/>
      <c r="G2" s="230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231"/>
      <c r="XEY2" s="232"/>
      <c r="XEZ2" s="233" t="s">
        <v>268</v>
      </c>
      <c r="XFB2" s="228" t="s">
        <v>95</v>
      </c>
      <c r="XFD2" s="228" t="s">
        <v>75</v>
      </c>
    </row>
    <row r="3" spans="1:52 16379:16384" ht="42.75" customHeight="1">
      <c r="A3" s="229"/>
      <c r="G3" s="230"/>
      <c r="H3" s="389" t="s">
        <v>235</v>
      </c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234"/>
      <c r="XEZ3" s="233" t="s">
        <v>269</v>
      </c>
    </row>
    <row r="4" spans="1:52 16379:16384" ht="23.25" customHeight="1">
      <c r="A4" s="229"/>
      <c r="G4" s="230"/>
      <c r="H4" s="401" t="s">
        <v>249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234"/>
      <c r="XEZ4" s="233" t="s">
        <v>270</v>
      </c>
      <c r="XFB4" s="228" t="s">
        <v>76</v>
      </c>
    </row>
    <row r="5" spans="1:52 16379:16384" s="236" customFormat="1" ht="21" customHeight="1">
      <c r="A5" s="391"/>
      <c r="B5" s="392"/>
      <c r="C5" s="392"/>
      <c r="D5" s="392"/>
      <c r="E5" s="392"/>
      <c r="F5" s="392"/>
      <c r="G5" s="393"/>
      <c r="H5" s="394" t="s">
        <v>72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235"/>
      <c r="AR5" s="228"/>
      <c r="AS5" s="228"/>
      <c r="AT5" s="228"/>
      <c r="AU5" s="228"/>
      <c r="AV5" s="228"/>
      <c r="AW5" s="228"/>
      <c r="XEZ5" s="233" t="s">
        <v>271</v>
      </c>
      <c r="XFB5" s="228" t="s">
        <v>77</v>
      </c>
    </row>
    <row r="6" spans="1:52 16379:16384" ht="5.25" customHeight="1">
      <c r="A6" s="237"/>
      <c r="B6" s="238"/>
      <c r="C6" s="238"/>
      <c r="D6" s="238"/>
      <c r="E6" s="238"/>
      <c r="F6" s="238"/>
      <c r="G6" s="239"/>
      <c r="H6" s="396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240"/>
      <c r="XEZ6" s="233" t="s">
        <v>272</v>
      </c>
    </row>
    <row r="7" spans="1:52 16379:16384" s="242" customFormat="1" ht="1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26"/>
      <c r="AR7" s="229"/>
      <c r="AS7" s="228"/>
      <c r="AT7" s="228"/>
      <c r="AU7" s="228"/>
      <c r="AV7" s="398"/>
      <c r="AW7" s="398"/>
      <c r="AX7" s="320"/>
      <c r="AY7" s="320"/>
      <c r="AZ7" s="228"/>
      <c r="XEZ7" s="233" t="s">
        <v>266</v>
      </c>
      <c r="XFB7" s="242" t="s">
        <v>78</v>
      </c>
    </row>
    <row r="8" spans="1:52 16379:16384" s="244" customFormat="1" ht="12" customHeight="1">
      <c r="A8" s="243"/>
      <c r="B8" s="399" t="s">
        <v>32</v>
      </c>
      <c r="C8" s="399"/>
      <c r="D8" s="399"/>
      <c r="E8" s="399"/>
      <c r="F8" s="399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244" t="s">
        <v>5</v>
      </c>
      <c r="Y8" s="54"/>
      <c r="Z8" s="54"/>
      <c r="AA8" s="54"/>
      <c r="AB8" s="187"/>
      <c r="AC8" s="187"/>
      <c r="AD8" s="187"/>
      <c r="AE8" s="187"/>
      <c r="AF8" s="187"/>
      <c r="AG8" s="187"/>
      <c r="AH8" s="245"/>
      <c r="AI8" s="245"/>
      <c r="AJ8" s="245"/>
      <c r="AK8" s="403" t="s">
        <v>250</v>
      </c>
      <c r="AL8" s="403"/>
      <c r="AM8" s="403"/>
      <c r="AN8" s="403"/>
      <c r="AO8" s="403"/>
      <c r="AP8" s="403"/>
      <c r="AQ8" s="66"/>
      <c r="AR8" s="246"/>
      <c r="AS8" s="247"/>
      <c r="AT8" s="248"/>
      <c r="AV8" s="398"/>
      <c r="AW8" s="398"/>
      <c r="AX8" s="249"/>
      <c r="AY8" s="249"/>
      <c r="XEZ8" s="233" t="s">
        <v>267</v>
      </c>
      <c r="XFB8" s="228" t="s">
        <v>79</v>
      </c>
    </row>
    <row r="9" spans="1:52 16379:16384" s="244" customFormat="1" ht="12" customHeight="1">
      <c r="A9" s="243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Y9" s="248"/>
      <c r="Z9" s="248"/>
      <c r="AA9" s="248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2"/>
      <c r="AR9" s="246"/>
      <c r="AS9" s="247"/>
      <c r="AT9" s="248"/>
      <c r="AV9" s="398"/>
      <c r="AW9" s="398"/>
      <c r="AX9" s="249"/>
      <c r="AY9" s="249"/>
      <c r="XEZ9" s="233" t="s">
        <v>273</v>
      </c>
      <c r="XFB9" s="228" t="s">
        <v>80</v>
      </c>
    </row>
    <row r="10" spans="1:52 16379:16384" s="244" customFormat="1" ht="12" customHeight="1">
      <c r="A10" s="405" t="s">
        <v>71</v>
      </c>
      <c r="B10" s="406"/>
      <c r="C10" s="406"/>
      <c r="D10" s="406"/>
      <c r="E10" s="406"/>
      <c r="F10" s="406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S10" s="253" t="s">
        <v>264</v>
      </c>
      <c r="T10" s="253"/>
      <c r="U10" s="409"/>
      <c r="V10" s="409"/>
      <c r="W10" s="254"/>
      <c r="X10" s="254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255"/>
      <c r="AL10" s="404"/>
      <c r="AM10" s="404"/>
      <c r="AN10" s="404"/>
      <c r="AO10" s="404"/>
      <c r="AP10" s="256" t="s">
        <v>172</v>
      </c>
      <c r="AQ10" s="88"/>
      <c r="AR10" s="257"/>
      <c r="AS10" s="257"/>
      <c r="AT10" s="248"/>
      <c r="AV10" s="398"/>
      <c r="AW10" s="398"/>
      <c r="AX10" s="249"/>
      <c r="AY10" s="249"/>
      <c r="XEZ10" s="233" t="s">
        <v>274</v>
      </c>
      <c r="XFB10" s="228" t="s">
        <v>81</v>
      </c>
    </row>
    <row r="11" spans="1:52 16379:16384" ht="15.75" customHeight="1">
      <c r="A11" s="407"/>
      <c r="B11" s="408"/>
      <c r="C11" s="408"/>
      <c r="D11" s="408"/>
      <c r="E11" s="408"/>
      <c r="F11" s="40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58"/>
      <c r="AC11" s="258"/>
      <c r="AD11" s="258"/>
      <c r="AE11" s="258"/>
      <c r="AF11" s="258"/>
      <c r="AG11" s="258"/>
      <c r="AH11" s="258"/>
      <c r="AI11" s="258"/>
      <c r="AL11" s="258"/>
      <c r="AM11" s="260"/>
      <c r="AN11" s="260"/>
      <c r="AO11" s="258"/>
      <c r="AP11" s="258"/>
      <c r="AQ11" s="239"/>
      <c r="AR11" s="229"/>
      <c r="AV11" s="398"/>
      <c r="AW11" s="398"/>
      <c r="AX11" s="320"/>
      <c r="AY11" s="320"/>
      <c r="XEZ11" s="233" t="s">
        <v>275</v>
      </c>
      <c r="XFB11" s="228" t="s">
        <v>82</v>
      </c>
    </row>
    <row r="12" spans="1:52 16379:16384" s="261" customFormat="1" ht="15" customHeight="1">
      <c r="A12" s="426" t="s">
        <v>112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8"/>
      <c r="O12" s="435" t="s">
        <v>33</v>
      </c>
      <c r="P12" s="436"/>
      <c r="Q12" s="436"/>
      <c r="R12" s="420"/>
      <c r="S12" s="441" t="s">
        <v>34</v>
      </c>
      <c r="T12" s="441" t="s">
        <v>258</v>
      </c>
      <c r="U12" s="441" t="s">
        <v>254</v>
      </c>
      <c r="V12" s="441" t="s">
        <v>35</v>
      </c>
      <c r="W12" s="441" t="s">
        <v>37</v>
      </c>
      <c r="X12" s="435" t="s">
        <v>36</v>
      </c>
      <c r="Y12" s="436"/>
      <c r="Z12" s="420"/>
      <c r="AA12" s="435" t="s">
        <v>259</v>
      </c>
      <c r="AB12" s="436"/>
      <c r="AC12" s="420"/>
      <c r="AD12" s="411" t="s">
        <v>38</v>
      </c>
      <c r="AE12" s="412"/>
      <c r="AF12" s="413"/>
      <c r="AG12" s="411" t="s">
        <v>39</v>
      </c>
      <c r="AH12" s="412"/>
      <c r="AI12" s="413"/>
      <c r="AJ12" s="411" t="s">
        <v>40</v>
      </c>
      <c r="AK12" s="412"/>
      <c r="AL12" s="412"/>
      <c r="AM12" s="444" t="s">
        <v>255</v>
      </c>
      <c r="AN12" s="445"/>
      <c r="AO12" s="446"/>
      <c r="AP12" s="420" t="s">
        <v>41</v>
      </c>
      <c r="AQ12" s="423" t="s">
        <v>241</v>
      </c>
      <c r="AR12" s="229"/>
      <c r="AS12" s="228"/>
      <c r="AT12" s="228"/>
      <c r="XEZ12" s="233" t="s">
        <v>276</v>
      </c>
      <c r="XFB12" s="261" t="s">
        <v>83</v>
      </c>
    </row>
    <row r="13" spans="1:52 16379:16384" s="261" customFormat="1" ht="24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37"/>
      <c r="P13" s="438"/>
      <c r="Q13" s="438"/>
      <c r="R13" s="421"/>
      <c r="S13" s="442"/>
      <c r="T13" s="442"/>
      <c r="U13" s="442"/>
      <c r="V13" s="442"/>
      <c r="W13" s="442"/>
      <c r="X13" s="437"/>
      <c r="Y13" s="438"/>
      <c r="Z13" s="421"/>
      <c r="AA13" s="437"/>
      <c r="AB13" s="438"/>
      <c r="AC13" s="421"/>
      <c r="AD13" s="414"/>
      <c r="AE13" s="415"/>
      <c r="AF13" s="416"/>
      <c r="AG13" s="414"/>
      <c r="AH13" s="415"/>
      <c r="AI13" s="416"/>
      <c r="AJ13" s="414"/>
      <c r="AK13" s="415"/>
      <c r="AL13" s="415"/>
      <c r="AM13" s="447" t="s">
        <v>256</v>
      </c>
      <c r="AN13" s="447" t="s">
        <v>257</v>
      </c>
      <c r="AO13" s="447" t="s">
        <v>253</v>
      </c>
      <c r="AP13" s="421"/>
      <c r="AQ13" s="424"/>
      <c r="AR13" s="229"/>
      <c r="AS13" s="228"/>
      <c r="AT13" s="228"/>
      <c r="XEZ13" s="233" t="s">
        <v>303</v>
      </c>
      <c r="XFB13" s="261" t="s">
        <v>84</v>
      </c>
    </row>
    <row r="14" spans="1:52 16379:16384" s="261" customFormat="1" ht="24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4"/>
      <c r="O14" s="439"/>
      <c r="P14" s="440"/>
      <c r="Q14" s="440"/>
      <c r="R14" s="422"/>
      <c r="S14" s="443"/>
      <c r="T14" s="443"/>
      <c r="U14" s="443"/>
      <c r="V14" s="443"/>
      <c r="W14" s="443"/>
      <c r="X14" s="439"/>
      <c r="Y14" s="440"/>
      <c r="Z14" s="422"/>
      <c r="AA14" s="439"/>
      <c r="AB14" s="440"/>
      <c r="AC14" s="422"/>
      <c r="AD14" s="417"/>
      <c r="AE14" s="418"/>
      <c r="AF14" s="419"/>
      <c r="AG14" s="417"/>
      <c r="AH14" s="418"/>
      <c r="AI14" s="419"/>
      <c r="AJ14" s="417"/>
      <c r="AK14" s="418"/>
      <c r="AL14" s="418"/>
      <c r="AM14" s="447"/>
      <c r="AN14" s="447"/>
      <c r="AO14" s="447"/>
      <c r="AP14" s="422"/>
      <c r="AQ14" s="425"/>
      <c r="AR14" s="229"/>
      <c r="AS14" s="228"/>
      <c r="AT14" s="228"/>
      <c r="XEZ14" s="233" t="s">
        <v>304</v>
      </c>
      <c r="XFB14" s="261" t="s">
        <v>85</v>
      </c>
    </row>
    <row r="15" spans="1:52 16379:16384" s="264" customFormat="1" ht="18" customHeight="1">
      <c r="A15" s="453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5"/>
      <c r="O15" s="456"/>
      <c r="P15" s="457"/>
      <c r="Q15" s="457"/>
      <c r="R15" s="458"/>
      <c r="S15" s="197"/>
      <c r="T15" s="198"/>
      <c r="U15" s="200"/>
      <c r="V15" s="197"/>
      <c r="W15" s="201"/>
      <c r="X15" s="459"/>
      <c r="Y15" s="460"/>
      <c r="Z15" s="461"/>
      <c r="AA15" s="465"/>
      <c r="AB15" s="466"/>
      <c r="AC15" s="467"/>
      <c r="AD15" s="462" t="e">
        <f>IF(AJ15/AG15&lt;=30,AJ15/AG15,"Limite é 30")</f>
        <v>#DIV/0!</v>
      </c>
      <c r="AE15" s="463"/>
      <c r="AF15" s="464"/>
      <c r="AG15" s="448"/>
      <c r="AH15" s="449"/>
      <c r="AI15" s="450"/>
      <c r="AJ15" s="451"/>
      <c r="AK15" s="452"/>
      <c r="AL15" s="452"/>
      <c r="AM15" s="202">
        <f>ROUND(IF(T15&lt;=1995,0,IF(AJ15&lt;50,0,40%*438.81)),2)</f>
        <v>0</v>
      </c>
      <c r="AN15" s="202">
        <f>ROUND(IF(AJ15&gt;=50,+(438.81*30%),0),2)</f>
        <v>0</v>
      </c>
      <c r="AO15" s="202">
        <f>ROUND(+AM15+AN15,2)</f>
        <v>0</v>
      </c>
      <c r="AP15" s="203">
        <f>ROUND(IF(U15&lt;&gt;"Não",0,IF(AJ15&lt;50,0,(IF(AG15&gt;=3,+INT(AD15)*4.77,0)))),2)</f>
        <v>0</v>
      </c>
      <c r="AQ15" s="189">
        <f>ROUND(+AO15+AP15,2)</f>
        <v>0</v>
      </c>
      <c r="AR15" s="262"/>
      <c r="AS15" s="263"/>
      <c r="XEZ15" s="233" t="s">
        <v>305</v>
      </c>
      <c r="XFB15" s="228" t="s">
        <v>86</v>
      </c>
    </row>
    <row r="16" spans="1:52 16379:16384" s="264" customFormat="1" ht="18" customHeight="1">
      <c r="A16" s="453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5"/>
      <c r="O16" s="456"/>
      <c r="P16" s="457"/>
      <c r="Q16" s="457"/>
      <c r="R16" s="458"/>
      <c r="S16" s="197"/>
      <c r="T16" s="198"/>
      <c r="U16" s="200"/>
      <c r="V16" s="197"/>
      <c r="W16" s="197"/>
      <c r="X16" s="459"/>
      <c r="Y16" s="460"/>
      <c r="Z16" s="461"/>
      <c r="AA16" s="459"/>
      <c r="AB16" s="460"/>
      <c r="AC16" s="461"/>
      <c r="AD16" s="462" t="e">
        <f t="shared" ref="AD16:AD44" si="0">IF(AJ16/AG16&lt;=30,AJ16/AG16,"Limite é 30")</f>
        <v>#DIV/0!</v>
      </c>
      <c r="AE16" s="463"/>
      <c r="AF16" s="464"/>
      <c r="AG16" s="448"/>
      <c r="AH16" s="449"/>
      <c r="AI16" s="450"/>
      <c r="AJ16" s="451"/>
      <c r="AK16" s="452"/>
      <c r="AL16" s="452"/>
      <c r="AM16" s="202">
        <f t="shared" ref="AM16:AM44" si="1">ROUND(IF(T16&lt;=1995,0,IF(AJ16&lt;50,0,40%*438.81)),2)</f>
        <v>0</v>
      </c>
      <c r="AN16" s="202">
        <f t="shared" ref="AN16:AN44" si="2">ROUND(IF(AJ16&gt;=50,+(438.81*30%),0),2)</f>
        <v>0</v>
      </c>
      <c r="AO16" s="202">
        <f t="shared" ref="AO16:AO44" si="3">ROUND(+AM16+AN16,2)</f>
        <v>0</v>
      </c>
      <c r="AP16" s="203">
        <f t="shared" ref="AP16:AP44" si="4">ROUND(IF(U16&lt;&gt;"Não",0,IF(AJ16&lt;50,0,(IF(AG16&gt;=3,+INT(AD16)*4.77,0)))),2)</f>
        <v>0</v>
      </c>
      <c r="AQ16" s="189">
        <f t="shared" ref="AQ16:AQ44" si="5">ROUND(+AO16+AP16,2)</f>
        <v>0</v>
      </c>
      <c r="AR16" s="262"/>
      <c r="AS16" s="265"/>
      <c r="XFB16" s="228" t="s">
        <v>87</v>
      </c>
    </row>
    <row r="17" spans="1:48 10490:10490 16382:16382" s="264" customFormat="1" ht="18" customHeight="1">
      <c r="A17" s="453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5"/>
      <c r="O17" s="456"/>
      <c r="P17" s="457"/>
      <c r="Q17" s="457"/>
      <c r="R17" s="458"/>
      <c r="S17" s="197"/>
      <c r="T17" s="198"/>
      <c r="U17" s="200"/>
      <c r="V17" s="197"/>
      <c r="W17" s="188"/>
      <c r="X17" s="459"/>
      <c r="Y17" s="460"/>
      <c r="Z17" s="461"/>
      <c r="AA17" s="459"/>
      <c r="AB17" s="460"/>
      <c r="AC17" s="461"/>
      <c r="AD17" s="462" t="e">
        <f t="shared" si="0"/>
        <v>#DIV/0!</v>
      </c>
      <c r="AE17" s="463"/>
      <c r="AF17" s="464"/>
      <c r="AG17" s="448"/>
      <c r="AH17" s="449"/>
      <c r="AI17" s="450"/>
      <c r="AJ17" s="451"/>
      <c r="AK17" s="452"/>
      <c r="AL17" s="452"/>
      <c r="AM17" s="202">
        <f t="shared" si="1"/>
        <v>0</v>
      </c>
      <c r="AN17" s="202">
        <f t="shared" si="2"/>
        <v>0</v>
      </c>
      <c r="AO17" s="202">
        <f t="shared" si="3"/>
        <v>0</v>
      </c>
      <c r="AP17" s="203">
        <f t="shared" si="4"/>
        <v>0</v>
      </c>
      <c r="AQ17" s="189">
        <f t="shared" si="5"/>
        <v>0</v>
      </c>
      <c r="AR17" s="262"/>
      <c r="AS17" s="265"/>
      <c r="XFB17" s="228" t="s">
        <v>88</v>
      </c>
    </row>
    <row r="18" spans="1:48 10490:10490 16382:16382" s="264" customFormat="1" ht="18" customHeight="1">
      <c r="A18" s="453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5"/>
      <c r="O18" s="456"/>
      <c r="P18" s="457"/>
      <c r="Q18" s="457"/>
      <c r="R18" s="458"/>
      <c r="S18" s="197"/>
      <c r="T18" s="198"/>
      <c r="U18" s="198"/>
      <c r="V18" s="197"/>
      <c r="W18" s="197"/>
      <c r="X18" s="459"/>
      <c r="Y18" s="460"/>
      <c r="Z18" s="461"/>
      <c r="AA18" s="459"/>
      <c r="AB18" s="460"/>
      <c r="AC18" s="461"/>
      <c r="AD18" s="462" t="e">
        <f t="shared" si="0"/>
        <v>#DIV/0!</v>
      </c>
      <c r="AE18" s="463"/>
      <c r="AF18" s="464"/>
      <c r="AG18" s="448"/>
      <c r="AH18" s="449"/>
      <c r="AI18" s="450"/>
      <c r="AJ18" s="451"/>
      <c r="AK18" s="452"/>
      <c r="AL18" s="452"/>
      <c r="AM18" s="202">
        <f t="shared" si="1"/>
        <v>0</v>
      </c>
      <c r="AN18" s="202">
        <f t="shared" si="2"/>
        <v>0</v>
      </c>
      <c r="AO18" s="202">
        <f t="shared" si="3"/>
        <v>0</v>
      </c>
      <c r="AP18" s="203">
        <f t="shared" si="4"/>
        <v>0</v>
      </c>
      <c r="AQ18" s="189">
        <f t="shared" si="5"/>
        <v>0</v>
      </c>
      <c r="AR18" s="262"/>
      <c r="AS18" s="266"/>
      <c r="AT18" s="228"/>
      <c r="AV18" s="267"/>
      <c r="XFB18" s="228" t="s">
        <v>89</v>
      </c>
    </row>
    <row r="19" spans="1:48 10490:10490 16382:16382" s="264" customFormat="1" ht="18" customHeight="1">
      <c r="A19" s="453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5"/>
      <c r="O19" s="456"/>
      <c r="P19" s="457"/>
      <c r="Q19" s="457"/>
      <c r="R19" s="458"/>
      <c r="S19" s="197"/>
      <c r="T19" s="198"/>
      <c r="U19" s="198"/>
      <c r="V19" s="197"/>
      <c r="W19" s="197"/>
      <c r="X19" s="459"/>
      <c r="Y19" s="460"/>
      <c r="Z19" s="461"/>
      <c r="AA19" s="459"/>
      <c r="AB19" s="460"/>
      <c r="AC19" s="461"/>
      <c r="AD19" s="462" t="e">
        <f t="shared" si="0"/>
        <v>#DIV/0!</v>
      </c>
      <c r="AE19" s="463"/>
      <c r="AF19" s="464"/>
      <c r="AG19" s="448"/>
      <c r="AH19" s="449"/>
      <c r="AI19" s="450"/>
      <c r="AJ19" s="451"/>
      <c r="AK19" s="452"/>
      <c r="AL19" s="452"/>
      <c r="AM19" s="202">
        <f t="shared" si="1"/>
        <v>0</v>
      </c>
      <c r="AN19" s="202">
        <f t="shared" si="2"/>
        <v>0</v>
      </c>
      <c r="AO19" s="202">
        <f t="shared" si="3"/>
        <v>0</v>
      </c>
      <c r="AP19" s="203">
        <f t="shared" si="4"/>
        <v>0</v>
      </c>
      <c r="AQ19" s="189">
        <f t="shared" si="5"/>
        <v>0</v>
      </c>
      <c r="AR19" s="262"/>
      <c r="AS19" s="266"/>
      <c r="AT19" s="228"/>
      <c r="XFB19" s="228" t="s">
        <v>90</v>
      </c>
    </row>
    <row r="20" spans="1:48 10490:10490 16382:16382" s="264" customFormat="1" ht="18" customHeight="1">
      <c r="A20" s="453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56"/>
      <c r="P20" s="457"/>
      <c r="Q20" s="457"/>
      <c r="R20" s="458"/>
      <c r="S20" s="197"/>
      <c r="T20" s="199"/>
      <c r="U20" s="198"/>
      <c r="V20" s="197"/>
      <c r="W20" s="197"/>
      <c r="X20" s="459"/>
      <c r="Y20" s="460"/>
      <c r="Z20" s="461"/>
      <c r="AA20" s="459"/>
      <c r="AB20" s="460"/>
      <c r="AC20" s="461"/>
      <c r="AD20" s="462" t="e">
        <f t="shared" si="0"/>
        <v>#DIV/0!</v>
      </c>
      <c r="AE20" s="463"/>
      <c r="AF20" s="464"/>
      <c r="AG20" s="448"/>
      <c r="AH20" s="449"/>
      <c r="AI20" s="450"/>
      <c r="AJ20" s="451"/>
      <c r="AK20" s="452"/>
      <c r="AL20" s="452"/>
      <c r="AM20" s="202">
        <f t="shared" si="1"/>
        <v>0</v>
      </c>
      <c r="AN20" s="202">
        <f t="shared" si="2"/>
        <v>0</v>
      </c>
      <c r="AO20" s="202">
        <f t="shared" si="3"/>
        <v>0</v>
      </c>
      <c r="AP20" s="203">
        <f t="shared" si="4"/>
        <v>0</v>
      </c>
      <c r="AQ20" s="189">
        <f t="shared" si="5"/>
        <v>0</v>
      </c>
      <c r="AR20" s="262"/>
      <c r="AS20" s="266"/>
      <c r="AT20" s="228"/>
      <c r="XFB20" s="228" t="s">
        <v>91</v>
      </c>
    </row>
    <row r="21" spans="1:48 10490:10490 16382:16382" s="264" customFormat="1" ht="18" customHeight="1">
      <c r="A21" s="453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5"/>
      <c r="O21" s="456"/>
      <c r="P21" s="457"/>
      <c r="Q21" s="457"/>
      <c r="R21" s="458"/>
      <c r="S21" s="197"/>
      <c r="T21" s="199"/>
      <c r="U21" s="198"/>
      <c r="V21" s="197"/>
      <c r="W21" s="197"/>
      <c r="X21" s="459"/>
      <c r="Y21" s="460"/>
      <c r="Z21" s="461"/>
      <c r="AA21" s="459"/>
      <c r="AB21" s="460"/>
      <c r="AC21" s="461"/>
      <c r="AD21" s="462" t="e">
        <f t="shared" si="0"/>
        <v>#DIV/0!</v>
      </c>
      <c r="AE21" s="463"/>
      <c r="AF21" s="464"/>
      <c r="AG21" s="448"/>
      <c r="AH21" s="449"/>
      <c r="AI21" s="450"/>
      <c r="AJ21" s="451"/>
      <c r="AK21" s="452"/>
      <c r="AL21" s="452"/>
      <c r="AM21" s="202">
        <f t="shared" si="1"/>
        <v>0</v>
      </c>
      <c r="AN21" s="202">
        <f t="shared" si="2"/>
        <v>0</v>
      </c>
      <c r="AO21" s="202">
        <f t="shared" si="3"/>
        <v>0</v>
      </c>
      <c r="AP21" s="203">
        <f t="shared" si="4"/>
        <v>0</v>
      </c>
      <c r="AQ21" s="189">
        <f t="shared" si="5"/>
        <v>0</v>
      </c>
      <c r="AR21" s="262"/>
      <c r="AS21" s="266"/>
      <c r="XFB21" s="228" t="s">
        <v>92</v>
      </c>
    </row>
    <row r="22" spans="1:48 10490:10490 16382:16382" s="264" customFormat="1" ht="18" customHeight="1">
      <c r="A22" s="453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  <c r="O22" s="456"/>
      <c r="P22" s="457"/>
      <c r="Q22" s="457"/>
      <c r="R22" s="458"/>
      <c r="S22" s="197"/>
      <c r="T22" s="199"/>
      <c r="U22" s="198"/>
      <c r="V22" s="197"/>
      <c r="W22" s="197"/>
      <c r="X22" s="459"/>
      <c r="Y22" s="460"/>
      <c r="Z22" s="461"/>
      <c r="AA22" s="459"/>
      <c r="AB22" s="460"/>
      <c r="AC22" s="461"/>
      <c r="AD22" s="462" t="e">
        <f t="shared" si="0"/>
        <v>#DIV/0!</v>
      </c>
      <c r="AE22" s="463"/>
      <c r="AF22" s="464"/>
      <c r="AG22" s="448"/>
      <c r="AH22" s="449"/>
      <c r="AI22" s="450"/>
      <c r="AJ22" s="451"/>
      <c r="AK22" s="452"/>
      <c r="AL22" s="452"/>
      <c r="AM22" s="202">
        <f t="shared" si="1"/>
        <v>0</v>
      </c>
      <c r="AN22" s="202">
        <f t="shared" si="2"/>
        <v>0</v>
      </c>
      <c r="AO22" s="202">
        <f t="shared" si="3"/>
        <v>0</v>
      </c>
      <c r="AP22" s="203">
        <f t="shared" si="4"/>
        <v>0</v>
      </c>
      <c r="AQ22" s="189">
        <f t="shared" si="5"/>
        <v>0</v>
      </c>
      <c r="AR22" s="262"/>
      <c r="AS22" s="266"/>
      <c r="OML22" s="268">
        <v>44197</v>
      </c>
    </row>
    <row r="23" spans="1:48 10490:10490 16382:16382" s="264" customFormat="1" ht="18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5"/>
      <c r="O23" s="456"/>
      <c r="P23" s="457"/>
      <c r="Q23" s="457"/>
      <c r="R23" s="458"/>
      <c r="S23" s="197"/>
      <c r="T23" s="199"/>
      <c r="U23" s="198"/>
      <c r="V23" s="197"/>
      <c r="W23" s="197"/>
      <c r="X23" s="459"/>
      <c r="Y23" s="460"/>
      <c r="Z23" s="461"/>
      <c r="AA23" s="459"/>
      <c r="AB23" s="460"/>
      <c r="AC23" s="461"/>
      <c r="AD23" s="462" t="e">
        <f t="shared" si="0"/>
        <v>#DIV/0!</v>
      </c>
      <c r="AE23" s="463"/>
      <c r="AF23" s="464"/>
      <c r="AG23" s="448"/>
      <c r="AH23" s="449"/>
      <c r="AI23" s="450"/>
      <c r="AJ23" s="451"/>
      <c r="AK23" s="452"/>
      <c r="AL23" s="452"/>
      <c r="AM23" s="202">
        <f t="shared" si="1"/>
        <v>0</v>
      </c>
      <c r="AN23" s="202">
        <f t="shared" si="2"/>
        <v>0</v>
      </c>
      <c r="AO23" s="202">
        <f t="shared" si="3"/>
        <v>0</v>
      </c>
      <c r="AP23" s="203">
        <f t="shared" si="4"/>
        <v>0</v>
      </c>
      <c r="AQ23" s="189">
        <f t="shared" si="5"/>
        <v>0</v>
      </c>
      <c r="AR23" s="262"/>
      <c r="AS23" s="266"/>
      <c r="OML23" s="268">
        <v>44228</v>
      </c>
    </row>
    <row r="24" spans="1:48 10490:10490 16382:16382" s="264" customFormat="1" ht="18" customHeight="1">
      <c r="A24" s="453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5"/>
      <c r="O24" s="456"/>
      <c r="P24" s="457"/>
      <c r="Q24" s="457"/>
      <c r="R24" s="458"/>
      <c r="S24" s="197"/>
      <c r="T24" s="199"/>
      <c r="U24" s="198"/>
      <c r="V24" s="197"/>
      <c r="W24" s="197"/>
      <c r="X24" s="459"/>
      <c r="Y24" s="460"/>
      <c r="Z24" s="461"/>
      <c r="AA24" s="459"/>
      <c r="AB24" s="460"/>
      <c r="AC24" s="461"/>
      <c r="AD24" s="462" t="e">
        <f t="shared" si="0"/>
        <v>#DIV/0!</v>
      </c>
      <c r="AE24" s="463"/>
      <c r="AF24" s="464"/>
      <c r="AG24" s="448"/>
      <c r="AH24" s="449"/>
      <c r="AI24" s="450"/>
      <c r="AJ24" s="451"/>
      <c r="AK24" s="452"/>
      <c r="AL24" s="452"/>
      <c r="AM24" s="202">
        <f t="shared" si="1"/>
        <v>0</v>
      </c>
      <c r="AN24" s="202">
        <f t="shared" si="2"/>
        <v>0</v>
      </c>
      <c r="AO24" s="202">
        <f t="shared" si="3"/>
        <v>0</v>
      </c>
      <c r="AP24" s="203">
        <f t="shared" si="4"/>
        <v>0</v>
      </c>
      <c r="AQ24" s="189">
        <f t="shared" si="5"/>
        <v>0</v>
      </c>
      <c r="AR24" s="262"/>
      <c r="AS24" s="266"/>
      <c r="OML24" s="268">
        <v>44256</v>
      </c>
    </row>
    <row r="25" spans="1:48 10490:10490 16382:16382" s="264" customFormat="1" ht="18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5"/>
      <c r="O25" s="456"/>
      <c r="P25" s="457"/>
      <c r="Q25" s="457"/>
      <c r="R25" s="458"/>
      <c r="S25" s="197"/>
      <c r="T25" s="199"/>
      <c r="U25" s="198"/>
      <c r="V25" s="197"/>
      <c r="W25" s="197"/>
      <c r="X25" s="459"/>
      <c r="Y25" s="460"/>
      <c r="Z25" s="461"/>
      <c r="AA25" s="459"/>
      <c r="AB25" s="460"/>
      <c r="AC25" s="461"/>
      <c r="AD25" s="462" t="e">
        <f t="shared" si="0"/>
        <v>#DIV/0!</v>
      </c>
      <c r="AE25" s="463"/>
      <c r="AF25" s="464"/>
      <c r="AG25" s="448"/>
      <c r="AH25" s="449"/>
      <c r="AI25" s="450"/>
      <c r="AJ25" s="451"/>
      <c r="AK25" s="452"/>
      <c r="AL25" s="452"/>
      <c r="AM25" s="202">
        <f t="shared" si="1"/>
        <v>0</v>
      </c>
      <c r="AN25" s="202">
        <f t="shared" si="2"/>
        <v>0</v>
      </c>
      <c r="AO25" s="202">
        <f t="shared" si="3"/>
        <v>0</v>
      </c>
      <c r="AP25" s="203">
        <f t="shared" si="4"/>
        <v>0</v>
      </c>
      <c r="AQ25" s="189">
        <f t="shared" si="5"/>
        <v>0</v>
      </c>
      <c r="AR25" s="262"/>
      <c r="AS25" s="266"/>
      <c r="OML25" s="268">
        <v>44287</v>
      </c>
    </row>
    <row r="26" spans="1:48 10490:10490 16382:16382" s="264" customFormat="1" ht="18" customHeight="1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456"/>
      <c r="P26" s="457"/>
      <c r="Q26" s="457"/>
      <c r="R26" s="458"/>
      <c r="S26" s="197"/>
      <c r="T26" s="199"/>
      <c r="U26" s="198"/>
      <c r="V26" s="197"/>
      <c r="W26" s="197"/>
      <c r="X26" s="459"/>
      <c r="Y26" s="460"/>
      <c r="Z26" s="461"/>
      <c r="AA26" s="459"/>
      <c r="AB26" s="460"/>
      <c r="AC26" s="461"/>
      <c r="AD26" s="462" t="e">
        <f t="shared" si="0"/>
        <v>#DIV/0!</v>
      </c>
      <c r="AE26" s="463"/>
      <c r="AF26" s="464"/>
      <c r="AG26" s="448"/>
      <c r="AH26" s="449"/>
      <c r="AI26" s="450"/>
      <c r="AJ26" s="451"/>
      <c r="AK26" s="452"/>
      <c r="AL26" s="452"/>
      <c r="AM26" s="202">
        <f t="shared" si="1"/>
        <v>0</v>
      </c>
      <c r="AN26" s="202">
        <f t="shared" si="2"/>
        <v>0</v>
      </c>
      <c r="AO26" s="202">
        <f t="shared" si="3"/>
        <v>0</v>
      </c>
      <c r="AP26" s="203">
        <f t="shared" si="4"/>
        <v>0</v>
      </c>
      <c r="AQ26" s="189">
        <f t="shared" si="5"/>
        <v>0</v>
      </c>
      <c r="AR26" s="262"/>
      <c r="AS26" s="266"/>
      <c r="OML26" s="268">
        <v>44317</v>
      </c>
    </row>
    <row r="27" spans="1:48 10490:10490 16382:16382" s="264" customFormat="1" ht="18" customHeight="1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456"/>
      <c r="P27" s="457"/>
      <c r="Q27" s="457"/>
      <c r="R27" s="458"/>
      <c r="S27" s="197"/>
      <c r="T27" s="199"/>
      <c r="U27" s="198"/>
      <c r="V27" s="197"/>
      <c r="W27" s="197"/>
      <c r="X27" s="459"/>
      <c r="Y27" s="460"/>
      <c r="Z27" s="461"/>
      <c r="AA27" s="459"/>
      <c r="AB27" s="460"/>
      <c r="AC27" s="461"/>
      <c r="AD27" s="462" t="e">
        <f t="shared" si="0"/>
        <v>#DIV/0!</v>
      </c>
      <c r="AE27" s="463"/>
      <c r="AF27" s="464"/>
      <c r="AG27" s="448"/>
      <c r="AH27" s="449"/>
      <c r="AI27" s="450"/>
      <c r="AJ27" s="451"/>
      <c r="AK27" s="452"/>
      <c r="AL27" s="452"/>
      <c r="AM27" s="202">
        <f t="shared" si="1"/>
        <v>0</v>
      </c>
      <c r="AN27" s="202">
        <f t="shared" si="2"/>
        <v>0</v>
      </c>
      <c r="AO27" s="202">
        <f t="shared" si="3"/>
        <v>0</v>
      </c>
      <c r="AP27" s="203">
        <f t="shared" si="4"/>
        <v>0</v>
      </c>
      <c r="AQ27" s="189">
        <f t="shared" si="5"/>
        <v>0</v>
      </c>
      <c r="AR27" s="262"/>
      <c r="AS27" s="266"/>
      <c r="OML27" s="268">
        <v>44348</v>
      </c>
    </row>
    <row r="28" spans="1:48 10490:10490 16382:16382" s="264" customFormat="1" ht="18" customHeight="1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56"/>
      <c r="P28" s="457"/>
      <c r="Q28" s="457"/>
      <c r="R28" s="458"/>
      <c r="S28" s="197"/>
      <c r="T28" s="199"/>
      <c r="U28" s="198"/>
      <c r="V28" s="197"/>
      <c r="W28" s="197"/>
      <c r="X28" s="459"/>
      <c r="Y28" s="460"/>
      <c r="Z28" s="461"/>
      <c r="AA28" s="459"/>
      <c r="AB28" s="460"/>
      <c r="AC28" s="461"/>
      <c r="AD28" s="462" t="e">
        <f t="shared" si="0"/>
        <v>#DIV/0!</v>
      </c>
      <c r="AE28" s="463"/>
      <c r="AF28" s="464"/>
      <c r="AG28" s="448"/>
      <c r="AH28" s="449"/>
      <c r="AI28" s="450"/>
      <c r="AJ28" s="451"/>
      <c r="AK28" s="452"/>
      <c r="AL28" s="452"/>
      <c r="AM28" s="202">
        <f t="shared" si="1"/>
        <v>0</v>
      </c>
      <c r="AN28" s="202">
        <f t="shared" si="2"/>
        <v>0</v>
      </c>
      <c r="AO28" s="202">
        <f t="shared" si="3"/>
        <v>0</v>
      </c>
      <c r="AP28" s="203">
        <f t="shared" si="4"/>
        <v>0</v>
      </c>
      <c r="AQ28" s="189">
        <f t="shared" si="5"/>
        <v>0</v>
      </c>
      <c r="AR28" s="262"/>
      <c r="AS28" s="266"/>
      <c r="OML28" s="268">
        <v>44044</v>
      </c>
    </row>
    <row r="29" spans="1:48 10490:10490 16382:16382" s="264" customFormat="1" ht="18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456"/>
      <c r="P29" s="457"/>
      <c r="Q29" s="457"/>
      <c r="R29" s="458"/>
      <c r="S29" s="197"/>
      <c r="T29" s="199"/>
      <c r="U29" s="198"/>
      <c r="V29" s="197"/>
      <c r="W29" s="197"/>
      <c r="X29" s="459"/>
      <c r="Y29" s="460"/>
      <c r="Z29" s="461"/>
      <c r="AA29" s="459"/>
      <c r="AB29" s="460"/>
      <c r="AC29" s="461"/>
      <c r="AD29" s="462" t="e">
        <f t="shared" si="0"/>
        <v>#DIV/0!</v>
      </c>
      <c r="AE29" s="463"/>
      <c r="AF29" s="464"/>
      <c r="AG29" s="448"/>
      <c r="AH29" s="449"/>
      <c r="AI29" s="450"/>
      <c r="AJ29" s="451"/>
      <c r="AK29" s="452"/>
      <c r="AL29" s="452"/>
      <c r="AM29" s="202">
        <f t="shared" si="1"/>
        <v>0</v>
      </c>
      <c r="AN29" s="202">
        <f t="shared" si="2"/>
        <v>0</v>
      </c>
      <c r="AO29" s="202">
        <f t="shared" si="3"/>
        <v>0</v>
      </c>
      <c r="AP29" s="203">
        <f t="shared" si="4"/>
        <v>0</v>
      </c>
      <c r="AQ29" s="189">
        <f t="shared" si="5"/>
        <v>0</v>
      </c>
      <c r="AR29" s="262"/>
      <c r="AS29" s="266"/>
      <c r="OML29" s="268">
        <v>44075</v>
      </c>
    </row>
    <row r="30" spans="1:48 10490:10490 16382:16382" s="264" customFormat="1" ht="18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56"/>
      <c r="P30" s="457"/>
      <c r="Q30" s="457"/>
      <c r="R30" s="458"/>
      <c r="S30" s="197"/>
      <c r="T30" s="199"/>
      <c r="U30" s="198"/>
      <c r="V30" s="197"/>
      <c r="W30" s="197"/>
      <c r="X30" s="459"/>
      <c r="Y30" s="460"/>
      <c r="Z30" s="461"/>
      <c r="AA30" s="459"/>
      <c r="AB30" s="460"/>
      <c r="AC30" s="461"/>
      <c r="AD30" s="462" t="e">
        <f t="shared" si="0"/>
        <v>#DIV/0!</v>
      </c>
      <c r="AE30" s="463"/>
      <c r="AF30" s="464"/>
      <c r="AG30" s="448"/>
      <c r="AH30" s="449"/>
      <c r="AI30" s="450"/>
      <c r="AJ30" s="451"/>
      <c r="AK30" s="452"/>
      <c r="AL30" s="452"/>
      <c r="AM30" s="202">
        <f t="shared" si="1"/>
        <v>0</v>
      </c>
      <c r="AN30" s="202">
        <f t="shared" si="2"/>
        <v>0</v>
      </c>
      <c r="AO30" s="202">
        <f t="shared" si="3"/>
        <v>0</v>
      </c>
      <c r="AP30" s="203">
        <f t="shared" si="4"/>
        <v>0</v>
      </c>
      <c r="AQ30" s="189">
        <f t="shared" si="5"/>
        <v>0</v>
      </c>
      <c r="AR30" s="262"/>
      <c r="AS30" s="266"/>
      <c r="OML30" s="268">
        <v>44105</v>
      </c>
    </row>
    <row r="31" spans="1:48 10490:10490 16382:16382" s="264" customFormat="1" ht="18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56"/>
      <c r="P31" s="457"/>
      <c r="Q31" s="457"/>
      <c r="R31" s="458"/>
      <c r="S31" s="197"/>
      <c r="T31" s="199"/>
      <c r="U31" s="198"/>
      <c r="V31" s="197"/>
      <c r="W31" s="197"/>
      <c r="X31" s="459"/>
      <c r="Y31" s="460"/>
      <c r="Z31" s="461"/>
      <c r="AA31" s="459"/>
      <c r="AB31" s="460"/>
      <c r="AC31" s="461"/>
      <c r="AD31" s="462" t="e">
        <f t="shared" si="0"/>
        <v>#DIV/0!</v>
      </c>
      <c r="AE31" s="463"/>
      <c r="AF31" s="464"/>
      <c r="AG31" s="448"/>
      <c r="AH31" s="449"/>
      <c r="AI31" s="450"/>
      <c r="AJ31" s="451"/>
      <c r="AK31" s="452"/>
      <c r="AL31" s="452"/>
      <c r="AM31" s="202">
        <f t="shared" si="1"/>
        <v>0</v>
      </c>
      <c r="AN31" s="202">
        <f t="shared" si="2"/>
        <v>0</v>
      </c>
      <c r="AO31" s="202">
        <f t="shared" si="3"/>
        <v>0</v>
      </c>
      <c r="AP31" s="203">
        <f t="shared" si="4"/>
        <v>0</v>
      </c>
      <c r="AQ31" s="189">
        <f t="shared" si="5"/>
        <v>0</v>
      </c>
      <c r="AR31" s="262"/>
      <c r="AS31" s="266"/>
      <c r="OML31" s="268">
        <v>44136</v>
      </c>
    </row>
    <row r="32" spans="1:48 10490:10490 16382:16382" s="264" customFormat="1" ht="18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5"/>
      <c r="O32" s="456"/>
      <c r="P32" s="457"/>
      <c r="Q32" s="457"/>
      <c r="R32" s="458"/>
      <c r="S32" s="197"/>
      <c r="T32" s="199"/>
      <c r="U32" s="198"/>
      <c r="V32" s="197"/>
      <c r="W32" s="197"/>
      <c r="X32" s="459"/>
      <c r="Y32" s="460"/>
      <c r="Z32" s="461"/>
      <c r="AA32" s="459"/>
      <c r="AB32" s="460"/>
      <c r="AC32" s="461"/>
      <c r="AD32" s="462" t="e">
        <f t="shared" si="0"/>
        <v>#DIV/0!</v>
      </c>
      <c r="AE32" s="463"/>
      <c r="AF32" s="464"/>
      <c r="AG32" s="448"/>
      <c r="AH32" s="449"/>
      <c r="AI32" s="450"/>
      <c r="AJ32" s="451"/>
      <c r="AK32" s="452"/>
      <c r="AL32" s="452"/>
      <c r="AM32" s="202">
        <f t="shared" si="1"/>
        <v>0</v>
      </c>
      <c r="AN32" s="202">
        <f t="shared" si="2"/>
        <v>0</v>
      </c>
      <c r="AO32" s="202">
        <f t="shared" si="3"/>
        <v>0</v>
      </c>
      <c r="AP32" s="203">
        <f t="shared" si="4"/>
        <v>0</v>
      </c>
      <c r="AQ32" s="189">
        <f t="shared" si="5"/>
        <v>0</v>
      </c>
      <c r="AR32" s="262"/>
      <c r="AS32" s="266"/>
      <c r="OML32" s="268">
        <v>44166</v>
      </c>
    </row>
    <row r="33" spans="1:45 10490:10490" s="264" customFormat="1" ht="18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5"/>
      <c r="O33" s="456"/>
      <c r="P33" s="457"/>
      <c r="Q33" s="457"/>
      <c r="R33" s="458"/>
      <c r="S33" s="197"/>
      <c r="T33" s="199"/>
      <c r="U33" s="198"/>
      <c r="V33" s="197"/>
      <c r="W33" s="197"/>
      <c r="X33" s="459"/>
      <c r="Y33" s="460"/>
      <c r="Z33" s="461"/>
      <c r="AA33" s="459"/>
      <c r="AB33" s="460"/>
      <c r="AC33" s="461"/>
      <c r="AD33" s="462" t="e">
        <f t="shared" si="0"/>
        <v>#DIV/0!</v>
      </c>
      <c r="AE33" s="463"/>
      <c r="AF33" s="464"/>
      <c r="AG33" s="448"/>
      <c r="AH33" s="449"/>
      <c r="AI33" s="450"/>
      <c r="AJ33" s="451"/>
      <c r="AK33" s="452"/>
      <c r="AL33" s="452"/>
      <c r="AM33" s="202">
        <f t="shared" si="1"/>
        <v>0</v>
      </c>
      <c r="AN33" s="202">
        <f t="shared" si="2"/>
        <v>0</v>
      </c>
      <c r="AO33" s="202">
        <f t="shared" si="3"/>
        <v>0</v>
      </c>
      <c r="AP33" s="203">
        <f t="shared" si="4"/>
        <v>0</v>
      </c>
      <c r="AQ33" s="189">
        <f t="shared" si="5"/>
        <v>0</v>
      </c>
      <c r="AR33" s="262"/>
      <c r="AS33" s="266"/>
      <c r="OML33" s="264" t="s">
        <v>262</v>
      </c>
    </row>
    <row r="34" spans="1:45 10490:10490" s="264" customFormat="1" ht="18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456"/>
      <c r="P34" s="457"/>
      <c r="Q34" s="457"/>
      <c r="R34" s="458"/>
      <c r="S34" s="197"/>
      <c r="T34" s="199"/>
      <c r="U34" s="198"/>
      <c r="V34" s="197"/>
      <c r="W34" s="197"/>
      <c r="X34" s="459"/>
      <c r="Y34" s="460"/>
      <c r="Z34" s="461"/>
      <c r="AA34" s="459"/>
      <c r="AB34" s="460"/>
      <c r="AC34" s="461"/>
      <c r="AD34" s="462" t="e">
        <f t="shared" si="0"/>
        <v>#DIV/0!</v>
      </c>
      <c r="AE34" s="463"/>
      <c r="AF34" s="464"/>
      <c r="AG34" s="448"/>
      <c r="AH34" s="449"/>
      <c r="AI34" s="450"/>
      <c r="AJ34" s="451"/>
      <c r="AK34" s="452"/>
      <c r="AL34" s="452"/>
      <c r="AM34" s="202">
        <f t="shared" si="1"/>
        <v>0</v>
      </c>
      <c r="AN34" s="202">
        <f t="shared" si="2"/>
        <v>0</v>
      </c>
      <c r="AO34" s="202">
        <f t="shared" si="3"/>
        <v>0</v>
      </c>
      <c r="AP34" s="203">
        <f t="shared" si="4"/>
        <v>0</v>
      </c>
      <c r="AQ34" s="189">
        <f t="shared" si="5"/>
        <v>0</v>
      </c>
      <c r="AR34" s="262"/>
      <c r="AS34" s="266"/>
    </row>
    <row r="35" spans="1:45 10490:10490" s="264" customFormat="1" ht="18" customHeight="1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5"/>
      <c r="O35" s="456"/>
      <c r="P35" s="457"/>
      <c r="Q35" s="457"/>
      <c r="R35" s="458"/>
      <c r="S35" s="197"/>
      <c r="T35" s="199"/>
      <c r="U35" s="198"/>
      <c r="V35" s="197"/>
      <c r="W35" s="197"/>
      <c r="X35" s="459"/>
      <c r="Y35" s="460"/>
      <c r="Z35" s="461"/>
      <c r="AA35" s="459"/>
      <c r="AB35" s="460"/>
      <c r="AC35" s="461"/>
      <c r="AD35" s="462" t="e">
        <f t="shared" si="0"/>
        <v>#DIV/0!</v>
      </c>
      <c r="AE35" s="463"/>
      <c r="AF35" s="464"/>
      <c r="AG35" s="448"/>
      <c r="AH35" s="449"/>
      <c r="AI35" s="450"/>
      <c r="AJ35" s="451"/>
      <c r="AK35" s="452"/>
      <c r="AL35" s="452"/>
      <c r="AM35" s="202">
        <f t="shared" si="1"/>
        <v>0</v>
      </c>
      <c r="AN35" s="202">
        <f t="shared" si="2"/>
        <v>0</v>
      </c>
      <c r="AO35" s="202">
        <f t="shared" si="3"/>
        <v>0</v>
      </c>
      <c r="AP35" s="203">
        <f t="shared" si="4"/>
        <v>0</v>
      </c>
      <c r="AQ35" s="189">
        <f t="shared" si="5"/>
        <v>0</v>
      </c>
      <c r="AR35" s="262"/>
      <c r="AS35" s="266"/>
    </row>
    <row r="36" spans="1:45 10490:10490" s="264" customFormat="1" ht="18" customHeight="1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5"/>
      <c r="O36" s="456"/>
      <c r="P36" s="457"/>
      <c r="Q36" s="457"/>
      <c r="R36" s="458"/>
      <c r="S36" s="197"/>
      <c r="T36" s="199"/>
      <c r="U36" s="198"/>
      <c r="V36" s="197"/>
      <c r="W36" s="197"/>
      <c r="X36" s="459"/>
      <c r="Y36" s="460"/>
      <c r="Z36" s="461"/>
      <c r="AA36" s="459"/>
      <c r="AB36" s="460"/>
      <c r="AC36" s="461"/>
      <c r="AD36" s="462" t="e">
        <f t="shared" si="0"/>
        <v>#DIV/0!</v>
      </c>
      <c r="AE36" s="463"/>
      <c r="AF36" s="464"/>
      <c r="AG36" s="448"/>
      <c r="AH36" s="449"/>
      <c r="AI36" s="450"/>
      <c r="AJ36" s="451"/>
      <c r="AK36" s="452"/>
      <c r="AL36" s="452"/>
      <c r="AM36" s="202">
        <f t="shared" si="1"/>
        <v>0</v>
      </c>
      <c r="AN36" s="202">
        <f t="shared" si="2"/>
        <v>0</v>
      </c>
      <c r="AO36" s="202">
        <f t="shared" si="3"/>
        <v>0</v>
      </c>
      <c r="AP36" s="203">
        <f t="shared" si="4"/>
        <v>0</v>
      </c>
      <c r="AQ36" s="189">
        <f t="shared" si="5"/>
        <v>0</v>
      </c>
      <c r="AR36" s="262"/>
      <c r="AS36" s="266"/>
    </row>
    <row r="37" spans="1:45 10490:10490" s="264" customFormat="1" ht="18" customHeight="1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5"/>
      <c r="O37" s="456"/>
      <c r="P37" s="457"/>
      <c r="Q37" s="457"/>
      <c r="R37" s="458"/>
      <c r="S37" s="197"/>
      <c r="T37" s="199"/>
      <c r="U37" s="198"/>
      <c r="V37" s="197"/>
      <c r="W37" s="197"/>
      <c r="X37" s="459"/>
      <c r="Y37" s="460"/>
      <c r="Z37" s="461"/>
      <c r="AA37" s="459"/>
      <c r="AB37" s="460"/>
      <c r="AC37" s="461"/>
      <c r="AD37" s="462" t="e">
        <f t="shared" si="0"/>
        <v>#DIV/0!</v>
      </c>
      <c r="AE37" s="463"/>
      <c r="AF37" s="464"/>
      <c r="AG37" s="448"/>
      <c r="AH37" s="449"/>
      <c r="AI37" s="450"/>
      <c r="AJ37" s="451"/>
      <c r="AK37" s="452"/>
      <c r="AL37" s="452"/>
      <c r="AM37" s="202">
        <f t="shared" si="1"/>
        <v>0</v>
      </c>
      <c r="AN37" s="202">
        <f t="shared" si="2"/>
        <v>0</v>
      </c>
      <c r="AO37" s="202">
        <f t="shared" si="3"/>
        <v>0</v>
      </c>
      <c r="AP37" s="203">
        <f t="shared" si="4"/>
        <v>0</v>
      </c>
      <c r="AQ37" s="189">
        <f t="shared" si="5"/>
        <v>0</v>
      </c>
      <c r="AR37" s="262"/>
      <c r="AS37" s="266"/>
    </row>
    <row r="38" spans="1:45 10490:10490" s="264" customFormat="1" ht="18" customHeight="1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5"/>
      <c r="O38" s="456"/>
      <c r="P38" s="457"/>
      <c r="Q38" s="457"/>
      <c r="R38" s="458"/>
      <c r="S38" s="197"/>
      <c r="T38" s="199"/>
      <c r="U38" s="198"/>
      <c r="V38" s="197"/>
      <c r="W38" s="197"/>
      <c r="X38" s="459"/>
      <c r="Y38" s="460"/>
      <c r="Z38" s="461"/>
      <c r="AA38" s="459"/>
      <c r="AB38" s="460"/>
      <c r="AC38" s="461"/>
      <c r="AD38" s="462" t="e">
        <f t="shared" si="0"/>
        <v>#DIV/0!</v>
      </c>
      <c r="AE38" s="463"/>
      <c r="AF38" s="464"/>
      <c r="AG38" s="448"/>
      <c r="AH38" s="449"/>
      <c r="AI38" s="450"/>
      <c r="AJ38" s="451"/>
      <c r="AK38" s="452"/>
      <c r="AL38" s="452"/>
      <c r="AM38" s="202">
        <f t="shared" si="1"/>
        <v>0</v>
      </c>
      <c r="AN38" s="202">
        <f t="shared" si="2"/>
        <v>0</v>
      </c>
      <c r="AO38" s="202">
        <f t="shared" si="3"/>
        <v>0</v>
      </c>
      <c r="AP38" s="203">
        <f t="shared" si="4"/>
        <v>0</v>
      </c>
      <c r="AQ38" s="189">
        <f t="shared" si="5"/>
        <v>0</v>
      </c>
      <c r="AR38" s="262"/>
      <c r="AS38" s="266"/>
    </row>
    <row r="39" spans="1:45 10490:10490" s="264" customFormat="1" ht="18" customHeight="1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5"/>
      <c r="O39" s="456"/>
      <c r="P39" s="457"/>
      <c r="Q39" s="457"/>
      <c r="R39" s="458"/>
      <c r="S39" s="197"/>
      <c r="T39" s="199"/>
      <c r="U39" s="198"/>
      <c r="V39" s="197"/>
      <c r="W39" s="197"/>
      <c r="X39" s="459"/>
      <c r="Y39" s="460"/>
      <c r="Z39" s="461"/>
      <c r="AA39" s="459"/>
      <c r="AB39" s="460"/>
      <c r="AC39" s="461"/>
      <c r="AD39" s="462" t="e">
        <f t="shared" si="0"/>
        <v>#DIV/0!</v>
      </c>
      <c r="AE39" s="463"/>
      <c r="AF39" s="464"/>
      <c r="AG39" s="448"/>
      <c r="AH39" s="449"/>
      <c r="AI39" s="450"/>
      <c r="AJ39" s="451"/>
      <c r="AK39" s="452"/>
      <c r="AL39" s="452"/>
      <c r="AM39" s="202">
        <f t="shared" si="1"/>
        <v>0</v>
      </c>
      <c r="AN39" s="202">
        <f t="shared" si="2"/>
        <v>0</v>
      </c>
      <c r="AO39" s="202">
        <f t="shared" si="3"/>
        <v>0</v>
      </c>
      <c r="AP39" s="203">
        <f t="shared" si="4"/>
        <v>0</v>
      </c>
      <c r="AQ39" s="189">
        <f t="shared" si="5"/>
        <v>0</v>
      </c>
      <c r="AR39" s="262"/>
      <c r="AS39" s="266"/>
    </row>
    <row r="40" spans="1:45 10490:10490" s="264" customFormat="1" ht="18" customHeight="1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5"/>
      <c r="O40" s="456"/>
      <c r="P40" s="457"/>
      <c r="Q40" s="457"/>
      <c r="R40" s="458"/>
      <c r="S40" s="197"/>
      <c r="T40" s="199"/>
      <c r="U40" s="198"/>
      <c r="V40" s="197"/>
      <c r="W40" s="197"/>
      <c r="X40" s="459"/>
      <c r="Y40" s="460"/>
      <c r="Z40" s="461"/>
      <c r="AA40" s="459"/>
      <c r="AB40" s="460"/>
      <c r="AC40" s="461"/>
      <c r="AD40" s="462" t="e">
        <f t="shared" si="0"/>
        <v>#DIV/0!</v>
      </c>
      <c r="AE40" s="463"/>
      <c r="AF40" s="464"/>
      <c r="AG40" s="448"/>
      <c r="AH40" s="449"/>
      <c r="AI40" s="450"/>
      <c r="AJ40" s="451"/>
      <c r="AK40" s="452"/>
      <c r="AL40" s="452"/>
      <c r="AM40" s="202">
        <f t="shared" si="1"/>
        <v>0</v>
      </c>
      <c r="AN40" s="202">
        <f t="shared" si="2"/>
        <v>0</v>
      </c>
      <c r="AO40" s="202">
        <f t="shared" si="3"/>
        <v>0</v>
      </c>
      <c r="AP40" s="203">
        <f t="shared" si="4"/>
        <v>0</v>
      </c>
      <c r="AQ40" s="189">
        <f t="shared" si="5"/>
        <v>0</v>
      </c>
      <c r="AR40" s="262"/>
      <c r="AS40" s="266"/>
    </row>
    <row r="41" spans="1:45 10490:10490" s="264" customFormat="1" ht="18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5"/>
      <c r="O41" s="456"/>
      <c r="P41" s="457"/>
      <c r="Q41" s="457"/>
      <c r="R41" s="458"/>
      <c r="S41" s="197"/>
      <c r="T41" s="199"/>
      <c r="U41" s="198"/>
      <c r="V41" s="197"/>
      <c r="W41" s="197"/>
      <c r="X41" s="459"/>
      <c r="Y41" s="460"/>
      <c r="Z41" s="461"/>
      <c r="AA41" s="459"/>
      <c r="AB41" s="460"/>
      <c r="AC41" s="461"/>
      <c r="AD41" s="462" t="e">
        <f t="shared" si="0"/>
        <v>#DIV/0!</v>
      </c>
      <c r="AE41" s="463"/>
      <c r="AF41" s="464"/>
      <c r="AG41" s="448"/>
      <c r="AH41" s="449"/>
      <c r="AI41" s="450"/>
      <c r="AJ41" s="451"/>
      <c r="AK41" s="452"/>
      <c r="AL41" s="452"/>
      <c r="AM41" s="202">
        <f t="shared" si="1"/>
        <v>0</v>
      </c>
      <c r="AN41" s="202">
        <f t="shared" si="2"/>
        <v>0</v>
      </c>
      <c r="AO41" s="202">
        <f t="shared" si="3"/>
        <v>0</v>
      </c>
      <c r="AP41" s="203">
        <f t="shared" si="4"/>
        <v>0</v>
      </c>
      <c r="AQ41" s="189">
        <f t="shared" si="5"/>
        <v>0</v>
      </c>
      <c r="AR41" s="262"/>
      <c r="AS41" s="266"/>
    </row>
    <row r="42" spans="1:45 10490:10490" s="264" customFormat="1" ht="18" customHeight="1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  <c r="O42" s="456"/>
      <c r="P42" s="457"/>
      <c r="Q42" s="457"/>
      <c r="R42" s="458"/>
      <c r="S42" s="197"/>
      <c r="T42" s="199"/>
      <c r="U42" s="198"/>
      <c r="V42" s="197"/>
      <c r="W42" s="197"/>
      <c r="X42" s="459"/>
      <c r="Y42" s="460"/>
      <c r="Z42" s="461"/>
      <c r="AA42" s="459"/>
      <c r="AB42" s="460"/>
      <c r="AC42" s="461"/>
      <c r="AD42" s="462" t="e">
        <f t="shared" si="0"/>
        <v>#DIV/0!</v>
      </c>
      <c r="AE42" s="463"/>
      <c r="AF42" s="464"/>
      <c r="AG42" s="448"/>
      <c r="AH42" s="449"/>
      <c r="AI42" s="450"/>
      <c r="AJ42" s="451"/>
      <c r="AK42" s="452"/>
      <c r="AL42" s="452"/>
      <c r="AM42" s="202">
        <f t="shared" si="1"/>
        <v>0</v>
      </c>
      <c r="AN42" s="202">
        <f t="shared" si="2"/>
        <v>0</v>
      </c>
      <c r="AO42" s="202">
        <f t="shared" si="3"/>
        <v>0</v>
      </c>
      <c r="AP42" s="203">
        <f t="shared" si="4"/>
        <v>0</v>
      </c>
      <c r="AQ42" s="189">
        <f t="shared" si="5"/>
        <v>0</v>
      </c>
      <c r="AR42" s="262"/>
      <c r="AS42" s="266"/>
    </row>
    <row r="43" spans="1:45 10490:10490" s="264" customFormat="1" ht="18" customHeight="1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5"/>
      <c r="O43" s="456"/>
      <c r="P43" s="457"/>
      <c r="Q43" s="457"/>
      <c r="R43" s="458"/>
      <c r="S43" s="197"/>
      <c r="T43" s="199"/>
      <c r="U43" s="198"/>
      <c r="V43" s="197"/>
      <c r="W43" s="197"/>
      <c r="X43" s="459"/>
      <c r="Y43" s="460"/>
      <c r="Z43" s="461"/>
      <c r="AA43" s="459"/>
      <c r="AB43" s="460"/>
      <c r="AC43" s="461"/>
      <c r="AD43" s="462" t="e">
        <f t="shared" si="0"/>
        <v>#DIV/0!</v>
      </c>
      <c r="AE43" s="463"/>
      <c r="AF43" s="464"/>
      <c r="AG43" s="448"/>
      <c r="AH43" s="449"/>
      <c r="AI43" s="450"/>
      <c r="AJ43" s="451"/>
      <c r="AK43" s="452"/>
      <c r="AL43" s="452"/>
      <c r="AM43" s="202">
        <f t="shared" si="1"/>
        <v>0</v>
      </c>
      <c r="AN43" s="202">
        <f t="shared" si="2"/>
        <v>0</v>
      </c>
      <c r="AO43" s="202">
        <f t="shared" si="3"/>
        <v>0</v>
      </c>
      <c r="AP43" s="203">
        <f t="shared" si="4"/>
        <v>0</v>
      </c>
      <c r="AQ43" s="189">
        <f t="shared" si="5"/>
        <v>0</v>
      </c>
      <c r="AR43" s="262"/>
      <c r="AS43" s="266"/>
    </row>
    <row r="44" spans="1:45 10490:10490" s="264" customFormat="1" ht="18" customHeight="1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456"/>
      <c r="P44" s="457"/>
      <c r="Q44" s="457"/>
      <c r="R44" s="458"/>
      <c r="S44" s="197"/>
      <c r="T44" s="199"/>
      <c r="U44" s="198"/>
      <c r="V44" s="197"/>
      <c r="W44" s="197"/>
      <c r="X44" s="459"/>
      <c r="Y44" s="460"/>
      <c r="Z44" s="461"/>
      <c r="AA44" s="459"/>
      <c r="AB44" s="460"/>
      <c r="AC44" s="461"/>
      <c r="AD44" s="462" t="e">
        <f t="shared" si="0"/>
        <v>#DIV/0!</v>
      </c>
      <c r="AE44" s="463"/>
      <c r="AF44" s="464"/>
      <c r="AG44" s="448"/>
      <c r="AH44" s="449"/>
      <c r="AI44" s="450"/>
      <c r="AJ44" s="451"/>
      <c r="AK44" s="452"/>
      <c r="AL44" s="452"/>
      <c r="AM44" s="202">
        <f t="shared" si="1"/>
        <v>0</v>
      </c>
      <c r="AN44" s="202">
        <f t="shared" si="2"/>
        <v>0</v>
      </c>
      <c r="AO44" s="202">
        <f t="shared" si="3"/>
        <v>0</v>
      </c>
      <c r="AP44" s="203">
        <f t="shared" si="4"/>
        <v>0</v>
      </c>
      <c r="AQ44" s="189">
        <f t="shared" si="5"/>
        <v>0</v>
      </c>
      <c r="AR44" s="262"/>
      <c r="AS44" s="266"/>
    </row>
    <row r="45" spans="1:45 10490:10490" s="264" customFormat="1" ht="19.05" customHeight="1">
      <c r="A45" s="472" t="s">
        <v>260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269"/>
      <c r="AH45" s="269"/>
      <c r="AI45" s="270"/>
      <c r="AJ45" s="470" t="s">
        <v>42</v>
      </c>
      <c r="AK45" s="470"/>
      <c r="AL45" s="471"/>
      <c r="AM45" s="271">
        <f>SUM(AM15:AM44)</f>
        <v>0</v>
      </c>
      <c r="AN45" s="271">
        <f>SUM(AN15:AN44)</f>
        <v>0</v>
      </c>
      <c r="AO45" s="271">
        <f>SUM(AO15:AO44)</f>
        <v>0</v>
      </c>
      <c r="AP45" s="272">
        <f>SUM(AP15:AP44)</f>
        <v>0</v>
      </c>
      <c r="AQ45" s="273">
        <f>SUM(AQ15:AQ44)</f>
        <v>0</v>
      </c>
      <c r="AR45" s="262"/>
      <c r="AS45" s="266"/>
    </row>
    <row r="46" spans="1:45 10490:10490" s="264" customFormat="1" ht="16.05" customHeigh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274"/>
      <c r="AH46" s="274"/>
      <c r="AI46" s="274"/>
      <c r="AR46" s="236"/>
      <c r="AS46" s="266"/>
    </row>
    <row r="47" spans="1:45 10490:10490" s="264" customFormat="1" ht="18" customHeight="1">
      <c r="A47" s="275" t="s">
        <v>261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74"/>
      <c r="AE47" s="274"/>
      <c r="AF47" s="274"/>
      <c r="AG47" s="274"/>
      <c r="AH47" s="274"/>
      <c r="AI47" s="274"/>
      <c r="AR47" s="236"/>
      <c r="AS47" s="266"/>
    </row>
    <row r="48" spans="1:45 10490:10490" s="264" customFormat="1" ht="18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7"/>
      <c r="AO48" s="277"/>
      <c r="AP48" s="277"/>
      <c r="AQ48" s="278"/>
      <c r="AR48" s="262"/>
      <c r="AS48" s="266"/>
    </row>
    <row r="49" spans="1:43" s="264" customFormat="1" ht="18" customHeight="1">
      <c r="A49" s="279" t="s">
        <v>43</v>
      </c>
      <c r="B49" s="280"/>
      <c r="C49" s="468" t="s">
        <v>44</v>
      </c>
      <c r="D49" s="468"/>
      <c r="E49" s="468"/>
      <c r="F49" s="468"/>
      <c r="G49" s="468"/>
      <c r="H49" s="468"/>
      <c r="I49" s="468"/>
      <c r="J49" s="279"/>
      <c r="K49" s="279"/>
      <c r="L49" s="279"/>
      <c r="M49" s="279"/>
      <c r="N49" s="279"/>
      <c r="O49" s="279" t="s">
        <v>45</v>
      </c>
      <c r="P49" s="279"/>
      <c r="Q49" s="279"/>
      <c r="R49" s="279"/>
      <c r="S49" s="469" t="s">
        <v>46</v>
      </c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228"/>
    </row>
  </sheetData>
  <sheetProtection algorithmName="SHA-512" hashValue="AdTtiDswiX2pTFHal39qLpP1QxmKfP+KF8g4U3I3EIgRYwknxrB8V2rswzsps2UsNN3O3YZGBKxhm5khk4Bjow==" saltValue="DY4WogtEu468nVNRKPGcyg==" spinCount="100000" sheet="1" selectLockedCells="1"/>
  <mergeCells count="247">
    <mergeCell ref="A45:AF46"/>
    <mergeCell ref="AJ45:AL45"/>
    <mergeCell ref="C49:I49"/>
    <mergeCell ref="S49:AP49"/>
    <mergeCell ref="AJ43:AL43"/>
    <mergeCell ref="A44:N44"/>
    <mergeCell ref="O44:R44"/>
    <mergeCell ref="X44:Z44"/>
    <mergeCell ref="AA44:AC44"/>
    <mergeCell ref="AD44:AF44"/>
    <mergeCell ref="AG44:AI44"/>
    <mergeCell ref="AJ44:AL44"/>
    <mergeCell ref="A43:N43"/>
    <mergeCell ref="O43:R43"/>
    <mergeCell ref="X43:Z43"/>
    <mergeCell ref="AA43:AC43"/>
    <mergeCell ref="AD43:AF43"/>
    <mergeCell ref="AG43:AI43"/>
    <mergeCell ref="AJ41:AL41"/>
    <mergeCell ref="A42:N42"/>
    <mergeCell ref="O42:R42"/>
    <mergeCell ref="X42:Z42"/>
    <mergeCell ref="AA42:AC42"/>
    <mergeCell ref="AD42:AF42"/>
    <mergeCell ref="AG42:AI42"/>
    <mergeCell ref="AJ42:AL42"/>
    <mergeCell ref="A41:N41"/>
    <mergeCell ref="O41:R41"/>
    <mergeCell ref="X41:Z41"/>
    <mergeCell ref="AA41:AC41"/>
    <mergeCell ref="AD41:AF41"/>
    <mergeCell ref="AG41:AI41"/>
    <mergeCell ref="AJ39:AL39"/>
    <mergeCell ref="A40:N40"/>
    <mergeCell ref="O40:R40"/>
    <mergeCell ref="X40:Z40"/>
    <mergeCell ref="AA40:AC40"/>
    <mergeCell ref="AD40:AF40"/>
    <mergeCell ref="AG40:AI40"/>
    <mergeCell ref="AJ40:AL40"/>
    <mergeCell ref="A39:N39"/>
    <mergeCell ref="O39:R39"/>
    <mergeCell ref="X39:Z39"/>
    <mergeCell ref="AA39:AC39"/>
    <mergeCell ref="AD39:AF39"/>
    <mergeCell ref="AG39:AI39"/>
    <mergeCell ref="AJ37:AL37"/>
    <mergeCell ref="A38:N38"/>
    <mergeCell ref="O38:R38"/>
    <mergeCell ref="X38:Z38"/>
    <mergeCell ref="AA38:AC38"/>
    <mergeCell ref="AD38:AF38"/>
    <mergeCell ref="AG38:AI38"/>
    <mergeCell ref="AJ38:AL38"/>
    <mergeCell ref="A37:N37"/>
    <mergeCell ref="O37:R37"/>
    <mergeCell ref="X37:Z37"/>
    <mergeCell ref="AA37:AC37"/>
    <mergeCell ref="AD37:AF37"/>
    <mergeCell ref="AG37:AI37"/>
    <mergeCell ref="AJ35:AL35"/>
    <mergeCell ref="A36:N36"/>
    <mergeCell ref="O36:R36"/>
    <mergeCell ref="X36:Z36"/>
    <mergeCell ref="AA36:AC36"/>
    <mergeCell ref="AD36:AF36"/>
    <mergeCell ref="AG36:AI36"/>
    <mergeCell ref="AJ36:AL36"/>
    <mergeCell ref="A35:N35"/>
    <mergeCell ref="O35:R35"/>
    <mergeCell ref="X35:Z35"/>
    <mergeCell ref="AA35:AC35"/>
    <mergeCell ref="AD35:AF35"/>
    <mergeCell ref="AG35:AI35"/>
    <mergeCell ref="AJ33:AL33"/>
    <mergeCell ref="A34:N34"/>
    <mergeCell ref="O34:R34"/>
    <mergeCell ref="X34:Z34"/>
    <mergeCell ref="AA34:AC34"/>
    <mergeCell ref="AD34:AF34"/>
    <mergeCell ref="AG34:AI34"/>
    <mergeCell ref="AJ34:AL34"/>
    <mergeCell ref="A33:N33"/>
    <mergeCell ref="O33:R33"/>
    <mergeCell ref="X33:Z33"/>
    <mergeCell ref="AA33:AC33"/>
    <mergeCell ref="AD33:AF33"/>
    <mergeCell ref="AG33:AI33"/>
    <mergeCell ref="AJ31:AL31"/>
    <mergeCell ref="A32:N32"/>
    <mergeCell ref="O32:R32"/>
    <mergeCell ref="X32:Z32"/>
    <mergeCell ref="AA32:AC32"/>
    <mergeCell ref="AD32:AF32"/>
    <mergeCell ref="AG32:AI32"/>
    <mergeCell ref="AJ32:AL32"/>
    <mergeCell ref="A31:N31"/>
    <mergeCell ref="O31:R31"/>
    <mergeCell ref="X31:Z31"/>
    <mergeCell ref="AA31:AC31"/>
    <mergeCell ref="AD31:AF31"/>
    <mergeCell ref="AG31:AI31"/>
    <mergeCell ref="AJ29:AL29"/>
    <mergeCell ref="A30:N30"/>
    <mergeCell ref="O30:R30"/>
    <mergeCell ref="X30:Z30"/>
    <mergeCell ref="AA30:AC30"/>
    <mergeCell ref="AD30:AF30"/>
    <mergeCell ref="AG30:AI30"/>
    <mergeCell ref="AJ30:AL30"/>
    <mergeCell ref="A29:N29"/>
    <mergeCell ref="O29:R29"/>
    <mergeCell ref="X29:Z29"/>
    <mergeCell ref="AA29:AC29"/>
    <mergeCell ref="AD29:AF29"/>
    <mergeCell ref="AG29:AI29"/>
    <mergeCell ref="AJ27:AL27"/>
    <mergeCell ref="A28:N28"/>
    <mergeCell ref="O28:R28"/>
    <mergeCell ref="X28:Z28"/>
    <mergeCell ref="AA28:AC28"/>
    <mergeCell ref="AD28:AF28"/>
    <mergeCell ref="AG28:AI28"/>
    <mergeCell ref="AJ28:AL28"/>
    <mergeCell ref="A27:N27"/>
    <mergeCell ref="O27:R27"/>
    <mergeCell ref="X27:Z27"/>
    <mergeCell ref="AA27:AC27"/>
    <mergeCell ref="AD27:AF27"/>
    <mergeCell ref="AG27:AI27"/>
    <mergeCell ref="AJ25:AL25"/>
    <mergeCell ref="A26:N26"/>
    <mergeCell ref="O26:R26"/>
    <mergeCell ref="X26:Z26"/>
    <mergeCell ref="AA26:AC26"/>
    <mergeCell ref="AD26:AF26"/>
    <mergeCell ref="AG26:AI26"/>
    <mergeCell ref="AJ26:AL26"/>
    <mergeCell ref="A25:N25"/>
    <mergeCell ref="O25:R25"/>
    <mergeCell ref="X25:Z25"/>
    <mergeCell ref="AA25:AC25"/>
    <mergeCell ref="AD25:AF25"/>
    <mergeCell ref="AG25:AI25"/>
    <mergeCell ref="AJ23:AL23"/>
    <mergeCell ref="A24:N24"/>
    <mergeCell ref="O24:R24"/>
    <mergeCell ref="X24:Z24"/>
    <mergeCell ref="AA24:AC24"/>
    <mergeCell ref="AD24:AF24"/>
    <mergeCell ref="AG24:AI24"/>
    <mergeCell ref="AJ24:AL24"/>
    <mergeCell ref="A23:N23"/>
    <mergeCell ref="O23:R23"/>
    <mergeCell ref="X23:Z23"/>
    <mergeCell ref="AA23:AC23"/>
    <mergeCell ref="AD23:AF23"/>
    <mergeCell ref="AG23:AI23"/>
    <mergeCell ref="AJ21:AL21"/>
    <mergeCell ref="A22:N22"/>
    <mergeCell ref="O22:R22"/>
    <mergeCell ref="X22:Z22"/>
    <mergeCell ref="AA22:AC22"/>
    <mergeCell ref="AD22:AF22"/>
    <mergeCell ref="AG22:AI22"/>
    <mergeCell ref="AJ22:AL22"/>
    <mergeCell ref="A21:N21"/>
    <mergeCell ref="O21:R21"/>
    <mergeCell ref="X21:Z21"/>
    <mergeCell ref="AA21:AC21"/>
    <mergeCell ref="AD21:AF21"/>
    <mergeCell ref="AG21:AI21"/>
    <mergeCell ref="AJ19:AL19"/>
    <mergeCell ref="A20:N20"/>
    <mergeCell ref="O20:R20"/>
    <mergeCell ref="X20:Z20"/>
    <mergeCell ref="AA20:AC20"/>
    <mergeCell ref="AD20:AF20"/>
    <mergeCell ref="AG20:AI20"/>
    <mergeCell ref="AJ20:AL20"/>
    <mergeCell ref="A19:N19"/>
    <mergeCell ref="O19:R19"/>
    <mergeCell ref="X19:Z19"/>
    <mergeCell ref="AA19:AC19"/>
    <mergeCell ref="AD19:AF19"/>
    <mergeCell ref="AG19:AI19"/>
    <mergeCell ref="AJ17:AL17"/>
    <mergeCell ref="A18:N18"/>
    <mergeCell ref="O18:R18"/>
    <mergeCell ref="X18:Z18"/>
    <mergeCell ref="AA18:AC18"/>
    <mergeCell ref="AD18:AF18"/>
    <mergeCell ref="AG18:AI18"/>
    <mergeCell ref="AJ18:AL18"/>
    <mergeCell ref="A17:N17"/>
    <mergeCell ref="O17:R17"/>
    <mergeCell ref="X17:Z17"/>
    <mergeCell ref="AA17:AC17"/>
    <mergeCell ref="AD17:AF17"/>
    <mergeCell ref="AG17:AI17"/>
    <mergeCell ref="AJ15:AL15"/>
    <mergeCell ref="A16:N16"/>
    <mergeCell ref="O16:R16"/>
    <mergeCell ref="X16:Z16"/>
    <mergeCell ref="AA16:AC16"/>
    <mergeCell ref="AD16:AF16"/>
    <mergeCell ref="AG16:AI16"/>
    <mergeCell ref="AJ16:AL16"/>
    <mergeCell ref="A15:N15"/>
    <mergeCell ref="O15:R15"/>
    <mergeCell ref="X15:Z15"/>
    <mergeCell ref="AA15:AC15"/>
    <mergeCell ref="AD15:AF15"/>
    <mergeCell ref="AG15:AI15"/>
    <mergeCell ref="AJ12:AL14"/>
    <mergeCell ref="AM12:AO12"/>
    <mergeCell ref="AP12:AP14"/>
    <mergeCell ref="AQ12:AQ14"/>
    <mergeCell ref="AM13:AM14"/>
    <mergeCell ref="AN13:AN14"/>
    <mergeCell ref="AO13:AO14"/>
    <mergeCell ref="V12:V14"/>
    <mergeCell ref="W12:W14"/>
    <mergeCell ref="X12:Z14"/>
    <mergeCell ref="AA12:AC14"/>
    <mergeCell ref="AD12:AF14"/>
    <mergeCell ref="AG12:AI14"/>
    <mergeCell ref="G10:P10"/>
    <mergeCell ref="U10:V10"/>
    <mergeCell ref="Y10:AE10"/>
    <mergeCell ref="AF10:AJ10"/>
    <mergeCell ref="AL10:AO10"/>
    <mergeCell ref="A12:N14"/>
    <mergeCell ref="O12:R14"/>
    <mergeCell ref="S12:S14"/>
    <mergeCell ref="T12:T14"/>
    <mergeCell ref="U12:U14"/>
    <mergeCell ref="H1:AP2"/>
    <mergeCell ref="H3:AP3"/>
    <mergeCell ref="H4:AP4"/>
    <mergeCell ref="A5:G5"/>
    <mergeCell ref="H5:AP6"/>
    <mergeCell ref="AV7:AW11"/>
    <mergeCell ref="B8:F8"/>
    <mergeCell ref="G8:W8"/>
    <mergeCell ref="AK8:AP8"/>
    <mergeCell ref="A10:F11"/>
  </mergeCells>
  <conditionalFormatting sqref="AD15:AF15">
    <cfRule type="cellIs" dxfId="0" priority="1" operator="greaterThan">
      <formula>30</formula>
    </cfRule>
  </conditionalFormatting>
  <dataValidations count="4">
    <dataValidation type="list" allowBlank="1" showInputMessage="1" showErrorMessage="1" sqref="U10:V10" xr:uid="{03F3B1F4-2830-4BAE-9077-DC9EBD88A676}">
      <formula1>$XEZ$2:$XEZ$15</formula1>
    </dataValidation>
    <dataValidation type="list" allowBlank="1" showInputMessage="1" showErrorMessage="1" sqref="U15:U17 AA15:AA44 AB16:AC44" xr:uid="{C39854EE-E30D-43EE-A2C1-F5435C471382}">
      <formula1>$XFD$1:$XFD$2</formula1>
    </dataValidation>
    <dataValidation type="list" allowBlank="1" showInputMessage="1" showErrorMessage="1" sqref="V15:V44" xr:uid="{242BE280-3A16-4E07-80A2-5137BF75F3C4}">
      <formula1>$XFB$1:$XFB$2</formula1>
    </dataValidation>
    <dataValidation type="list" allowBlank="1" showInputMessage="1" showErrorMessage="1" sqref="X15:Z44" xr:uid="{3928AABC-B3CE-4125-BEF9-88ABDB68A8B2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CD4C-2566-4CC0-A93E-22FFA544BB06}">
  <dimension ref="A1:XEB156"/>
  <sheetViews>
    <sheetView showGridLines="0" workbookViewId="0">
      <selection activeCell="M22" sqref="M22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9.1093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104</v>
      </c>
      <c r="N6" s="484"/>
      <c r="O6" s="485"/>
      <c r="XDZ6" s="52" t="s">
        <v>76</v>
      </c>
    </row>
    <row r="7" spans="1:21 16354:16356" s="53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81"/>
      <c r="B11" s="82"/>
      <c r="C11" s="82"/>
      <c r="D11" s="82"/>
      <c r="E11" s="82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81"/>
      <c r="B13" s="82"/>
      <c r="C13" s="82"/>
      <c r="D13" s="82"/>
      <c r="E13" s="82"/>
      <c r="F13" s="82"/>
      <c r="G13" s="82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81" t="s">
        <v>119</v>
      </c>
      <c r="B14" s="82"/>
      <c r="C14" s="82"/>
      <c r="D14" s="82"/>
      <c r="E14" s="82"/>
      <c r="F14" s="82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76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sortState xmlns:xlrd2="http://schemas.microsoft.com/office/spreadsheetml/2017/richdata2" ref="A134:A156">
    <sortCondition ref="A134"/>
  </sortState>
  <mergeCells count="71">
    <mergeCell ref="D3:M5"/>
    <mergeCell ref="A30:D30"/>
    <mergeCell ref="E30:J30"/>
    <mergeCell ref="K30:L30"/>
    <mergeCell ref="A28:D28"/>
    <mergeCell ref="E28:J28"/>
    <mergeCell ref="K28:L28"/>
    <mergeCell ref="A26:D26"/>
    <mergeCell ref="E26:J26"/>
    <mergeCell ref="K26:L26"/>
    <mergeCell ref="A24:D24"/>
    <mergeCell ref="E24:J24"/>
    <mergeCell ref="K24:L24"/>
    <mergeCell ref="A22:D22"/>
    <mergeCell ref="E22:J22"/>
    <mergeCell ref="K22:L22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  <mergeCell ref="N28:O28"/>
    <mergeCell ref="A29:D29"/>
    <mergeCell ref="E29:J29"/>
    <mergeCell ref="K29:L29"/>
    <mergeCell ref="N29:O29"/>
    <mergeCell ref="N26:O26"/>
    <mergeCell ref="A27:D27"/>
    <mergeCell ref="E27:J27"/>
    <mergeCell ref="K27:L27"/>
    <mergeCell ref="N27:O27"/>
    <mergeCell ref="N24:O24"/>
    <mergeCell ref="A25:D25"/>
    <mergeCell ref="E25:J25"/>
    <mergeCell ref="K25:L25"/>
    <mergeCell ref="N25:O25"/>
    <mergeCell ref="N22:O22"/>
    <mergeCell ref="A23:D23"/>
    <mergeCell ref="E23:J23"/>
    <mergeCell ref="K23:L23"/>
    <mergeCell ref="N23:O23"/>
    <mergeCell ref="A18:O18"/>
    <mergeCell ref="A19:O19"/>
    <mergeCell ref="A20:D21"/>
    <mergeCell ref="E20:J21"/>
    <mergeCell ref="K20:L21"/>
    <mergeCell ref="M20:O20"/>
    <mergeCell ref="N21:O21"/>
    <mergeCell ref="H17:J17"/>
    <mergeCell ref="M17:O17"/>
    <mergeCell ref="A1:C8"/>
    <mergeCell ref="N1:O8"/>
    <mergeCell ref="D6:L8"/>
    <mergeCell ref="M6:M8"/>
    <mergeCell ref="A9:O9"/>
    <mergeCell ref="A10:G10"/>
    <mergeCell ref="H10:N10"/>
    <mergeCell ref="A16:G16"/>
    <mergeCell ref="H16:K16"/>
    <mergeCell ref="M16:N16"/>
    <mergeCell ref="A12:G12"/>
    <mergeCell ref="H12:N12"/>
    <mergeCell ref="G14:J14"/>
    <mergeCell ref="D1:M2"/>
  </mergeCells>
  <dataValidations count="3">
    <dataValidation type="list" allowBlank="1" showInputMessage="1" showErrorMessage="1" sqref="L16 O16" xr:uid="{2C8AF438-C0BD-4B56-B4BD-EC5105C5E024}">
      <formula1>$Q$16</formula1>
    </dataValidation>
    <dataValidation type="list" allowBlank="1" showInputMessage="1" showErrorMessage="1" sqref="H10:N10" xr:uid="{2A933AC4-7DDE-4ECA-B592-A5C4C8860041}">
      <formula1>$A$101:$A$132</formula1>
    </dataValidation>
    <dataValidation type="list" allowBlank="1" showInputMessage="1" showErrorMessage="1" sqref="H12:N12" xr:uid="{9159464D-F9F6-4605-B474-B1D9E07DEC36}">
      <formula1>$A$134:$A$156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AE74-9A28-4538-9FC8-064154B27899}">
  <dimension ref="A1:XEB156"/>
  <sheetViews>
    <sheetView showGridLines="0" workbookViewId="0">
      <selection activeCell="H10" sqref="H10:N1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8.886718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277</v>
      </c>
      <c r="N6" s="484"/>
      <c r="O6" s="485"/>
      <c r="XDZ6" s="52" t="s">
        <v>76</v>
      </c>
    </row>
    <row r="7" spans="1:21 16354:16356" s="204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205"/>
      <c r="B11" s="206"/>
      <c r="C11" s="206"/>
      <c r="D11" s="206"/>
      <c r="E11" s="206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205"/>
      <c r="B13" s="206"/>
      <c r="C13" s="206"/>
      <c r="D13" s="206"/>
      <c r="E13" s="206"/>
      <c r="F13" s="206"/>
      <c r="G13" s="206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205" t="s">
        <v>119</v>
      </c>
      <c r="B14" s="206"/>
      <c r="C14" s="206"/>
      <c r="D14" s="206"/>
      <c r="E14" s="206"/>
      <c r="F14" s="206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207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mergeCells count="71">
    <mergeCell ref="A1:C8"/>
    <mergeCell ref="D1:M2"/>
    <mergeCell ref="N1:O8"/>
    <mergeCell ref="D3:M5"/>
    <mergeCell ref="D6:L8"/>
    <mergeCell ref="M6:M8"/>
    <mergeCell ref="A18:O18"/>
    <mergeCell ref="A9:O9"/>
    <mergeCell ref="A10:G10"/>
    <mergeCell ref="H10:N10"/>
    <mergeCell ref="A12:G12"/>
    <mergeCell ref="H12:N12"/>
    <mergeCell ref="G14:J14"/>
    <mergeCell ref="A16:G16"/>
    <mergeCell ref="H16:K16"/>
    <mergeCell ref="M16:N16"/>
    <mergeCell ref="H17:J17"/>
    <mergeCell ref="M17:O17"/>
    <mergeCell ref="A19:O19"/>
    <mergeCell ref="A20:D21"/>
    <mergeCell ref="E20:J21"/>
    <mergeCell ref="K20:L21"/>
    <mergeCell ref="M20:O20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28:D28"/>
    <mergeCell ref="E28:J28"/>
    <mergeCell ref="K28:L28"/>
    <mergeCell ref="N28:O28"/>
    <mergeCell ref="A29:D29"/>
    <mergeCell ref="E29:J29"/>
    <mergeCell ref="K29:L29"/>
    <mergeCell ref="N29:O29"/>
    <mergeCell ref="A30:D30"/>
    <mergeCell ref="E30:J30"/>
    <mergeCell ref="K30:L30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</mergeCells>
  <dataValidations count="3">
    <dataValidation type="list" allowBlank="1" showInputMessage="1" showErrorMessage="1" sqref="H12:N12" xr:uid="{0230CCA7-4E91-4BBF-BCDD-B4061554BD23}">
      <formula1>$A$134:$A$156</formula1>
    </dataValidation>
    <dataValidation type="list" allowBlank="1" showInputMessage="1" showErrorMessage="1" sqref="H10:N10" xr:uid="{4E68AE22-DDFF-4AAC-AC1E-EB473B08D611}">
      <formula1>$A$101:$A$132</formula1>
    </dataValidation>
    <dataValidation type="list" allowBlank="1" showInputMessage="1" showErrorMessage="1" sqref="L16 O16" xr:uid="{8DC2BBF7-60B9-4E34-B524-78F92B6AEACB}">
      <formula1>$Q$16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A717-D15E-4416-A91F-2702F4F3FF06}">
  <dimension ref="A1:XEB156"/>
  <sheetViews>
    <sheetView showGridLines="0" workbookViewId="0">
      <selection activeCell="H10" sqref="H10:N1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8.886718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278</v>
      </c>
      <c r="N6" s="484"/>
      <c r="O6" s="485"/>
      <c r="XDZ6" s="52" t="s">
        <v>76</v>
      </c>
    </row>
    <row r="7" spans="1:21 16354:16356" s="204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205"/>
      <c r="B11" s="206"/>
      <c r="C11" s="206"/>
      <c r="D11" s="206"/>
      <c r="E11" s="206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205"/>
      <c r="B13" s="206"/>
      <c r="C13" s="206"/>
      <c r="D13" s="206"/>
      <c r="E13" s="206"/>
      <c r="F13" s="206"/>
      <c r="G13" s="206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205" t="s">
        <v>119</v>
      </c>
      <c r="B14" s="206"/>
      <c r="C14" s="206"/>
      <c r="D14" s="206"/>
      <c r="E14" s="206"/>
      <c r="F14" s="206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207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mergeCells count="71">
    <mergeCell ref="A1:C8"/>
    <mergeCell ref="D1:M2"/>
    <mergeCell ref="N1:O8"/>
    <mergeCell ref="D3:M5"/>
    <mergeCell ref="D6:L8"/>
    <mergeCell ref="M6:M8"/>
    <mergeCell ref="A18:O18"/>
    <mergeCell ref="A9:O9"/>
    <mergeCell ref="A10:G10"/>
    <mergeCell ref="H10:N10"/>
    <mergeCell ref="A12:G12"/>
    <mergeCell ref="H12:N12"/>
    <mergeCell ref="G14:J14"/>
    <mergeCell ref="A16:G16"/>
    <mergeCell ref="H16:K16"/>
    <mergeCell ref="M16:N16"/>
    <mergeCell ref="H17:J17"/>
    <mergeCell ref="M17:O17"/>
    <mergeCell ref="A19:O19"/>
    <mergeCell ref="A20:D21"/>
    <mergeCell ref="E20:J21"/>
    <mergeCell ref="K20:L21"/>
    <mergeCell ref="M20:O20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28:D28"/>
    <mergeCell ref="E28:J28"/>
    <mergeCell ref="K28:L28"/>
    <mergeCell ref="N28:O28"/>
    <mergeCell ref="A29:D29"/>
    <mergeCell ref="E29:J29"/>
    <mergeCell ref="K29:L29"/>
    <mergeCell ref="N29:O29"/>
    <mergeCell ref="A30:D30"/>
    <mergeCell ref="E30:J30"/>
    <mergeCell ref="K30:L30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</mergeCells>
  <dataValidations count="3">
    <dataValidation type="list" allowBlank="1" showInputMessage="1" showErrorMessage="1" sqref="L16 O16" xr:uid="{DBFA3E75-B969-4657-B98D-943B2DA090DA}">
      <formula1>$Q$16</formula1>
    </dataValidation>
    <dataValidation type="list" allowBlank="1" showInputMessage="1" showErrorMessage="1" sqref="H10:N10" xr:uid="{A2B7ED40-136C-4547-BECC-56E288C7FAEB}">
      <formula1>$A$101:$A$132</formula1>
    </dataValidation>
    <dataValidation type="list" allowBlank="1" showInputMessage="1" showErrorMessage="1" sqref="H12:N12" xr:uid="{D0484A1B-BABC-4462-BC22-F5B45022B610}">
      <formula1>$A$134:$A$156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4062-69F1-41C9-AAA3-910036969F1E}">
  <dimension ref="A1:XEB156"/>
  <sheetViews>
    <sheetView showGridLines="0" workbookViewId="0">
      <selection activeCell="H10" sqref="H10:N1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8.886718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279</v>
      </c>
      <c r="N6" s="484"/>
      <c r="O6" s="485"/>
      <c r="XDZ6" s="52" t="s">
        <v>76</v>
      </c>
    </row>
    <row r="7" spans="1:21 16354:16356" s="204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205"/>
      <c r="B11" s="206"/>
      <c r="C11" s="206"/>
      <c r="D11" s="206"/>
      <c r="E11" s="206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205"/>
      <c r="B13" s="206"/>
      <c r="C13" s="206"/>
      <c r="D13" s="206"/>
      <c r="E13" s="206"/>
      <c r="F13" s="206"/>
      <c r="G13" s="206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205" t="s">
        <v>119</v>
      </c>
      <c r="B14" s="206"/>
      <c r="C14" s="206"/>
      <c r="D14" s="206"/>
      <c r="E14" s="206"/>
      <c r="F14" s="206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207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mergeCells count="71">
    <mergeCell ref="A1:C8"/>
    <mergeCell ref="D1:M2"/>
    <mergeCell ref="N1:O8"/>
    <mergeCell ref="D3:M5"/>
    <mergeCell ref="D6:L8"/>
    <mergeCell ref="M6:M8"/>
    <mergeCell ref="A18:O18"/>
    <mergeCell ref="A9:O9"/>
    <mergeCell ref="A10:G10"/>
    <mergeCell ref="H10:N10"/>
    <mergeCell ref="A12:G12"/>
    <mergeCell ref="H12:N12"/>
    <mergeCell ref="G14:J14"/>
    <mergeCell ref="A16:G16"/>
    <mergeCell ref="H16:K16"/>
    <mergeCell ref="M16:N16"/>
    <mergeCell ref="H17:J17"/>
    <mergeCell ref="M17:O17"/>
    <mergeCell ref="A19:O19"/>
    <mergeCell ref="A20:D21"/>
    <mergeCell ref="E20:J21"/>
    <mergeCell ref="K20:L21"/>
    <mergeCell ref="M20:O20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28:D28"/>
    <mergeCell ref="E28:J28"/>
    <mergeCell ref="K28:L28"/>
    <mergeCell ref="N28:O28"/>
    <mergeCell ref="A29:D29"/>
    <mergeCell ref="E29:J29"/>
    <mergeCell ref="K29:L29"/>
    <mergeCell ref="N29:O29"/>
    <mergeCell ref="A30:D30"/>
    <mergeCell ref="E30:J30"/>
    <mergeCell ref="K30:L30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</mergeCells>
  <dataValidations count="3">
    <dataValidation type="list" allowBlank="1" showInputMessage="1" showErrorMessage="1" sqref="H12:N12" xr:uid="{B07D65CA-5F29-4EB8-9ED4-04B00815B0FC}">
      <formula1>$A$134:$A$156</formula1>
    </dataValidation>
    <dataValidation type="list" allowBlank="1" showInputMessage="1" showErrorMessage="1" sqref="H10:N10" xr:uid="{E8E7AF17-31E2-4F4D-90D8-9271FEB3412A}">
      <formula1>$A$101:$A$132</formula1>
    </dataValidation>
    <dataValidation type="list" allowBlank="1" showInputMessage="1" showErrorMessage="1" sqref="L16 O16" xr:uid="{EA4CBF1F-B5A6-451D-A03E-D84E2D69850B}">
      <formula1>$Q$16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2A60-FE0F-48A5-BD54-A54F448EEB65}">
  <dimension ref="A1:XEB156"/>
  <sheetViews>
    <sheetView showGridLines="0" workbookViewId="0">
      <selection activeCell="H10" sqref="H10:N1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8.886718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280</v>
      </c>
      <c r="N6" s="484"/>
      <c r="O6" s="485"/>
      <c r="XDZ6" s="52" t="s">
        <v>76</v>
      </c>
    </row>
    <row r="7" spans="1:21 16354:16356" s="204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205"/>
      <c r="B11" s="206"/>
      <c r="C11" s="206"/>
      <c r="D11" s="206"/>
      <c r="E11" s="206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205"/>
      <c r="B13" s="206"/>
      <c r="C13" s="206"/>
      <c r="D13" s="206"/>
      <c r="E13" s="206"/>
      <c r="F13" s="206"/>
      <c r="G13" s="206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205" t="s">
        <v>119</v>
      </c>
      <c r="B14" s="206"/>
      <c r="C14" s="206"/>
      <c r="D14" s="206"/>
      <c r="E14" s="206"/>
      <c r="F14" s="206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207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mergeCells count="71">
    <mergeCell ref="A1:C8"/>
    <mergeCell ref="D1:M2"/>
    <mergeCell ref="N1:O8"/>
    <mergeCell ref="D3:M5"/>
    <mergeCell ref="D6:L8"/>
    <mergeCell ref="M6:M8"/>
    <mergeCell ref="A18:O18"/>
    <mergeCell ref="A9:O9"/>
    <mergeCell ref="A10:G10"/>
    <mergeCell ref="H10:N10"/>
    <mergeCell ref="A12:G12"/>
    <mergeCell ref="H12:N12"/>
    <mergeCell ref="G14:J14"/>
    <mergeCell ref="A16:G16"/>
    <mergeCell ref="H16:K16"/>
    <mergeCell ref="M16:N16"/>
    <mergeCell ref="H17:J17"/>
    <mergeCell ref="M17:O17"/>
    <mergeCell ref="A19:O19"/>
    <mergeCell ref="A20:D21"/>
    <mergeCell ref="E20:J21"/>
    <mergeCell ref="K20:L21"/>
    <mergeCell ref="M20:O20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28:D28"/>
    <mergeCell ref="E28:J28"/>
    <mergeCell ref="K28:L28"/>
    <mergeCell ref="N28:O28"/>
    <mergeCell ref="A29:D29"/>
    <mergeCell ref="E29:J29"/>
    <mergeCell ref="K29:L29"/>
    <mergeCell ref="N29:O29"/>
    <mergeCell ref="A30:D30"/>
    <mergeCell ref="E30:J30"/>
    <mergeCell ref="K30:L30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</mergeCells>
  <dataValidations count="3">
    <dataValidation type="list" allowBlank="1" showInputMessage="1" showErrorMessage="1" sqref="L16 O16" xr:uid="{7CE35128-9C39-4AF7-B7BC-DDE358B945A6}">
      <formula1>$Q$16</formula1>
    </dataValidation>
    <dataValidation type="list" allowBlank="1" showInputMessage="1" showErrorMessage="1" sqref="H10:N10" xr:uid="{7327045D-5EFB-41CC-9020-D590909820DC}">
      <formula1>$A$101:$A$132</formula1>
    </dataValidation>
    <dataValidation type="list" allowBlank="1" showInputMessage="1" showErrorMessage="1" sqref="H12:N12" xr:uid="{B2FAD062-918E-427F-860D-A9ED0447C12E}">
      <formula1>$A$134:$A$156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3D01-4FEF-4F07-B99C-C1D126B019E8}">
  <dimension ref="A1:XEB156"/>
  <sheetViews>
    <sheetView showGridLines="0" workbookViewId="0">
      <selection activeCell="H10" sqref="H10:N1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8.886718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281</v>
      </c>
      <c r="N6" s="484"/>
      <c r="O6" s="485"/>
      <c r="XDZ6" s="52" t="s">
        <v>76</v>
      </c>
    </row>
    <row r="7" spans="1:21 16354:16356" s="204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205"/>
      <c r="B11" s="206"/>
      <c r="C11" s="206"/>
      <c r="D11" s="206"/>
      <c r="E11" s="206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205"/>
      <c r="B13" s="206"/>
      <c r="C13" s="206"/>
      <c r="D13" s="206"/>
      <c r="E13" s="206"/>
      <c r="F13" s="206"/>
      <c r="G13" s="206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205" t="s">
        <v>119</v>
      </c>
      <c r="B14" s="206"/>
      <c r="C14" s="206"/>
      <c r="D14" s="206"/>
      <c r="E14" s="206"/>
      <c r="F14" s="206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207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mergeCells count="71">
    <mergeCell ref="A1:C8"/>
    <mergeCell ref="D1:M2"/>
    <mergeCell ref="N1:O8"/>
    <mergeCell ref="D3:M5"/>
    <mergeCell ref="D6:L8"/>
    <mergeCell ref="M6:M8"/>
    <mergeCell ref="A18:O18"/>
    <mergeCell ref="A9:O9"/>
    <mergeCell ref="A10:G10"/>
    <mergeCell ref="H10:N10"/>
    <mergeCell ref="A12:G12"/>
    <mergeCell ref="H12:N12"/>
    <mergeCell ref="G14:J14"/>
    <mergeCell ref="A16:G16"/>
    <mergeCell ref="H16:K16"/>
    <mergeCell ref="M16:N16"/>
    <mergeCell ref="H17:J17"/>
    <mergeCell ref="M17:O17"/>
    <mergeCell ref="A19:O19"/>
    <mergeCell ref="A20:D21"/>
    <mergeCell ref="E20:J21"/>
    <mergeCell ref="K20:L21"/>
    <mergeCell ref="M20:O20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28:D28"/>
    <mergeCell ref="E28:J28"/>
    <mergeCell ref="K28:L28"/>
    <mergeCell ref="N28:O28"/>
    <mergeCell ref="A29:D29"/>
    <mergeCell ref="E29:J29"/>
    <mergeCell ref="K29:L29"/>
    <mergeCell ref="N29:O29"/>
    <mergeCell ref="A30:D30"/>
    <mergeCell ref="E30:J30"/>
    <mergeCell ref="K30:L30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</mergeCells>
  <dataValidations count="3">
    <dataValidation type="list" allowBlank="1" showInputMessage="1" showErrorMessage="1" sqref="H12:N12" xr:uid="{12F04415-9478-41BA-B01F-28F0FEF36B36}">
      <formula1>$A$134:$A$156</formula1>
    </dataValidation>
    <dataValidation type="list" allowBlank="1" showInputMessage="1" showErrorMessage="1" sqref="H10:N10" xr:uid="{7754B917-8CF4-4B82-8EC8-AD3C35DAC7EC}">
      <formula1>$A$101:$A$132</formula1>
    </dataValidation>
    <dataValidation type="list" allowBlank="1" showInputMessage="1" showErrorMessage="1" sqref="L16 O16" xr:uid="{B65D16DC-4EDE-4647-8AC5-8B9E92A82202}">
      <formula1>$Q$16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0299-F925-47CB-89A0-723D1852CA7D}">
  <dimension ref="A1:XEB156"/>
  <sheetViews>
    <sheetView showGridLines="0" workbookViewId="0">
      <selection activeCell="H10" sqref="H10:N1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8.886718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282</v>
      </c>
      <c r="N6" s="484"/>
      <c r="O6" s="485"/>
      <c r="XDZ6" s="52" t="s">
        <v>76</v>
      </c>
    </row>
    <row r="7" spans="1:21 16354:16356" s="204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205"/>
      <c r="B11" s="206"/>
      <c r="C11" s="206"/>
      <c r="D11" s="206"/>
      <c r="E11" s="206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205"/>
      <c r="B13" s="206"/>
      <c r="C13" s="206"/>
      <c r="D13" s="206"/>
      <c r="E13" s="206"/>
      <c r="F13" s="206"/>
      <c r="G13" s="206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205" t="s">
        <v>119</v>
      </c>
      <c r="B14" s="206"/>
      <c r="C14" s="206"/>
      <c r="D14" s="206"/>
      <c r="E14" s="206"/>
      <c r="F14" s="206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207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mergeCells count="71">
    <mergeCell ref="A1:C8"/>
    <mergeCell ref="D1:M2"/>
    <mergeCell ref="N1:O8"/>
    <mergeCell ref="D3:M5"/>
    <mergeCell ref="D6:L8"/>
    <mergeCell ref="M6:M8"/>
    <mergeCell ref="A18:O18"/>
    <mergeCell ref="A9:O9"/>
    <mergeCell ref="A10:G10"/>
    <mergeCell ref="H10:N10"/>
    <mergeCell ref="A12:G12"/>
    <mergeCell ref="H12:N12"/>
    <mergeCell ref="G14:J14"/>
    <mergeCell ref="A16:G16"/>
    <mergeCell ref="H16:K16"/>
    <mergeCell ref="M16:N16"/>
    <mergeCell ref="H17:J17"/>
    <mergeCell ref="M17:O17"/>
    <mergeCell ref="A19:O19"/>
    <mergeCell ref="A20:D21"/>
    <mergeCell ref="E20:J21"/>
    <mergeCell ref="K20:L21"/>
    <mergeCell ref="M20:O20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28:D28"/>
    <mergeCell ref="E28:J28"/>
    <mergeCell ref="K28:L28"/>
    <mergeCell ref="N28:O28"/>
    <mergeCell ref="A29:D29"/>
    <mergeCell ref="E29:J29"/>
    <mergeCell ref="K29:L29"/>
    <mergeCell ref="N29:O29"/>
    <mergeCell ref="A30:D30"/>
    <mergeCell ref="E30:J30"/>
    <mergeCell ref="K30:L30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</mergeCells>
  <dataValidations count="3">
    <dataValidation type="list" allowBlank="1" showInputMessage="1" showErrorMessage="1" sqref="L16 O16" xr:uid="{D0D99610-03A3-4989-AFA2-985692933765}">
      <formula1>$Q$16</formula1>
    </dataValidation>
    <dataValidation type="list" allowBlank="1" showInputMessage="1" showErrorMessage="1" sqref="H10:N10" xr:uid="{8DE0FE20-E07C-4FD6-8249-B8A83BD2B1F4}">
      <formula1>$A$101:$A$132</formula1>
    </dataValidation>
    <dataValidation type="list" allowBlank="1" showInputMessage="1" showErrorMessage="1" sqref="H12:N12" xr:uid="{67228622-9FEF-4800-BD4B-85B33D72B35A}">
      <formula1>$A$134:$A$156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EA57-CCE3-4483-9AA0-C4F9A483D4BC}">
  <dimension ref="A1:XEB156"/>
  <sheetViews>
    <sheetView showGridLines="0" workbookViewId="0">
      <selection activeCell="A9" sqref="A9:O9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8.886718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283</v>
      </c>
      <c r="N6" s="484"/>
      <c r="O6" s="485"/>
      <c r="XDZ6" s="52" t="s">
        <v>76</v>
      </c>
    </row>
    <row r="7" spans="1:21 16354:16356" s="204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205"/>
      <c r="B11" s="206"/>
      <c r="C11" s="206"/>
      <c r="D11" s="206"/>
      <c r="E11" s="206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205"/>
      <c r="B13" s="206"/>
      <c r="C13" s="206"/>
      <c r="D13" s="206"/>
      <c r="E13" s="206"/>
      <c r="F13" s="206"/>
      <c r="G13" s="206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205" t="s">
        <v>119</v>
      </c>
      <c r="B14" s="206"/>
      <c r="C14" s="206"/>
      <c r="D14" s="206"/>
      <c r="E14" s="206"/>
      <c r="F14" s="206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207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mergeCells count="71">
    <mergeCell ref="A1:C8"/>
    <mergeCell ref="D1:M2"/>
    <mergeCell ref="N1:O8"/>
    <mergeCell ref="D3:M5"/>
    <mergeCell ref="D6:L8"/>
    <mergeCell ref="M6:M8"/>
    <mergeCell ref="A18:O18"/>
    <mergeCell ref="A9:O9"/>
    <mergeCell ref="A10:G10"/>
    <mergeCell ref="H10:N10"/>
    <mergeCell ref="A12:G12"/>
    <mergeCell ref="H12:N12"/>
    <mergeCell ref="G14:J14"/>
    <mergeCell ref="A16:G16"/>
    <mergeCell ref="H16:K16"/>
    <mergeCell ref="M16:N16"/>
    <mergeCell ref="H17:J17"/>
    <mergeCell ref="M17:O17"/>
    <mergeCell ref="A19:O19"/>
    <mergeCell ref="A20:D21"/>
    <mergeCell ref="E20:J21"/>
    <mergeCell ref="K20:L21"/>
    <mergeCell ref="M20:O20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28:D28"/>
    <mergeCell ref="E28:J28"/>
    <mergeCell ref="K28:L28"/>
    <mergeCell ref="N28:O28"/>
    <mergeCell ref="A29:D29"/>
    <mergeCell ref="E29:J29"/>
    <mergeCell ref="K29:L29"/>
    <mergeCell ref="N29:O29"/>
    <mergeCell ref="A30:D30"/>
    <mergeCell ref="E30:J30"/>
    <mergeCell ref="K30:L30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</mergeCells>
  <dataValidations count="3">
    <dataValidation type="list" allowBlank="1" showInputMessage="1" showErrorMessage="1" sqref="H12:N12" xr:uid="{7FFFCB95-99BF-438D-A050-EC4551B45F0F}">
      <formula1>$A$134:$A$156</formula1>
    </dataValidation>
    <dataValidation type="list" allowBlank="1" showInputMessage="1" showErrorMessage="1" sqref="H10:N10" xr:uid="{1FB96605-F065-4E92-A4FF-5D6D640E64EF}">
      <formula1>$A$101:$A$132</formula1>
    </dataValidation>
    <dataValidation type="list" allowBlank="1" showInputMessage="1" showErrorMessage="1" sqref="L16 O16" xr:uid="{3D289504-BF66-47F1-8314-614BD5E51049}">
      <formula1>$Q$16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EB36-295B-4A85-A59B-04C4C2BA644D}">
  <dimension ref="A1:XEB156"/>
  <sheetViews>
    <sheetView showGridLines="0" workbookViewId="0">
      <selection activeCell="H10" sqref="H10:N1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8.886718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284</v>
      </c>
      <c r="N6" s="484"/>
      <c r="O6" s="485"/>
      <c r="XDZ6" s="52" t="s">
        <v>76</v>
      </c>
    </row>
    <row r="7" spans="1:21 16354:16356" s="204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205"/>
      <c r="B11" s="206"/>
      <c r="C11" s="206"/>
      <c r="D11" s="206"/>
      <c r="E11" s="206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205"/>
      <c r="B13" s="206"/>
      <c r="C13" s="206"/>
      <c r="D13" s="206"/>
      <c r="E13" s="206"/>
      <c r="F13" s="206"/>
      <c r="G13" s="206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205" t="s">
        <v>119</v>
      </c>
      <c r="B14" s="206"/>
      <c r="C14" s="206"/>
      <c r="D14" s="206"/>
      <c r="E14" s="206"/>
      <c r="F14" s="206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207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mergeCells count="71">
    <mergeCell ref="A1:C8"/>
    <mergeCell ref="D1:M2"/>
    <mergeCell ref="N1:O8"/>
    <mergeCell ref="D3:M5"/>
    <mergeCell ref="D6:L8"/>
    <mergeCell ref="M6:M8"/>
    <mergeCell ref="A18:O18"/>
    <mergeCell ref="A9:O9"/>
    <mergeCell ref="A10:G10"/>
    <mergeCell ref="H10:N10"/>
    <mergeCell ref="A12:G12"/>
    <mergeCell ref="H12:N12"/>
    <mergeCell ref="G14:J14"/>
    <mergeCell ref="A16:G16"/>
    <mergeCell ref="H16:K16"/>
    <mergeCell ref="M16:N16"/>
    <mergeCell ref="H17:J17"/>
    <mergeCell ref="M17:O17"/>
    <mergeCell ref="A19:O19"/>
    <mergeCell ref="A20:D21"/>
    <mergeCell ref="E20:J21"/>
    <mergeCell ref="K20:L21"/>
    <mergeCell ref="M20:O20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28:D28"/>
    <mergeCell ref="E28:J28"/>
    <mergeCell ref="K28:L28"/>
    <mergeCell ref="N28:O28"/>
    <mergeCell ref="A29:D29"/>
    <mergeCell ref="E29:J29"/>
    <mergeCell ref="K29:L29"/>
    <mergeCell ref="N29:O29"/>
    <mergeCell ref="A30:D30"/>
    <mergeCell ref="E30:J30"/>
    <mergeCell ref="K30:L30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</mergeCells>
  <dataValidations count="3">
    <dataValidation type="list" allowBlank="1" showInputMessage="1" showErrorMessage="1" sqref="L16 O16" xr:uid="{3C59E38A-7E9D-43A1-BCE1-06D52DD5916A}">
      <formula1>$Q$16</formula1>
    </dataValidation>
    <dataValidation type="list" allowBlank="1" showInputMessage="1" showErrorMessage="1" sqref="H10:N10" xr:uid="{D55EDD73-ABAC-4DF0-BA18-80BCB8852E06}">
      <formula1>$A$101:$A$132</formula1>
    </dataValidation>
    <dataValidation type="list" allowBlank="1" showInputMessage="1" showErrorMessage="1" sqref="H12:N12" xr:uid="{835F310C-5BE1-4B92-9910-3B418ECB7B06}">
      <formula1>$A$134:$A$156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40C7-8AA4-4DC8-91BE-2D6109005E79}">
  <dimension ref="A1:XEB156"/>
  <sheetViews>
    <sheetView showGridLines="0" workbookViewId="0">
      <selection activeCell="H10" sqref="H10:N10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67" customWidth="1"/>
    <col min="17" max="17" width="12.33203125" style="67" hidden="1" customWidth="1"/>
    <col min="18" max="18" width="12.33203125" style="67" customWidth="1"/>
    <col min="19" max="19" width="12.33203125" style="70" customWidth="1"/>
    <col min="20" max="21" width="8.88671875" style="70"/>
  </cols>
  <sheetData>
    <row r="1" spans="1:21 16354:16356" s="52" customFormat="1" ht="15" customHeight="1">
      <c r="A1" s="476"/>
      <c r="B1" s="477"/>
      <c r="C1" s="477"/>
      <c r="D1" s="503" t="s">
        <v>31</v>
      </c>
      <c r="E1" s="504"/>
      <c r="F1" s="504"/>
      <c r="G1" s="504"/>
      <c r="H1" s="504"/>
      <c r="I1" s="504"/>
      <c r="J1" s="504"/>
      <c r="K1" s="504"/>
      <c r="L1" s="504"/>
      <c r="M1" s="505"/>
      <c r="N1" s="482"/>
      <c r="O1" s="483"/>
      <c r="XDZ1" s="52" t="s">
        <v>94</v>
      </c>
      <c r="XEB1" s="52" t="s">
        <v>74</v>
      </c>
    </row>
    <row r="2" spans="1:21 16354:16356" s="52" customFormat="1" ht="15" customHeight="1">
      <c r="A2" s="478"/>
      <c r="B2" s="479"/>
      <c r="C2" s="479"/>
      <c r="D2" s="506"/>
      <c r="E2" s="507"/>
      <c r="F2" s="507"/>
      <c r="G2" s="507"/>
      <c r="H2" s="507"/>
      <c r="I2" s="507"/>
      <c r="J2" s="507"/>
      <c r="K2" s="507"/>
      <c r="L2" s="507"/>
      <c r="M2" s="508"/>
      <c r="N2" s="484"/>
      <c r="O2" s="485"/>
      <c r="XDZ2" s="52" t="s">
        <v>95</v>
      </c>
      <c r="XEB2" s="52" t="s">
        <v>75</v>
      </c>
    </row>
    <row r="3" spans="1:21 16354:16356" s="52" customFormat="1" ht="15" customHeight="1">
      <c r="A3" s="478"/>
      <c r="B3" s="479"/>
      <c r="C3" s="479"/>
      <c r="D3" s="506" t="s">
        <v>235</v>
      </c>
      <c r="E3" s="507"/>
      <c r="F3" s="507"/>
      <c r="G3" s="507"/>
      <c r="H3" s="507"/>
      <c r="I3" s="507"/>
      <c r="J3" s="507"/>
      <c r="K3" s="507"/>
      <c r="L3" s="507"/>
      <c r="M3" s="508"/>
      <c r="N3" s="484"/>
      <c r="O3" s="485"/>
    </row>
    <row r="4" spans="1:21 16354:16356" s="52" customFormat="1" ht="15" customHeight="1">
      <c r="A4" s="478"/>
      <c r="B4" s="479"/>
      <c r="C4" s="479"/>
      <c r="D4" s="506"/>
      <c r="E4" s="507"/>
      <c r="F4" s="507"/>
      <c r="G4" s="507"/>
      <c r="H4" s="507"/>
      <c r="I4" s="507"/>
      <c r="J4" s="507"/>
      <c r="K4" s="507"/>
      <c r="L4" s="507"/>
      <c r="M4" s="508"/>
      <c r="N4" s="484"/>
      <c r="O4" s="485"/>
    </row>
    <row r="5" spans="1:21 16354:16356" s="52" customFormat="1" ht="15" customHeight="1">
      <c r="A5" s="478"/>
      <c r="B5" s="479"/>
      <c r="C5" s="479"/>
      <c r="D5" s="544"/>
      <c r="E5" s="545"/>
      <c r="F5" s="545"/>
      <c r="G5" s="545"/>
      <c r="H5" s="545"/>
      <c r="I5" s="545"/>
      <c r="J5" s="545"/>
      <c r="K5" s="545"/>
      <c r="L5" s="545"/>
      <c r="M5" s="546"/>
      <c r="N5" s="484"/>
      <c r="O5" s="485"/>
    </row>
    <row r="6" spans="1:21 16354:16356" s="52" customFormat="1" ht="8.25" customHeight="1">
      <c r="A6" s="478"/>
      <c r="B6" s="479"/>
      <c r="C6" s="479"/>
      <c r="D6" s="488" t="s">
        <v>116</v>
      </c>
      <c r="E6" s="488"/>
      <c r="F6" s="488"/>
      <c r="G6" s="488"/>
      <c r="H6" s="488"/>
      <c r="I6" s="488"/>
      <c r="J6" s="488"/>
      <c r="K6" s="488"/>
      <c r="L6" s="488"/>
      <c r="M6" s="489" t="s">
        <v>285</v>
      </c>
      <c r="N6" s="484"/>
      <c r="O6" s="485"/>
      <c r="XDZ6" s="52" t="s">
        <v>76</v>
      </c>
    </row>
    <row r="7" spans="1:21 16354:16356" s="204" customFormat="1" ht="15" customHeight="1">
      <c r="A7" s="478"/>
      <c r="B7" s="479"/>
      <c r="C7" s="479"/>
      <c r="D7" s="488"/>
      <c r="E7" s="488"/>
      <c r="F7" s="488"/>
      <c r="G7" s="488"/>
      <c r="H7" s="488"/>
      <c r="I7" s="488"/>
      <c r="J7" s="488"/>
      <c r="K7" s="488"/>
      <c r="L7" s="488"/>
      <c r="M7" s="490"/>
      <c r="N7" s="484"/>
      <c r="O7" s="485"/>
      <c r="P7" s="52"/>
      <c r="Q7" s="52"/>
      <c r="R7" s="52"/>
      <c r="S7" s="52"/>
      <c r="T7" s="52"/>
      <c r="U7" s="52"/>
      <c r="XDZ7" s="52" t="s">
        <v>77</v>
      </c>
    </row>
    <row r="8" spans="1:21 16354:16356" s="52" customFormat="1" ht="5.25" customHeight="1">
      <c r="A8" s="480"/>
      <c r="B8" s="481"/>
      <c r="C8" s="481"/>
      <c r="D8" s="488"/>
      <c r="E8" s="488"/>
      <c r="F8" s="488"/>
      <c r="G8" s="488"/>
      <c r="H8" s="488"/>
      <c r="I8" s="488"/>
      <c r="J8" s="488"/>
      <c r="K8" s="488"/>
      <c r="L8" s="488"/>
      <c r="M8" s="491"/>
      <c r="N8" s="486"/>
      <c r="O8" s="487"/>
    </row>
    <row r="9" spans="1:21 16354:16356" ht="13.5" customHeight="1">
      <c r="A9" s="492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</row>
    <row r="10" spans="1:21 16354:16356" ht="18" customHeight="1">
      <c r="A10" s="493" t="s">
        <v>118</v>
      </c>
      <c r="B10" s="494"/>
      <c r="C10" s="494"/>
      <c r="D10" s="494"/>
      <c r="E10" s="494"/>
      <c r="F10" s="494"/>
      <c r="G10" s="494"/>
      <c r="H10" s="495"/>
      <c r="I10" s="495"/>
      <c r="J10" s="495"/>
      <c r="K10" s="495"/>
      <c r="L10" s="495"/>
      <c r="M10" s="495"/>
      <c r="N10" s="495"/>
      <c r="O10" s="80"/>
    </row>
    <row r="11" spans="1:21 16354:16356" ht="7.5" customHeight="1">
      <c r="A11" s="205"/>
      <c r="B11" s="206"/>
      <c r="C11" s="206"/>
      <c r="D11" s="206"/>
      <c r="E11" s="206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21 16354:16356" ht="18" customHeight="1">
      <c r="A12" s="496" t="s">
        <v>117</v>
      </c>
      <c r="B12" s="500"/>
      <c r="C12" s="500"/>
      <c r="D12" s="500"/>
      <c r="E12" s="500"/>
      <c r="F12" s="500"/>
      <c r="G12" s="500"/>
      <c r="H12" s="501"/>
      <c r="I12" s="501"/>
      <c r="J12" s="501"/>
      <c r="K12" s="501"/>
      <c r="L12" s="501"/>
      <c r="M12" s="501"/>
      <c r="N12" s="501"/>
      <c r="O12" s="79"/>
    </row>
    <row r="13" spans="1:21 16354:16356" ht="6.75" customHeight="1">
      <c r="A13" s="205"/>
      <c r="B13" s="206"/>
      <c r="C13" s="206"/>
      <c r="D13" s="206"/>
      <c r="E13" s="206"/>
      <c r="F13" s="206"/>
      <c r="G13" s="206"/>
      <c r="H13" s="78"/>
      <c r="I13" s="78"/>
      <c r="J13" s="78"/>
      <c r="K13" s="78"/>
      <c r="L13" s="78"/>
      <c r="M13" s="78"/>
      <c r="N13" s="78"/>
      <c r="O13" s="79"/>
    </row>
    <row r="14" spans="1:21 16354:16356" ht="18" customHeight="1">
      <c r="A14" s="205" t="s">
        <v>119</v>
      </c>
      <c r="B14" s="206"/>
      <c r="C14" s="206"/>
      <c r="D14" s="206"/>
      <c r="E14" s="206"/>
      <c r="F14" s="206"/>
      <c r="G14" s="502"/>
      <c r="H14" s="502"/>
      <c r="I14" s="502"/>
      <c r="J14" s="502"/>
      <c r="K14" s="87" t="s">
        <v>5</v>
      </c>
      <c r="L14" s="86"/>
      <c r="M14" s="85"/>
      <c r="N14" s="86"/>
      <c r="O14" s="79"/>
    </row>
    <row r="15" spans="1:21 16354:16356" ht="6.7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79"/>
      <c r="P15" s="70"/>
      <c r="Q15" s="70"/>
      <c r="R15" s="70"/>
    </row>
    <row r="16" spans="1:21 16354:16356" ht="18" customHeight="1">
      <c r="A16" s="496" t="s">
        <v>97</v>
      </c>
      <c r="B16" s="497"/>
      <c r="C16" s="497"/>
      <c r="D16" s="497"/>
      <c r="E16" s="497"/>
      <c r="F16" s="497"/>
      <c r="G16" s="497"/>
      <c r="H16" s="498" t="s">
        <v>98</v>
      </c>
      <c r="I16" s="498"/>
      <c r="J16" s="498"/>
      <c r="K16" s="499"/>
      <c r="L16" s="77"/>
      <c r="M16" s="498" t="s">
        <v>99</v>
      </c>
      <c r="N16" s="499"/>
      <c r="O16" s="77"/>
      <c r="Q16" s="73" t="s">
        <v>107</v>
      </c>
    </row>
    <row r="17" spans="1:21" ht="16.5" customHeight="1">
      <c r="A17" s="74" t="s">
        <v>103</v>
      </c>
      <c r="H17" s="474" t="s">
        <v>113</v>
      </c>
      <c r="I17" s="474"/>
      <c r="J17" s="474"/>
      <c r="M17" s="474" t="s">
        <v>114</v>
      </c>
      <c r="N17" s="474"/>
      <c r="O17" s="475"/>
      <c r="P17" s="70"/>
      <c r="Q17" s="70"/>
      <c r="R17" s="70"/>
    </row>
    <row r="18" spans="1:21" ht="18">
      <c r="A18" s="509" t="s">
        <v>106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1"/>
    </row>
    <row r="19" spans="1:21" s="68" customFormat="1" ht="5.0999999999999996" customHeight="1">
      <c r="A19" s="512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4"/>
      <c r="P19" s="71"/>
      <c r="Q19" s="71"/>
      <c r="R19" s="71"/>
      <c r="S19" s="71"/>
      <c r="T19" s="71"/>
      <c r="U19" s="71"/>
    </row>
    <row r="20" spans="1:21" ht="21.75" customHeight="1">
      <c r="A20" s="515" t="s">
        <v>108</v>
      </c>
      <c r="B20" s="516"/>
      <c r="C20" s="516"/>
      <c r="D20" s="517"/>
      <c r="E20" s="521" t="s">
        <v>115</v>
      </c>
      <c r="F20" s="521"/>
      <c r="G20" s="521"/>
      <c r="H20" s="521"/>
      <c r="I20" s="521"/>
      <c r="J20" s="521"/>
      <c r="K20" s="522" t="s">
        <v>100</v>
      </c>
      <c r="L20" s="522"/>
      <c r="M20" s="523" t="s">
        <v>101</v>
      </c>
      <c r="N20" s="523"/>
      <c r="O20" s="524"/>
    </row>
    <row r="21" spans="1:21" ht="21.45" customHeight="1">
      <c r="A21" s="518"/>
      <c r="B21" s="519"/>
      <c r="C21" s="519"/>
      <c r="D21" s="520"/>
      <c r="E21" s="521"/>
      <c r="F21" s="521"/>
      <c r="G21" s="521"/>
      <c r="H21" s="521"/>
      <c r="I21" s="521"/>
      <c r="J21" s="521"/>
      <c r="K21" s="522"/>
      <c r="L21" s="522"/>
      <c r="M21" s="207" t="s">
        <v>109</v>
      </c>
      <c r="N21" s="523" t="s">
        <v>110</v>
      </c>
      <c r="O21" s="524"/>
    </row>
    <row r="22" spans="1:21" ht="24" customHeight="1">
      <c r="A22" s="527"/>
      <c r="B22" s="528"/>
      <c r="C22" s="528"/>
      <c r="D22" s="529"/>
      <c r="E22" s="530"/>
      <c r="F22" s="531"/>
      <c r="G22" s="531"/>
      <c r="H22" s="531"/>
      <c r="I22" s="531"/>
      <c r="J22" s="532"/>
      <c r="K22" s="533"/>
      <c r="L22" s="534"/>
      <c r="M22" s="72"/>
      <c r="N22" s="525"/>
      <c r="O22" s="526"/>
    </row>
    <row r="23" spans="1:21" ht="24" customHeight="1">
      <c r="A23" s="527"/>
      <c r="B23" s="528"/>
      <c r="C23" s="528"/>
      <c r="D23" s="529"/>
      <c r="E23" s="530"/>
      <c r="F23" s="531"/>
      <c r="G23" s="531"/>
      <c r="H23" s="531"/>
      <c r="I23" s="531"/>
      <c r="J23" s="532"/>
      <c r="K23" s="533"/>
      <c r="L23" s="534"/>
      <c r="M23" s="72"/>
      <c r="N23" s="525"/>
      <c r="O23" s="526"/>
    </row>
    <row r="24" spans="1:21" ht="24" customHeight="1">
      <c r="A24" s="527"/>
      <c r="B24" s="528"/>
      <c r="C24" s="528"/>
      <c r="D24" s="529"/>
      <c r="E24" s="530"/>
      <c r="F24" s="531"/>
      <c r="G24" s="531"/>
      <c r="H24" s="531"/>
      <c r="I24" s="531"/>
      <c r="J24" s="532"/>
      <c r="K24" s="533"/>
      <c r="L24" s="534"/>
      <c r="M24" s="72"/>
      <c r="N24" s="525"/>
      <c r="O24" s="526"/>
    </row>
    <row r="25" spans="1:21" ht="24" customHeight="1">
      <c r="A25" s="527"/>
      <c r="B25" s="528"/>
      <c r="C25" s="528"/>
      <c r="D25" s="529"/>
      <c r="E25" s="530"/>
      <c r="F25" s="531"/>
      <c r="G25" s="531"/>
      <c r="H25" s="531"/>
      <c r="I25" s="531"/>
      <c r="J25" s="532"/>
      <c r="K25" s="533"/>
      <c r="L25" s="534"/>
      <c r="M25" s="72"/>
      <c r="N25" s="525"/>
      <c r="O25" s="526"/>
    </row>
    <row r="26" spans="1:21" ht="24" customHeight="1">
      <c r="A26" s="527"/>
      <c r="B26" s="528"/>
      <c r="C26" s="528"/>
      <c r="D26" s="529"/>
      <c r="E26" s="530"/>
      <c r="F26" s="531"/>
      <c r="G26" s="531"/>
      <c r="H26" s="531"/>
      <c r="I26" s="531"/>
      <c r="J26" s="532"/>
      <c r="K26" s="533"/>
      <c r="L26" s="534"/>
      <c r="M26" s="72"/>
      <c r="N26" s="525"/>
      <c r="O26" s="526"/>
    </row>
    <row r="27" spans="1:21" ht="24" customHeight="1">
      <c r="A27" s="527"/>
      <c r="B27" s="528"/>
      <c r="C27" s="528"/>
      <c r="D27" s="529"/>
      <c r="E27" s="530"/>
      <c r="F27" s="531"/>
      <c r="G27" s="531"/>
      <c r="H27" s="531"/>
      <c r="I27" s="531"/>
      <c r="J27" s="532"/>
      <c r="K27" s="533"/>
      <c r="L27" s="534"/>
      <c r="M27" s="72"/>
      <c r="N27" s="525"/>
      <c r="O27" s="526"/>
      <c r="P27" s="70"/>
      <c r="Q27" s="70"/>
      <c r="R27" s="70"/>
    </row>
    <row r="28" spans="1:21" ht="24" customHeight="1">
      <c r="A28" s="527"/>
      <c r="B28" s="528"/>
      <c r="C28" s="528"/>
      <c r="D28" s="529"/>
      <c r="E28" s="530"/>
      <c r="F28" s="531"/>
      <c r="G28" s="531"/>
      <c r="H28" s="531"/>
      <c r="I28" s="531"/>
      <c r="J28" s="532"/>
      <c r="K28" s="533"/>
      <c r="L28" s="534"/>
      <c r="M28" s="72"/>
      <c r="N28" s="525"/>
      <c r="O28" s="526"/>
      <c r="P28" s="70"/>
      <c r="Q28" s="70"/>
      <c r="R28" s="70"/>
    </row>
    <row r="29" spans="1:21" ht="24" customHeight="1">
      <c r="A29" s="527"/>
      <c r="B29" s="528"/>
      <c r="C29" s="528"/>
      <c r="D29" s="529"/>
      <c r="E29" s="530"/>
      <c r="F29" s="531"/>
      <c r="G29" s="531"/>
      <c r="H29" s="531"/>
      <c r="I29" s="531"/>
      <c r="J29" s="532"/>
      <c r="K29" s="533"/>
      <c r="L29" s="534"/>
      <c r="M29" s="72"/>
      <c r="N29" s="525"/>
      <c r="O29" s="526"/>
      <c r="P29" s="70"/>
      <c r="Q29" s="70"/>
      <c r="R29" s="70"/>
    </row>
    <row r="30" spans="1:21" ht="24" customHeight="1">
      <c r="A30" s="527"/>
      <c r="B30" s="528"/>
      <c r="C30" s="528"/>
      <c r="D30" s="529"/>
      <c r="E30" s="530"/>
      <c r="F30" s="531"/>
      <c r="G30" s="531"/>
      <c r="H30" s="531"/>
      <c r="I30" s="531"/>
      <c r="J30" s="532"/>
      <c r="K30" s="533"/>
      <c r="L30" s="534"/>
      <c r="M30" s="72"/>
      <c r="N30" s="525"/>
      <c r="O30" s="526"/>
      <c r="P30" s="70"/>
      <c r="Q30" s="70"/>
      <c r="R30" s="70"/>
    </row>
    <row r="31" spans="1:21" ht="21.75" customHeight="1">
      <c r="A31" s="535" t="s">
        <v>102</v>
      </c>
      <c r="B31" s="536"/>
      <c r="C31" s="536"/>
      <c r="D31" s="536"/>
      <c r="E31" s="536"/>
      <c r="F31" s="536"/>
      <c r="G31" s="536"/>
      <c r="H31" s="536"/>
      <c r="I31" s="536"/>
      <c r="J31" s="537"/>
      <c r="K31" s="538">
        <f>SUM(K22:L30)</f>
        <v>0</v>
      </c>
      <c r="L31" s="538"/>
      <c r="M31" s="75"/>
      <c r="N31" s="539"/>
      <c r="O31" s="540"/>
    </row>
    <row r="32" spans="1:21" ht="5.0999999999999996" customHeight="1">
      <c r="K32" s="542"/>
      <c r="L32" s="542"/>
      <c r="N32" s="542"/>
      <c r="O32" s="542"/>
    </row>
    <row r="33" spans="1:18" ht="10.5" customHeight="1">
      <c r="K33" s="542"/>
      <c r="L33" s="542"/>
      <c r="N33" s="542"/>
      <c r="O33" s="542"/>
    </row>
    <row r="34" spans="1:18" ht="15.6">
      <c r="A34" s="543" t="s">
        <v>105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</row>
    <row r="35" spans="1:18" ht="5.0999999999999996" customHeight="1">
      <c r="K35" s="542"/>
      <c r="L35" s="542"/>
      <c r="N35" s="542"/>
      <c r="O35" s="542"/>
    </row>
    <row r="36" spans="1:18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</row>
    <row r="37" spans="1:18" ht="1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</row>
    <row r="38" spans="1:18" ht="15" customHeight="1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70"/>
      <c r="Q38" s="70"/>
      <c r="R38" s="70"/>
    </row>
    <row r="39" spans="1:18" ht="13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70"/>
      <c r="Q39" s="70"/>
      <c r="R39" s="70"/>
    </row>
    <row r="40" spans="1:18" ht="13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70"/>
      <c r="Q40" s="70"/>
      <c r="R40" s="70"/>
    </row>
    <row r="41" spans="1:18" ht="13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70"/>
      <c r="Q41" s="70"/>
      <c r="R41" s="70"/>
    </row>
    <row r="42" spans="1:1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102" spans="1:1">
      <c r="A102" s="52" t="s">
        <v>120</v>
      </c>
    </row>
    <row r="103" spans="1:1">
      <c r="A103" s="52" t="s">
        <v>121</v>
      </c>
    </row>
    <row r="104" spans="1:1">
      <c r="A104" s="52" t="s">
        <v>122</v>
      </c>
    </row>
    <row r="105" spans="1:1">
      <c r="A105" s="52" t="s">
        <v>123</v>
      </c>
    </row>
    <row r="106" spans="1:1">
      <c r="A106" s="52" t="s">
        <v>124</v>
      </c>
    </row>
    <row r="107" spans="1:1">
      <c r="A107" s="52" t="s">
        <v>125</v>
      </c>
    </row>
    <row r="108" spans="1:1">
      <c r="A108" s="52" t="s">
        <v>126</v>
      </c>
    </row>
    <row r="109" spans="1:1">
      <c r="A109" s="52" t="s">
        <v>127</v>
      </c>
    </row>
    <row r="110" spans="1:1">
      <c r="A110" s="52" t="s">
        <v>128</v>
      </c>
    </row>
    <row r="111" spans="1:1">
      <c r="A111" s="52" t="s">
        <v>129</v>
      </c>
    </row>
    <row r="112" spans="1:1">
      <c r="A112" s="52" t="s">
        <v>130</v>
      </c>
    </row>
    <row r="113" spans="1:1">
      <c r="A113" s="52" t="s">
        <v>131</v>
      </c>
    </row>
    <row r="114" spans="1:1">
      <c r="A114" s="52" t="s">
        <v>132</v>
      </c>
    </row>
    <row r="115" spans="1:1">
      <c r="A115" s="52" t="s">
        <v>133</v>
      </c>
    </row>
    <row r="116" spans="1:1">
      <c r="A116" s="52" t="s">
        <v>134</v>
      </c>
    </row>
    <row r="117" spans="1:1">
      <c r="A117" s="52" t="s">
        <v>135</v>
      </c>
    </row>
    <row r="118" spans="1:1">
      <c r="A118" s="52" t="s">
        <v>136</v>
      </c>
    </row>
    <row r="119" spans="1:1">
      <c r="A119" s="52" t="s">
        <v>137</v>
      </c>
    </row>
    <row r="120" spans="1:1">
      <c r="A120" s="52" t="s">
        <v>138</v>
      </c>
    </row>
    <row r="121" spans="1:1">
      <c r="A121" s="52" t="s">
        <v>139</v>
      </c>
    </row>
    <row r="122" spans="1:1">
      <c r="A122" s="52" t="s">
        <v>140</v>
      </c>
    </row>
    <row r="123" spans="1:1">
      <c r="A123" s="52" t="s">
        <v>141</v>
      </c>
    </row>
    <row r="124" spans="1:1">
      <c r="A124" s="52" t="s">
        <v>142</v>
      </c>
    </row>
    <row r="125" spans="1:1">
      <c r="A125" s="52" t="s">
        <v>143</v>
      </c>
    </row>
    <row r="126" spans="1:1">
      <c r="A126" s="52" t="s">
        <v>144</v>
      </c>
    </row>
    <row r="127" spans="1:1">
      <c r="A127" s="52" t="s">
        <v>145</v>
      </c>
    </row>
    <row r="128" spans="1:1">
      <c r="A128" s="52" t="s">
        <v>146</v>
      </c>
    </row>
    <row r="129" spans="1:1">
      <c r="A129" s="52" t="s">
        <v>147</v>
      </c>
    </row>
    <row r="130" spans="1:1">
      <c r="A130" s="52" t="s">
        <v>148</v>
      </c>
    </row>
    <row r="131" spans="1:1">
      <c r="A131" s="52" t="s">
        <v>149</v>
      </c>
    </row>
    <row r="132" spans="1:1">
      <c r="A132" s="52" t="s">
        <v>171</v>
      </c>
    </row>
    <row r="133" spans="1:1">
      <c r="A133" s="52"/>
    </row>
    <row r="134" spans="1:1">
      <c r="A134" s="52" t="s">
        <v>150</v>
      </c>
    </row>
    <row r="135" spans="1:1">
      <c r="A135" s="52" t="s">
        <v>151</v>
      </c>
    </row>
    <row r="136" spans="1:1">
      <c r="A136" s="52" t="s">
        <v>152</v>
      </c>
    </row>
    <row r="137" spans="1:1">
      <c r="A137" s="52" t="s">
        <v>169</v>
      </c>
    </row>
    <row r="138" spans="1:1">
      <c r="A138" s="52" t="s">
        <v>153</v>
      </c>
    </row>
    <row r="139" spans="1:1">
      <c r="A139" s="52" t="s">
        <v>154</v>
      </c>
    </row>
    <row r="140" spans="1:1">
      <c r="A140" s="52" t="s">
        <v>155</v>
      </c>
    </row>
    <row r="141" spans="1:1">
      <c r="A141" s="52" t="s">
        <v>155</v>
      </c>
    </row>
    <row r="142" spans="1:1">
      <c r="A142" s="52" t="s">
        <v>156</v>
      </c>
    </row>
    <row r="143" spans="1:1">
      <c r="A143" s="52" t="s">
        <v>157</v>
      </c>
    </row>
    <row r="144" spans="1:1">
      <c r="A144" s="52" t="s">
        <v>158</v>
      </c>
    </row>
    <row r="145" spans="1:1">
      <c r="A145" s="52" t="s">
        <v>159</v>
      </c>
    </row>
    <row r="146" spans="1:1">
      <c r="A146" s="52" t="s">
        <v>160</v>
      </c>
    </row>
    <row r="147" spans="1:1">
      <c r="A147" s="52" t="s">
        <v>161</v>
      </c>
    </row>
    <row r="148" spans="1:1">
      <c r="A148" s="52" t="s">
        <v>162</v>
      </c>
    </row>
    <row r="149" spans="1:1">
      <c r="A149" s="52" t="s">
        <v>163</v>
      </c>
    </row>
    <row r="150" spans="1:1">
      <c r="A150" s="52" t="s">
        <v>164</v>
      </c>
    </row>
    <row r="151" spans="1:1">
      <c r="A151" s="52" t="s">
        <v>165</v>
      </c>
    </row>
    <row r="152" spans="1:1">
      <c r="A152" s="52" t="s">
        <v>166</v>
      </c>
    </row>
    <row r="153" spans="1:1">
      <c r="A153" s="52" t="s">
        <v>170</v>
      </c>
    </row>
    <row r="154" spans="1:1">
      <c r="A154" s="52" t="s">
        <v>234</v>
      </c>
    </row>
    <row r="155" spans="1:1">
      <c r="A155" s="52" t="s">
        <v>167</v>
      </c>
    </row>
    <row r="156" spans="1:1">
      <c r="A156" s="52" t="s">
        <v>168</v>
      </c>
    </row>
  </sheetData>
  <mergeCells count="71">
    <mergeCell ref="A1:C8"/>
    <mergeCell ref="D1:M2"/>
    <mergeCell ref="N1:O8"/>
    <mergeCell ref="D3:M5"/>
    <mergeCell ref="D6:L8"/>
    <mergeCell ref="M6:M8"/>
    <mergeCell ref="A18:O18"/>
    <mergeCell ref="A9:O9"/>
    <mergeCell ref="A10:G10"/>
    <mergeCell ref="H10:N10"/>
    <mergeCell ref="A12:G12"/>
    <mergeCell ref="H12:N12"/>
    <mergeCell ref="G14:J14"/>
    <mergeCell ref="A16:G16"/>
    <mergeCell ref="H16:K16"/>
    <mergeCell ref="M16:N16"/>
    <mergeCell ref="H17:J17"/>
    <mergeCell ref="M17:O17"/>
    <mergeCell ref="A19:O19"/>
    <mergeCell ref="A20:D21"/>
    <mergeCell ref="E20:J21"/>
    <mergeCell ref="K20:L21"/>
    <mergeCell ref="M20:O20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28:D28"/>
    <mergeCell ref="E28:J28"/>
    <mergeCell ref="K28:L28"/>
    <mergeCell ref="N28:O28"/>
    <mergeCell ref="A29:D29"/>
    <mergeCell ref="E29:J29"/>
    <mergeCell ref="K29:L29"/>
    <mergeCell ref="N29:O29"/>
    <mergeCell ref="A30:D30"/>
    <mergeCell ref="E30:J30"/>
    <mergeCell ref="K30:L30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</mergeCells>
  <dataValidations count="3">
    <dataValidation type="list" allowBlank="1" showInputMessage="1" showErrorMessage="1" sqref="H12:N12" xr:uid="{F88F4949-59A5-4DEA-8914-8404DD11264D}">
      <formula1>$A$134:$A$156</formula1>
    </dataValidation>
    <dataValidation type="list" allowBlank="1" showInputMessage="1" showErrorMessage="1" sqref="H10:N10" xr:uid="{51E7AEBF-4F51-42BC-B824-6872E240DAEC}">
      <formula1>$A$101:$A$132</formula1>
    </dataValidation>
    <dataValidation type="list" allowBlank="1" showInputMessage="1" showErrorMessage="1" sqref="L16 O16" xr:uid="{7550895B-9D68-4EDD-895A-7FB0E4D9EFFC}">
      <formula1>$Q$16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BA50-5B6F-4967-8ECA-12BC84737308}">
  <sheetPr>
    <pageSetUpPr fitToPage="1"/>
  </sheetPr>
  <dimension ref="A1:AG66"/>
  <sheetViews>
    <sheetView showGridLines="0" workbookViewId="0">
      <selection activeCell="J16" sqref="J16:K1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96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127"/>
      <c r="U24" s="125"/>
      <c r="V24" s="126"/>
      <c r="W24" s="127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147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147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147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147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+Y28+Y34+Y35+Y36+Y37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B54:S54"/>
    <mergeCell ref="B38:X38"/>
    <mergeCell ref="Y38:AF38"/>
    <mergeCell ref="B40:X40"/>
    <mergeCell ref="Y40:AF40"/>
    <mergeCell ref="A44:AG44"/>
    <mergeCell ref="C50:D50"/>
    <mergeCell ref="E50:F50"/>
    <mergeCell ref="G50:H50"/>
    <mergeCell ref="C51:D51"/>
    <mergeCell ref="E51:F51"/>
    <mergeCell ref="G51:H51"/>
    <mergeCell ref="D52:S52"/>
    <mergeCell ref="D53:S53"/>
    <mergeCell ref="Y37:AF37"/>
    <mergeCell ref="Y29:AF29"/>
    <mergeCell ref="D30:E30"/>
    <mergeCell ref="Y30:AF30"/>
    <mergeCell ref="D31:E31"/>
    <mergeCell ref="Y31:AF31"/>
    <mergeCell ref="D32:E32"/>
    <mergeCell ref="Y32:AF32"/>
    <mergeCell ref="Y33:AF33"/>
    <mergeCell ref="Y34:AF34"/>
    <mergeCell ref="Y35:AF35"/>
    <mergeCell ref="C36:X36"/>
    <mergeCell ref="Y36:AF36"/>
    <mergeCell ref="Y28:AF28"/>
    <mergeCell ref="AC17:AD17"/>
    <mergeCell ref="AE17:AF17"/>
    <mergeCell ref="H18:K18"/>
    <mergeCell ref="F20:H20"/>
    <mergeCell ref="P20:R20"/>
    <mergeCell ref="B27:X27"/>
    <mergeCell ref="Y27:AF27"/>
    <mergeCell ref="H17:I17"/>
    <mergeCell ref="J17:K17"/>
    <mergeCell ref="L17:M17"/>
    <mergeCell ref="N17:O17"/>
    <mergeCell ref="Y17:Z17"/>
    <mergeCell ref="AA17:AB17"/>
    <mergeCell ref="J14:AF14"/>
    <mergeCell ref="H16:I16"/>
    <mergeCell ref="J16:K16"/>
    <mergeCell ref="L16:M16"/>
    <mergeCell ref="Y16:Z16"/>
    <mergeCell ref="AA16:AB16"/>
    <mergeCell ref="AC16:AD16"/>
    <mergeCell ref="K8:AF8"/>
    <mergeCell ref="I10:O10"/>
    <mergeCell ref="S10:V10"/>
    <mergeCell ref="Y10:AF10"/>
    <mergeCell ref="C6:F6"/>
    <mergeCell ref="L6:Z6"/>
    <mergeCell ref="A1:F3"/>
    <mergeCell ref="G1:AA1"/>
    <mergeCell ref="G2:AA2"/>
    <mergeCell ref="G3:AA3"/>
    <mergeCell ref="AB3:AG3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ignoredErrors>
    <ignoredError sqref="Y40" evalErro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DA1F-7688-4C06-8A6F-070BC70914DA}">
  <sheetPr>
    <pageSetUpPr fitToPage="1"/>
  </sheetPr>
  <dimension ref="A1:AG66"/>
  <sheetViews>
    <sheetView showGridLines="0" workbookViewId="0">
      <selection activeCell="L6" sqref="L6:Z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286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208"/>
      <c r="U24" s="125"/>
      <c r="V24" s="126"/>
      <c r="W24" s="208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209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209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209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209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+Y37+Y36+Y35+Y34+Y28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C6:F6"/>
    <mergeCell ref="L6:Z6"/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BB96-9CD6-456B-978D-4B1D15802A47}">
  <sheetPr>
    <pageSetUpPr fitToPage="1"/>
  </sheetPr>
  <dimension ref="A1:AG66"/>
  <sheetViews>
    <sheetView showGridLines="0" workbookViewId="0">
      <selection activeCell="L6" sqref="L6:Z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287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208"/>
      <c r="U24" s="125"/>
      <c r="V24" s="126"/>
      <c r="W24" s="208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209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209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209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209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+Y37+Y36+Y35+Y34+Y28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C6:F6"/>
    <mergeCell ref="L6:Z6"/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07DF-E88D-4475-A869-36E52A67D04C}">
  <sheetPr>
    <pageSetUpPr fitToPage="1"/>
  </sheetPr>
  <dimension ref="A1:AG66"/>
  <sheetViews>
    <sheetView showGridLines="0" workbookViewId="0">
      <selection activeCell="L6" sqref="L6:Z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288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208"/>
      <c r="U24" s="125"/>
      <c r="V24" s="126"/>
      <c r="W24" s="208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209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209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209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209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+Y37+Y36+Y35+Y34+Y28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C6:F6"/>
    <mergeCell ref="L6:Z6"/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4CF5-2323-4BE9-B954-B5664C3B584E}">
  <sheetPr>
    <pageSetUpPr fitToPage="1"/>
  </sheetPr>
  <dimension ref="A1:AG66"/>
  <sheetViews>
    <sheetView showGridLines="0" workbookViewId="0">
      <selection activeCell="L6" sqref="L6:Z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289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208"/>
      <c r="U24" s="125"/>
      <c r="V24" s="126"/>
      <c r="W24" s="208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209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209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209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209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+Y37+Y36+Y35+Y34+Y28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C6:F6"/>
    <mergeCell ref="L6:Z6"/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CA26-CB21-4718-8ADB-8738D274F13C}">
  <sheetPr>
    <pageSetUpPr fitToPage="1"/>
  </sheetPr>
  <dimension ref="A1:AG66"/>
  <sheetViews>
    <sheetView showGridLines="0" workbookViewId="0">
      <selection activeCell="L6" sqref="L6:Z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290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208"/>
      <c r="U24" s="125"/>
      <c r="V24" s="126"/>
      <c r="W24" s="208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209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209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209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209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+Y37+Y36+Y35+Y34+Y28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C6:F6"/>
    <mergeCell ref="L6:Z6"/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0DED-5E64-4202-BB85-6E7341744854}">
  <sheetPr>
    <pageSetUpPr fitToPage="1"/>
  </sheetPr>
  <dimension ref="A1:AG66"/>
  <sheetViews>
    <sheetView showGridLines="0" workbookViewId="0">
      <selection activeCell="L6" sqref="L6:Z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291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208"/>
      <c r="U24" s="125"/>
      <c r="V24" s="126"/>
      <c r="W24" s="208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209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209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209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209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+Y37+Y36+Y35+Y34+Y28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C6:F6"/>
    <mergeCell ref="L6:Z6"/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53465-F74E-4ABD-8FCA-AEF85A937E96}">
  <sheetPr>
    <pageSetUpPr fitToPage="1"/>
  </sheetPr>
  <dimension ref="A1:AG66"/>
  <sheetViews>
    <sheetView showGridLines="0" workbookViewId="0">
      <selection activeCell="L6" sqref="L6:Z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292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208"/>
      <c r="U24" s="125"/>
      <c r="V24" s="126"/>
      <c r="W24" s="208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209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209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209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209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+Y37+Y36+Y35+Y34+Y28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C6:F6"/>
    <mergeCell ref="L6:Z6"/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5BDB-5702-47C7-94A3-0790C94935AD}">
  <sheetPr>
    <pageSetUpPr fitToPage="1"/>
  </sheetPr>
  <dimension ref="A1:AG66"/>
  <sheetViews>
    <sheetView showGridLines="0" workbookViewId="0">
      <selection activeCell="L6" sqref="L6:Z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293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208"/>
      <c r="U24" s="125"/>
      <c r="V24" s="126"/>
      <c r="W24" s="208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209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209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209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209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+Y37+Y36+Y35+Y34+Y28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C6:F6"/>
    <mergeCell ref="L6:Z6"/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EACC-7746-4B08-BDC1-0D166E35BF65}">
  <sheetPr>
    <pageSetUpPr fitToPage="1"/>
  </sheetPr>
  <dimension ref="A1:AG66"/>
  <sheetViews>
    <sheetView showGridLines="0" workbookViewId="0">
      <selection activeCell="L6" sqref="L6:Z6"/>
    </sheetView>
  </sheetViews>
  <sheetFormatPr defaultColWidth="9" defaultRowHeight="14.4"/>
  <cols>
    <col min="1" max="2" width="3.33203125" style="181" customWidth="1"/>
    <col min="3" max="3" width="5.44140625" style="181" customWidth="1"/>
    <col min="4" max="5" width="3.33203125" style="181" customWidth="1"/>
    <col min="6" max="6" width="7.33203125" style="181" customWidth="1"/>
    <col min="7" max="7" width="5.109375" style="181" customWidth="1"/>
    <col min="8" max="9" width="3.33203125" style="181" customWidth="1"/>
    <col min="10" max="10" width="3" style="181" customWidth="1"/>
    <col min="11" max="13" width="3.33203125" style="181" customWidth="1"/>
    <col min="14" max="14" width="4" style="181" customWidth="1"/>
    <col min="15" max="15" width="3.88671875" style="181" customWidth="1"/>
    <col min="16" max="17" width="3.33203125" style="181" customWidth="1"/>
    <col min="18" max="18" width="6.88671875" style="181" customWidth="1"/>
    <col min="19" max="19" width="3.33203125" style="181" customWidth="1"/>
    <col min="20" max="20" width="3.109375" style="181" customWidth="1"/>
    <col min="21" max="22" width="3.33203125" style="181" customWidth="1"/>
    <col min="23" max="23" width="3.109375" style="181" customWidth="1"/>
    <col min="24" max="24" width="4" style="181" customWidth="1"/>
    <col min="25" max="26" width="3.33203125" style="181" customWidth="1"/>
    <col min="27" max="27" width="3.5546875" style="181" customWidth="1"/>
    <col min="28" max="28" width="6.109375" style="181" customWidth="1"/>
    <col min="29" max="30" width="3.33203125" style="181" customWidth="1"/>
    <col min="31" max="31" width="5.6640625" style="181" customWidth="1"/>
    <col min="32" max="33" width="3.33203125" style="181" customWidth="1"/>
    <col min="34" max="16384" width="9" style="93"/>
  </cols>
  <sheetData>
    <row r="1" spans="1:33" ht="30" customHeight="1">
      <c r="A1" s="547"/>
      <c r="B1" s="548"/>
      <c r="C1" s="548"/>
      <c r="D1" s="548"/>
      <c r="E1" s="548"/>
      <c r="F1" s="549"/>
      <c r="G1" s="556" t="s">
        <v>31</v>
      </c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90"/>
      <c r="AC1" s="91"/>
      <c r="AD1" s="91"/>
      <c r="AE1" s="91"/>
      <c r="AF1" s="91"/>
      <c r="AG1" s="92"/>
    </row>
    <row r="2" spans="1:33" ht="50.25" customHeight="1">
      <c r="A2" s="550"/>
      <c r="B2" s="551"/>
      <c r="C2" s="551"/>
      <c r="D2" s="551"/>
      <c r="E2" s="551"/>
      <c r="F2" s="552"/>
      <c r="G2" s="559" t="s">
        <v>235</v>
      </c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94"/>
      <c r="AC2" s="95"/>
      <c r="AD2" s="96"/>
      <c r="AE2" s="96"/>
      <c r="AF2" s="97"/>
      <c r="AG2" s="98"/>
    </row>
    <row r="3" spans="1:33" ht="40.5" customHeight="1">
      <c r="A3" s="553"/>
      <c r="B3" s="554"/>
      <c r="C3" s="554"/>
      <c r="D3" s="554"/>
      <c r="E3" s="554"/>
      <c r="F3" s="555"/>
      <c r="G3" s="562" t="s">
        <v>174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4"/>
      <c r="AB3" s="565" t="s">
        <v>294</v>
      </c>
      <c r="AC3" s="566"/>
      <c r="AD3" s="566"/>
      <c r="AE3" s="566"/>
      <c r="AF3" s="566"/>
      <c r="AG3" s="567"/>
    </row>
    <row r="4" spans="1:33" ht="12.75" customHeight="1">
      <c r="A4" s="99" t="s">
        <v>263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24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3.5" customHeight="1">
      <c r="A6" s="108" t="s">
        <v>5</v>
      </c>
      <c r="C6" s="571"/>
      <c r="D6" s="571"/>
      <c r="E6" s="571"/>
      <c r="F6" s="571"/>
      <c r="G6" s="104"/>
      <c r="H6" s="105" t="s">
        <v>177</v>
      </c>
      <c r="I6" s="104"/>
      <c r="K6" s="108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105" t="s">
        <v>178</v>
      </c>
      <c r="AB6" s="106"/>
      <c r="AC6" s="109" t="s">
        <v>175</v>
      </c>
      <c r="AD6" s="107" t="s">
        <v>179</v>
      </c>
      <c r="AE6" s="106"/>
      <c r="AF6" s="110"/>
      <c r="AG6" s="106"/>
    </row>
    <row r="7" spans="1:33" ht="9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6"/>
    </row>
    <row r="8" spans="1:33" ht="13.5" customHeight="1">
      <c r="A8" s="107" t="s">
        <v>180</v>
      </c>
      <c r="B8" s="104"/>
      <c r="C8" s="104"/>
      <c r="D8" s="104"/>
      <c r="E8" s="104"/>
      <c r="F8" s="104"/>
      <c r="G8" s="104"/>
      <c r="H8" s="104"/>
      <c r="J8" s="111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106"/>
    </row>
    <row r="9" spans="1:33" ht="9" customHeight="1">
      <c r="A9" s="107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3" ht="14.25" customHeight="1">
      <c r="A10" s="107" t="s">
        <v>181</v>
      </c>
      <c r="B10" s="105"/>
      <c r="C10" s="105"/>
      <c r="D10" s="105"/>
      <c r="E10" s="105"/>
      <c r="F10" s="105"/>
      <c r="G10" s="105"/>
      <c r="H10" s="105"/>
      <c r="I10" s="568"/>
      <c r="J10" s="568"/>
      <c r="K10" s="568"/>
      <c r="L10" s="568"/>
      <c r="M10" s="568"/>
      <c r="N10" s="568"/>
      <c r="O10" s="568"/>
      <c r="P10" s="105" t="s">
        <v>182</v>
      </c>
      <c r="Q10" s="105"/>
      <c r="R10" s="105"/>
      <c r="S10" s="569"/>
      <c r="T10" s="569"/>
      <c r="U10" s="569"/>
      <c r="V10" s="569"/>
      <c r="W10" s="105" t="s">
        <v>183</v>
      </c>
      <c r="X10" s="105"/>
      <c r="Y10" s="570"/>
      <c r="Z10" s="570"/>
      <c r="AA10" s="570"/>
      <c r="AB10" s="570"/>
      <c r="AC10" s="570"/>
      <c r="AD10" s="570"/>
      <c r="AE10" s="570"/>
      <c r="AF10" s="570"/>
      <c r="AG10" s="106"/>
    </row>
    <row r="11" spans="1:33" ht="9" customHeight="1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3" ht="12.75" customHeight="1">
      <c r="A12" s="99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</row>
    <row r="13" spans="1:33" ht="9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3.5" customHeight="1">
      <c r="A14" s="107" t="s">
        <v>185</v>
      </c>
      <c r="B14" s="104"/>
      <c r="C14" s="104"/>
      <c r="D14" s="104"/>
      <c r="E14" s="104"/>
      <c r="F14" s="104"/>
      <c r="G14" s="104"/>
      <c r="H14" s="104"/>
      <c r="I14" s="104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106"/>
    </row>
    <row r="15" spans="1:33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3.5" customHeight="1">
      <c r="A16" s="103" t="s">
        <v>186</v>
      </c>
      <c r="B16" s="104"/>
      <c r="C16" s="104"/>
      <c r="D16" s="104"/>
      <c r="E16" s="104"/>
      <c r="F16" s="105"/>
      <c r="G16" s="105"/>
      <c r="H16" s="574"/>
      <c r="I16" s="575"/>
      <c r="J16" s="574"/>
      <c r="K16" s="575"/>
      <c r="L16" s="574"/>
      <c r="M16" s="575"/>
      <c r="N16" s="103"/>
      <c r="O16" s="104"/>
      <c r="P16" s="104"/>
      <c r="Q16" s="105"/>
      <c r="R16" s="104" t="s">
        <v>187</v>
      </c>
      <c r="S16" s="105"/>
      <c r="T16" s="105"/>
      <c r="U16" s="105"/>
      <c r="V16" s="105"/>
      <c r="W16" s="105"/>
      <c r="X16" s="105"/>
      <c r="Y16" s="574"/>
      <c r="Z16" s="575"/>
      <c r="AA16" s="574"/>
      <c r="AB16" s="575"/>
      <c r="AC16" s="574"/>
      <c r="AD16" s="575"/>
      <c r="AE16" s="103"/>
      <c r="AF16" s="104"/>
      <c r="AG16" s="106"/>
    </row>
    <row r="17" spans="1:33" ht="9" customHeight="1">
      <c r="A17" s="103"/>
      <c r="B17" s="104"/>
      <c r="C17" s="104"/>
      <c r="D17" s="104"/>
      <c r="E17" s="104"/>
      <c r="F17" s="104"/>
      <c r="G17" s="104"/>
      <c r="H17" s="589" t="s">
        <v>188</v>
      </c>
      <c r="I17" s="589"/>
      <c r="J17" s="589" t="s">
        <v>189</v>
      </c>
      <c r="K17" s="589"/>
      <c r="L17" s="579" t="s">
        <v>190</v>
      </c>
      <c r="M17" s="579"/>
      <c r="N17" s="579"/>
      <c r="O17" s="579"/>
      <c r="P17" s="105"/>
      <c r="Q17" s="105"/>
      <c r="R17" s="105"/>
      <c r="S17" s="105"/>
      <c r="T17" s="105"/>
      <c r="U17" s="105"/>
      <c r="V17" s="105"/>
      <c r="W17" s="105"/>
      <c r="X17" s="105"/>
      <c r="Y17" s="589" t="s">
        <v>188</v>
      </c>
      <c r="Z17" s="589"/>
      <c r="AA17" s="589" t="s">
        <v>189</v>
      </c>
      <c r="AB17" s="589"/>
      <c r="AC17" s="579" t="s">
        <v>190</v>
      </c>
      <c r="AD17" s="579"/>
      <c r="AE17" s="579"/>
      <c r="AF17" s="579"/>
      <c r="AG17" s="106"/>
    </row>
    <row r="18" spans="1:33" ht="13.5" customHeight="1">
      <c r="A18" s="103" t="s">
        <v>191</v>
      </c>
      <c r="B18" s="104"/>
      <c r="C18" s="104"/>
      <c r="D18" s="104"/>
      <c r="E18" s="104"/>
      <c r="F18" s="104"/>
      <c r="G18" s="117"/>
      <c r="H18" s="580"/>
      <c r="I18" s="581"/>
      <c r="J18" s="581"/>
      <c r="K18" s="582"/>
      <c r="L18" s="105"/>
      <c r="M18" s="105"/>
      <c r="N18" s="105"/>
      <c r="O18" s="105"/>
      <c r="P18" s="105"/>
      <c r="Q18" s="105"/>
      <c r="R18" s="105"/>
      <c r="S18" s="105"/>
      <c r="T18" s="105"/>
      <c r="U18" s="118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3.5" customHeight="1">
      <c r="A20" s="119" t="s">
        <v>192</v>
      </c>
      <c r="B20" s="105"/>
      <c r="C20" s="105"/>
      <c r="D20" s="105"/>
      <c r="E20" s="105"/>
      <c r="F20" s="580"/>
      <c r="G20" s="581"/>
      <c r="H20" s="582"/>
      <c r="I20" s="104"/>
      <c r="J20" s="104" t="s">
        <v>193</v>
      </c>
      <c r="K20" s="105"/>
      <c r="L20" s="105"/>
      <c r="M20" s="105"/>
      <c r="N20" s="105"/>
      <c r="O20" s="105"/>
      <c r="P20" s="580">
        <f>F20*H18</f>
        <v>0</v>
      </c>
      <c r="Q20" s="581"/>
      <c r="R20" s="582"/>
      <c r="S20" s="105"/>
      <c r="T20" s="104" t="s">
        <v>194</v>
      </c>
      <c r="U20" s="104"/>
      <c r="V20" s="104"/>
      <c r="W20" s="104"/>
      <c r="X20" s="104"/>
      <c r="Y20" s="104"/>
      <c r="Z20" s="104"/>
      <c r="AA20" s="109"/>
      <c r="AB20" s="105"/>
      <c r="AC20" s="105" t="s">
        <v>195</v>
      </c>
      <c r="AD20" s="105"/>
      <c r="AE20" s="105"/>
      <c r="AF20" s="109"/>
      <c r="AG20" s="106"/>
    </row>
    <row r="21" spans="1:33" ht="12.75" customHeight="1">
      <c r="A21" s="107"/>
      <c r="B21" s="104"/>
      <c r="C21" s="104"/>
      <c r="D21" s="104"/>
      <c r="E21" s="104"/>
      <c r="F21" s="104"/>
      <c r="G21" s="104"/>
      <c r="H21" s="104"/>
      <c r="I21" s="104"/>
      <c r="J21" s="120" t="s">
        <v>196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21"/>
      <c r="Z21" s="105"/>
      <c r="AA21" s="105"/>
      <c r="AB21" s="105"/>
      <c r="AC21" s="105"/>
      <c r="AD21" s="105"/>
      <c r="AE21" s="105"/>
      <c r="AF21" s="105"/>
      <c r="AG21" s="106"/>
    </row>
    <row r="22" spans="1:33" ht="4.5" customHeight="1">
      <c r="A22" s="107"/>
      <c r="B22" s="104"/>
      <c r="C22" s="104"/>
      <c r="D22" s="104"/>
      <c r="E22" s="104"/>
      <c r="F22" s="104"/>
      <c r="G22" s="104"/>
      <c r="H22" s="104"/>
      <c r="I22" s="104"/>
      <c r="J22" s="120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ht="4.5" customHeight="1">
      <c r="A23" s="107"/>
      <c r="B23" s="104"/>
      <c r="C23" s="104"/>
      <c r="D23" s="104"/>
      <c r="E23" s="104"/>
      <c r="F23" s="104"/>
      <c r="G23" s="104"/>
      <c r="H23" s="104"/>
      <c r="I23" s="104"/>
      <c r="J23" s="120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6"/>
    </row>
    <row r="24" spans="1:33" ht="11.2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4"/>
      <c r="K24" s="125"/>
      <c r="L24" s="125"/>
      <c r="M24" s="125"/>
      <c r="N24" s="125"/>
      <c r="O24" s="125"/>
      <c r="P24" s="125"/>
      <c r="Q24" s="125"/>
      <c r="R24" s="125"/>
      <c r="S24" s="126"/>
      <c r="T24" s="208"/>
      <c r="U24" s="125"/>
      <c r="V24" s="126"/>
      <c r="W24" s="208"/>
      <c r="X24" s="125"/>
      <c r="Y24" s="125"/>
      <c r="Z24" s="125"/>
      <c r="AA24" s="125"/>
      <c r="AB24" s="125"/>
      <c r="AC24" s="125"/>
      <c r="AD24" s="125"/>
      <c r="AE24" s="125"/>
      <c r="AF24" s="125"/>
      <c r="AG24" s="128"/>
    </row>
    <row r="25" spans="1:33" ht="13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spans="1:33" ht="9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33" ht="12.15" customHeight="1">
      <c r="A27" s="135"/>
      <c r="B27" s="583" t="s">
        <v>197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5"/>
      <c r="Y27" s="586" t="s">
        <v>198</v>
      </c>
      <c r="Z27" s="587"/>
      <c r="AA27" s="587"/>
      <c r="AB27" s="587"/>
      <c r="AC27" s="587"/>
      <c r="AD27" s="587"/>
      <c r="AE27" s="587"/>
      <c r="AF27" s="588"/>
      <c r="AG27" s="136"/>
    </row>
    <row r="28" spans="1:33" ht="13.5" customHeight="1">
      <c r="A28" s="135"/>
      <c r="B28" s="137" t="s">
        <v>3</v>
      </c>
      <c r="C28" s="138" t="s">
        <v>200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  <c r="Y28" s="576">
        <f>Y29+Y33</f>
        <v>0</v>
      </c>
      <c r="Z28" s="577"/>
      <c r="AA28" s="577"/>
      <c r="AB28" s="577"/>
      <c r="AC28" s="577"/>
      <c r="AD28" s="577"/>
      <c r="AE28" s="577"/>
      <c r="AF28" s="578"/>
      <c r="AG28" s="136"/>
    </row>
    <row r="29" spans="1:33" ht="13.5" customHeight="1">
      <c r="A29" s="135"/>
      <c r="B29" s="141"/>
      <c r="C29" s="131" t="s">
        <v>201</v>
      </c>
      <c r="D29" s="130" t="s">
        <v>202</v>
      </c>
      <c r="E29" s="142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576">
        <f>Y30+Y31+Y32</f>
        <v>0</v>
      </c>
      <c r="Z29" s="577"/>
      <c r="AA29" s="577"/>
      <c r="AB29" s="577"/>
      <c r="AC29" s="577"/>
      <c r="AD29" s="577"/>
      <c r="AE29" s="577"/>
      <c r="AF29" s="578"/>
      <c r="AG29" s="136"/>
    </row>
    <row r="30" spans="1:33" ht="13.5" customHeight="1">
      <c r="A30" s="135"/>
      <c r="B30" s="141"/>
      <c r="C30" s="131"/>
      <c r="D30" s="590" t="s">
        <v>203</v>
      </c>
      <c r="E30" s="590"/>
      <c r="F30" s="130" t="s">
        <v>204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576"/>
      <c r="Z30" s="577"/>
      <c r="AA30" s="577"/>
      <c r="AB30" s="577"/>
      <c r="AC30" s="577"/>
      <c r="AD30" s="577"/>
      <c r="AE30" s="577"/>
      <c r="AF30" s="578"/>
      <c r="AG30" s="136"/>
    </row>
    <row r="31" spans="1:33" ht="13.5" customHeight="1">
      <c r="A31" s="135"/>
      <c r="B31" s="141"/>
      <c r="C31" s="131"/>
      <c r="D31" s="590" t="s">
        <v>205</v>
      </c>
      <c r="E31" s="590"/>
      <c r="F31" s="130" t="s">
        <v>206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576"/>
      <c r="Z31" s="577"/>
      <c r="AA31" s="577"/>
      <c r="AB31" s="577"/>
      <c r="AC31" s="577"/>
      <c r="AD31" s="577"/>
      <c r="AE31" s="577"/>
      <c r="AF31" s="578"/>
      <c r="AG31" s="136"/>
    </row>
    <row r="32" spans="1:33" ht="13.5" customHeight="1">
      <c r="A32" s="135"/>
      <c r="B32" s="141"/>
      <c r="C32" s="131"/>
      <c r="D32" s="590" t="s">
        <v>207</v>
      </c>
      <c r="E32" s="590"/>
      <c r="F32" s="130" t="s">
        <v>208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43"/>
      <c r="Y32" s="576"/>
      <c r="Z32" s="577"/>
      <c r="AA32" s="577"/>
      <c r="AB32" s="577"/>
      <c r="AC32" s="577"/>
      <c r="AD32" s="577"/>
      <c r="AE32" s="577"/>
      <c r="AF32" s="578"/>
      <c r="AG32" s="136"/>
    </row>
    <row r="33" spans="1:33" ht="13.5" customHeight="1">
      <c r="A33" s="135"/>
      <c r="B33" s="144"/>
      <c r="C33" s="145" t="s">
        <v>209</v>
      </c>
      <c r="D33" s="129" t="s">
        <v>199</v>
      </c>
      <c r="E33" s="129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576"/>
      <c r="Z33" s="577"/>
      <c r="AA33" s="577"/>
      <c r="AB33" s="577"/>
      <c r="AC33" s="577"/>
      <c r="AD33" s="577"/>
      <c r="AE33" s="577"/>
      <c r="AF33" s="578"/>
      <c r="AG33" s="136"/>
    </row>
    <row r="34" spans="1:33" ht="13.5" customHeight="1">
      <c r="A34" s="135"/>
      <c r="B34" s="209" t="s">
        <v>13</v>
      </c>
      <c r="C34" s="101" t="s">
        <v>210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48"/>
      <c r="Y34" s="576"/>
      <c r="Z34" s="577"/>
      <c r="AA34" s="577"/>
      <c r="AB34" s="577"/>
      <c r="AC34" s="577"/>
      <c r="AD34" s="577"/>
      <c r="AE34" s="577"/>
      <c r="AF34" s="578"/>
      <c r="AG34" s="136"/>
    </row>
    <row r="35" spans="1:33" ht="13.5" customHeight="1">
      <c r="A35" s="135"/>
      <c r="B35" s="209" t="s">
        <v>69</v>
      </c>
      <c r="C35" s="101" t="s">
        <v>211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48"/>
      <c r="Y35" s="576"/>
      <c r="Z35" s="577"/>
      <c r="AA35" s="577"/>
      <c r="AB35" s="577"/>
      <c r="AC35" s="577"/>
      <c r="AD35" s="577"/>
      <c r="AE35" s="577"/>
      <c r="AF35" s="578"/>
      <c r="AG35" s="136"/>
    </row>
    <row r="36" spans="1:33" ht="22.5" customHeight="1">
      <c r="A36" s="135"/>
      <c r="B36" s="209" t="s">
        <v>212</v>
      </c>
      <c r="C36" s="591" t="s">
        <v>213</v>
      </c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2"/>
      <c r="Y36" s="576"/>
      <c r="Z36" s="577"/>
      <c r="AA36" s="577"/>
      <c r="AB36" s="577"/>
      <c r="AC36" s="577"/>
      <c r="AD36" s="577"/>
      <c r="AE36" s="577"/>
      <c r="AF36" s="578"/>
      <c r="AG36" s="136"/>
    </row>
    <row r="37" spans="1:33" ht="15.15" customHeight="1">
      <c r="A37" s="135"/>
      <c r="B37" s="209" t="s">
        <v>214</v>
      </c>
      <c r="C37" s="101" t="s">
        <v>215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48"/>
      <c r="Y37" s="576"/>
      <c r="Z37" s="577"/>
      <c r="AA37" s="577"/>
      <c r="AB37" s="577"/>
      <c r="AC37" s="577"/>
      <c r="AD37" s="577"/>
      <c r="AE37" s="577"/>
      <c r="AF37" s="578"/>
      <c r="AG37" s="136"/>
    </row>
    <row r="38" spans="1:33" ht="12" customHeight="1">
      <c r="A38" s="135"/>
      <c r="B38" s="594" t="s">
        <v>216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6"/>
      <c r="Y38" s="597">
        <f>+Y37+Y36+Y35+Y34+Y28</f>
        <v>0</v>
      </c>
      <c r="Z38" s="598"/>
      <c r="AA38" s="598"/>
      <c r="AB38" s="598"/>
      <c r="AC38" s="598"/>
      <c r="AD38" s="598"/>
      <c r="AE38" s="598"/>
      <c r="AF38" s="599"/>
      <c r="AG38" s="136"/>
    </row>
    <row r="39" spans="1:33" ht="9" customHeight="1">
      <c r="A39" s="135"/>
      <c r="B39" s="131"/>
      <c r="C39" s="149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50"/>
      <c r="X39" s="150"/>
      <c r="Y39" s="151"/>
      <c r="Z39" s="151"/>
      <c r="AA39" s="151"/>
      <c r="AB39" s="151"/>
      <c r="AC39" s="151"/>
      <c r="AD39" s="152"/>
      <c r="AE39" s="153"/>
      <c r="AF39" s="153"/>
      <c r="AG39" s="136"/>
    </row>
    <row r="40" spans="1:33" ht="37.5" customHeight="1">
      <c r="A40" s="135"/>
      <c r="B40" s="586" t="s">
        <v>217</v>
      </c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600" t="e">
        <f>(Y34+Y35+Y36+Y37)/P20</f>
        <v>#DIV/0!</v>
      </c>
      <c r="Z40" s="601"/>
      <c r="AA40" s="601"/>
      <c r="AB40" s="601"/>
      <c r="AC40" s="601"/>
      <c r="AD40" s="601"/>
      <c r="AE40" s="601"/>
      <c r="AF40" s="602"/>
      <c r="AG40" s="136"/>
    </row>
    <row r="41" spans="1:33" ht="9" customHeight="1">
      <c r="A41" s="135"/>
      <c r="B41" s="131"/>
      <c r="C41" s="14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50"/>
      <c r="X41" s="150"/>
      <c r="Y41" s="151"/>
      <c r="Z41" s="151"/>
      <c r="AA41" s="151"/>
      <c r="AB41" s="151"/>
      <c r="AC41" s="151"/>
      <c r="AD41" s="152"/>
      <c r="AE41" s="153"/>
      <c r="AF41" s="153"/>
      <c r="AG41" s="136"/>
    </row>
    <row r="42" spans="1:33" ht="9" customHeight="1">
      <c r="A42" s="154"/>
      <c r="B42" s="15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7"/>
      <c r="AA42" s="157"/>
      <c r="AB42" s="157"/>
      <c r="AC42" s="157"/>
      <c r="AD42" s="157"/>
      <c r="AE42" s="158"/>
      <c r="AF42" s="158"/>
      <c r="AG42" s="159"/>
    </row>
    <row r="43" spans="1:33" ht="12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</row>
    <row r="44" spans="1:33">
      <c r="A44" s="603" t="s">
        <v>51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5"/>
    </row>
    <row r="45" spans="1:33" ht="12.75" customHeight="1">
      <c r="A45" s="160" t="s">
        <v>218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61"/>
      <c r="W45" s="131"/>
      <c r="X45" s="131"/>
      <c r="Y45" s="161"/>
      <c r="Z45" s="150"/>
      <c r="AA45" s="150"/>
      <c r="AB45" s="131"/>
      <c r="AC45" s="161"/>
      <c r="AD45" s="131"/>
      <c r="AE45" s="131"/>
      <c r="AF45" s="131"/>
      <c r="AG45" s="143"/>
    </row>
    <row r="46" spans="1:33" ht="12.75" customHeight="1">
      <c r="A46" s="160"/>
      <c r="B46" s="162" t="s">
        <v>219</v>
      </c>
      <c r="C46" s="13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43"/>
    </row>
    <row r="47" spans="1:33" ht="12.75" customHeight="1">
      <c r="A47" s="160"/>
      <c r="B47" s="162" t="s">
        <v>220</v>
      </c>
      <c r="C47" s="13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43"/>
    </row>
    <row r="48" spans="1:33" ht="12.75" customHeight="1">
      <c r="A48" s="160"/>
      <c r="B48" s="162" t="s">
        <v>221</v>
      </c>
      <c r="C48" s="13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43"/>
    </row>
    <row r="49" spans="1:33" ht="6" customHeight="1">
      <c r="A49" s="160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43"/>
    </row>
    <row r="50" spans="1:33" ht="13.5" customHeight="1">
      <c r="A50" s="160" t="s">
        <v>43</v>
      </c>
      <c r="B50" s="131"/>
      <c r="C50" s="574"/>
      <c r="D50" s="575"/>
      <c r="E50" s="574"/>
      <c r="F50" s="575"/>
      <c r="G50" s="574"/>
      <c r="H50" s="575"/>
      <c r="I50" s="164"/>
      <c r="J50" s="150"/>
      <c r="K50" s="165"/>
      <c r="L50" s="165"/>
      <c r="M50" s="131"/>
      <c r="N50" s="166"/>
      <c r="O50" s="131"/>
      <c r="P50" s="131"/>
      <c r="Q50" s="166"/>
      <c r="R50" s="166"/>
      <c r="S50" s="166"/>
      <c r="T50" s="166"/>
      <c r="U50" s="166"/>
      <c r="V50" s="131"/>
      <c r="W50" s="131"/>
      <c r="X50" s="166"/>
      <c r="Y50" s="166"/>
      <c r="Z50" s="166"/>
      <c r="AA50" s="166"/>
      <c r="AB50" s="166"/>
      <c r="AC50" s="166"/>
      <c r="AD50" s="131"/>
      <c r="AE50" s="131"/>
      <c r="AF50" s="166"/>
      <c r="AG50" s="143"/>
    </row>
    <row r="51" spans="1:33" ht="8.1" customHeight="1">
      <c r="A51" s="160"/>
      <c r="B51" s="131"/>
      <c r="C51" s="589" t="s">
        <v>188</v>
      </c>
      <c r="D51" s="589"/>
      <c r="E51" s="589" t="s">
        <v>189</v>
      </c>
      <c r="F51" s="589"/>
      <c r="G51" s="589" t="s">
        <v>190</v>
      </c>
      <c r="H51" s="589"/>
      <c r="I51" s="167"/>
      <c r="J51" s="167"/>
      <c r="K51" s="131"/>
      <c r="L51" s="131"/>
      <c r="M51" s="131"/>
      <c r="N51" s="166"/>
      <c r="O51" s="131"/>
      <c r="P51" s="131"/>
      <c r="Q51" s="166"/>
      <c r="R51" s="166"/>
      <c r="S51" s="166"/>
      <c r="T51" s="166"/>
      <c r="U51" s="166"/>
      <c r="V51" s="131"/>
      <c r="W51" s="131"/>
      <c r="X51" s="166"/>
      <c r="Y51" s="166"/>
      <c r="Z51" s="166"/>
      <c r="AA51" s="166"/>
      <c r="AB51" s="166"/>
      <c r="AC51" s="166"/>
      <c r="AD51" s="131"/>
      <c r="AE51" s="131"/>
      <c r="AF51" s="166"/>
      <c r="AG51" s="143"/>
    </row>
    <row r="52" spans="1:33" ht="18" customHeight="1">
      <c r="A52" s="168"/>
      <c r="B52" s="169" t="s">
        <v>222</v>
      </c>
      <c r="C52" s="169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170"/>
      <c r="U52" s="171" t="s">
        <v>223</v>
      </c>
      <c r="V52" s="169"/>
      <c r="W52" s="169"/>
      <c r="X52" s="172"/>
      <c r="Y52" s="173"/>
      <c r="Z52" s="173"/>
      <c r="AA52" s="173"/>
      <c r="AB52" s="173"/>
      <c r="AC52" s="173"/>
      <c r="AD52" s="173"/>
      <c r="AE52" s="173"/>
      <c r="AF52" s="173"/>
      <c r="AG52" s="174"/>
    </row>
    <row r="53" spans="1:33" ht="18" customHeight="1">
      <c r="A53" s="168"/>
      <c r="B53" s="169" t="s">
        <v>222</v>
      </c>
      <c r="C53" s="170"/>
      <c r="D53" s="606"/>
      <c r="E53" s="606"/>
      <c r="F53" s="606"/>
      <c r="G53" s="606"/>
      <c r="H53" s="606"/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170"/>
      <c r="U53" s="171" t="s">
        <v>223</v>
      </c>
      <c r="V53" s="175"/>
      <c r="W53" s="172"/>
      <c r="X53" s="172"/>
      <c r="Y53" s="176"/>
      <c r="Z53" s="176"/>
      <c r="AA53" s="176"/>
      <c r="AB53" s="176"/>
      <c r="AC53" s="176"/>
      <c r="AD53" s="176"/>
      <c r="AE53" s="176"/>
      <c r="AF53" s="176"/>
      <c r="AG53" s="174"/>
    </row>
    <row r="54" spans="1:33" ht="26.25" customHeight="1">
      <c r="A54" s="177"/>
      <c r="B54" s="593" t="s">
        <v>224</v>
      </c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178"/>
      <c r="U54" s="179"/>
      <c r="V54" s="145"/>
      <c r="W54" s="145"/>
      <c r="X54" s="145"/>
      <c r="Y54" s="145"/>
      <c r="Z54" s="180"/>
      <c r="AA54" s="180"/>
      <c r="AB54" s="180"/>
      <c r="AC54" s="180"/>
      <c r="AD54" s="180"/>
      <c r="AE54" s="180"/>
      <c r="AF54" s="180"/>
      <c r="AG54" s="146"/>
    </row>
    <row r="55" spans="1:33" ht="75" customHeight="1">
      <c r="A55" s="131" t="s">
        <v>175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</row>
    <row r="56" spans="1:3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</row>
    <row r="57" spans="1:3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</row>
    <row r="58" spans="1:33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</row>
    <row r="59" spans="1:33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</row>
    <row r="60" spans="1:33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</row>
    <row r="61" spans="1:33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</row>
    <row r="62" spans="1:33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</row>
    <row r="63" spans="1:3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</row>
    <row r="64" spans="1:3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</row>
    <row r="65" spans="1:3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</row>
    <row r="66" spans="1:3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</row>
  </sheetData>
  <mergeCells count="59">
    <mergeCell ref="C6:F6"/>
    <mergeCell ref="L6:Z6"/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98B0-0730-419D-8DDB-57CF8CE9478C}">
  <dimension ref="A1:AC63"/>
  <sheetViews>
    <sheetView showGridLines="0" zoomScale="120" zoomScaleNormal="120" zoomScaleSheetLayoutView="100" workbookViewId="0">
      <selection activeCell="L6" sqref="L6"/>
    </sheetView>
  </sheetViews>
  <sheetFormatPr defaultColWidth="7.88671875" defaultRowHeight="10.199999999999999"/>
  <cols>
    <col min="1" max="1" width="0.44140625" style="284" customWidth="1"/>
    <col min="2" max="2" width="3.109375" style="284" customWidth="1"/>
    <col min="3" max="3" width="3.88671875" style="284" customWidth="1"/>
    <col min="4" max="4" width="4.33203125" style="284" customWidth="1"/>
    <col min="5" max="5" width="6.33203125" style="284" customWidth="1"/>
    <col min="6" max="6" width="4.109375" style="284" customWidth="1"/>
    <col min="7" max="7" width="3.5546875" style="284" customWidth="1"/>
    <col min="8" max="8" width="3.88671875" style="284" customWidth="1"/>
    <col min="9" max="9" width="4.5546875" style="284" bestFit="1" customWidth="1"/>
    <col min="10" max="10" width="5.44140625" style="284" customWidth="1"/>
    <col min="11" max="11" width="6.33203125" style="284" customWidth="1"/>
    <col min="12" max="12" width="15.44140625" style="284" customWidth="1"/>
    <col min="13" max="13" width="7.5546875" style="284" customWidth="1"/>
    <col min="14" max="14" width="8.5546875" style="284" customWidth="1"/>
    <col min="15" max="15" width="8" style="284" customWidth="1"/>
    <col min="16" max="16" width="4.6640625" style="284" customWidth="1"/>
    <col min="17" max="17" width="1.44140625" style="284" customWidth="1"/>
    <col min="18" max="16384" width="7.88671875" style="284"/>
  </cols>
  <sheetData>
    <row r="1" spans="1:29" ht="2.25" customHeight="1">
      <c r="A1" s="281"/>
      <c r="B1" s="622"/>
      <c r="C1" s="623"/>
      <c r="D1" s="623"/>
      <c r="E1" s="624"/>
      <c r="F1" s="624"/>
      <c r="G1" s="624"/>
      <c r="H1" s="624"/>
      <c r="I1" s="624"/>
      <c r="J1" s="624"/>
      <c r="K1" s="624"/>
      <c r="L1" s="282"/>
      <c r="M1" s="282"/>
      <c r="N1" s="282"/>
      <c r="O1" s="282"/>
      <c r="P1" s="282"/>
      <c r="Q1" s="283"/>
      <c r="T1" s="625"/>
      <c r="U1" s="625"/>
      <c r="V1" s="625"/>
      <c r="W1" s="626"/>
      <c r="X1" s="626"/>
      <c r="Y1" s="285"/>
      <c r="Z1" s="285"/>
      <c r="AA1" s="285"/>
      <c r="AB1" s="285"/>
      <c r="AC1" s="285"/>
    </row>
    <row r="2" spans="1:29" ht="0.75" customHeight="1">
      <c r="B2" s="286"/>
      <c r="L2" s="285"/>
      <c r="P2" s="287"/>
      <c r="Q2" s="281"/>
      <c r="T2" s="285"/>
      <c r="U2" s="285"/>
      <c r="V2" s="285"/>
      <c r="W2" s="285"/>
      <c r="X2" s="288"/>
      <c r="Y2" s="285"/>
      <c r="Z2" s="285"/>
      <c r="AA2" s="627"/>
      <c r="AB2" s="627"/>
      <c r="AC2" s="285"/>
    </row>
    <row r="3" spans="1:29" ht="7.5" customHeight="1">
      <c r="B3" s="286"/>
      <c r="C3" s="289"/>
      <c r="D3" s="290"/>
      <c r="E3" s="290"/>
      <c r="F3" s="290"/>
      <c r="G3" s="290"/>
      <c r="H3" s="290"/>
      <c r="I3" s="290"/>
      <c r="J3" s="290"/>
      <c r="K3" s="290"/>
      <c r="L3" s="290"/>
      <c r="M3" s="285"/>
      <c r="P3" s="287"/>
      <c r="Q3" s="281"/>
      <c r="T3" s="628"/>
      <c r="U3" s="628"/>
      <c r="V3" s="628"/>
      <c r="W3" s="628"/>
      <c r="X3" s="628"/>
      <c r="Y3" s="285"/>
      <c r="Z3" s="285"/>
      <c r="AA3" s="285"/>
      <c r="AB3" s="285"/>
      <c r="AC3" s="285"/>
    </row>
    <row r="4" spans="1:29" ht="21" customHeight="1">
      <c r="B4" s="286"/>
      <c r="C4" s="633" t="s">
        <v>47</v>
      </c>
      <c r="D4" s="634"/>
      <c r="E4" s="634"/>
      <c r="F4" s="634"/>
      <c r="G4" s="634"/>
      <c r="H4" s="634"/>
      <c r="I4" s="634"/>
      <c r="J4" s="634"/>
      <c r="K4" s="635"/>
      <c r="L4" s="217" t="s">
        <v>173</v>
      </c>
      <c r="M4" s="631"/>
      <c r="N4" s="632"/>
      <c r="P4" s="287"/>
      <c r="Q4" s="281"/>
      <c r="R4" s="629"/>
      <c r="S4" s="629"/>
      <c r="T4" s="285"/>
      <c r="U4" s="285"/>
      <c r="V4" s="285"/>
      <c r="W4" s="285"/>
      <c r="X4" s="630"/>
      <c r="Y4" s="630"/>
      <c r="Z4" s="630"/>
      <c r="AA4" s="285"/>
    </row>
    <row r="5" spans="1:29" ht="14.25" customHeight="1">
      <c r="B5" s="286"/>
      <c r="C5" s="607" t="s">
        <v>48</v>
      </c>
      <c r="D5" s="608"/>
      <c r="E5" s="608"/>
      <c r="F5" s="608"/>
      <c r="G5" s="608"/>
      <c r="H5" s="608"/>
      <c r="I5" s="608"/>
      <c r="J5" s="608"/>
      <c r="K5" s="608"/>
      <c r="L5" s="608"/>
      <c r="M5" s="291"/>
      <c r="N5" s="291"/>
      <c r="P5" s="287"/>
      <c r="Q5" s="281"/>
      <c r="R5" s="324"/>
      <c r="S5" s="324"/>
      <c r="T5" s="285"/>
      <c r="U5" s="285"/>
      <c r="V5" s="285"/>
      <c r="W5" s="285"/>
      <c r="X5" s="325"/>
      <c r="Y5" s="325"/>
      <c r="Z5" s="325"/>
      <c r="AA5" s="285"/>
    </row>
    <row r="6" spans="1:29" ht="15.75" customHeight="1">
      <c r="B6" s="286"/>
      <c r="C6" s="637" t="s">
        <v>242</v>
      </c>
      <c r="D6" s="638"/>
      <c r="E6" s="638"/>
      <c r="F6" s="638"/>
      <c r="G6" s="638"/>
      <c r="H6" s="638"/>
      <c r="I6" s="638"/>
      <c r="J6" s="638"/>
      <c r="K6" s="639"/>
      <c r="L6" s="210">
        <f>+'Lista Trabalhadores - Grupo 1'!AO45+'Lista Trabalhadores - Grupo 2'!AO45+'Lista Trabalhadores - Grupo 3'!AO45+'Lista Trabalhadores - Grupo 4'!AO45+'Lista Trabalhadores - Grupo 5'!AO45+'Lista Trabalhadores - Grupo 6'!AO45+'Lista Trabalhadores - Grupo 7'!AO45+'Lista Trabalhadores - Grupo 8'!AO45+'Lista Trabalhadores - Grupo 9'!AO45+'Lista Trabalhadores - Grupo 10'!AO45</f>
        <v>0</v>
      </c>
      <c r="M6" s="612"/>
      <c r="N6" s="613"/>
      <c r="P6" s="287"/>
      <c r="Q6" s="281"/>
      <c r="R6" s="324"/>
      <c r="S6" s="324"/>
      <c r="T6" s="640"/>
      <c r="U6" s="640"/>
      <c r="V6" s="640"/>
      <c r="W6" s="640"/>
      <c r="X6" s="641"/>
      <c r="Y6" s="641"/>
      <c r="Z6" s="641"/>
      <c r="AA6" s="285"/>
    </row>
    <row r="7" spans="1:29" ht="15.75" customHeight="1">
      <c r="B7" s="286"/>
      <c r="C7" s="642" t="s">
        <v>49</v>
      </c>
      <c r="D7" s="643"/>
      <c r="E7" s="643"/>
      <c r="F7" s="643"/>
      <c r="G7" s="643"/>
      <c r="H7" s="643"/>
      <c r="I7" s="643"/>
      <c r="J7" s="643"/>
      <c r="K7" s="644"/>
      <c r="L7" s="210">
        <f>+'Lista Trabalhadores - Grupo 1'!AP45+'Lista Trabalhadores - Grupo 2'!AP45+'Lista Trabalhadores - Grupo 3'!AP45+'Lista Trabalhadores - Grupo 4'!AP45+'Lista Trabalhadores - Grupo 5'!AP45+'Lista Trabalhadores - Grupo 6'!AP45+'Lista Trabalhadores - Grupo 7'!AP45+'Lista Trabalhadores - Grupo 8'!AP45+'Lista Trabalhadores - Grupo 9'!AP45+'Lista Trabalhadores - Grupo 10'!AP45</f>
        <v>0</v>
      </c>
      <c r="M7" s="612"/>
      <c r="N7" s="613"/>
      <c r="P7" s="287"/>
      <c r="Q7" s="281"/>
      <c r="R7" s="324"/>
      <c r="S7" s="324"/>
      <c r="T7" s="292"/>
      <c r="U7" s="292"/>
      <c r="V7" s="292"/>
      <c r="W7" s="292"/>
      <c r="X7" s="293"/>
      <c r="Y7" s="293"/>
      <c r="Z7" s="293"/>
      <c r="AA7" s="285"/>
    </row>
    <row r="8" spans="1:29" ht="15.75" customHeight="1">
      <c r="B8" s="286"/>
      <c r="C8" s="610" t="s">
        <v>231</v>
      </c>
      <c r="D8" s="611"/>
      <c r="E8" s="611"/>
      <c r="F8" s="611"/>
      <c r="G8" s="611"/>
      <c r="H8" s="611"/>
      <c r="I8" s="611"/>
      <c r="J8" s="611"/>
      <c r="K8" s="611"/>
      <c r="L8" s="611"/>
      <c r="M8" s="326"/>
      <c r="N8" s="327"/>
      <c r="P8" s="287"/>
      <c r="Q8" s="281"/>
      <c r="R8" s="324"/>
      <c r="S8" s="324"/>
      <c r="T8" s="292"/>
      <c r="U8" s="292"/>
      <c r="V8" s="292"/>
      <c r="W8" s="292"/>
      <c r="X8" s="293"/>
      <c r="Y8" s="293"/>
      <c r="Z8" s="293"/>
      <c r="AA8" s="285"/>
    </row>
    <row r="9" spans="1:29" ht="15.75" customHeight="1">
      <c r="B9" s="286"/>
      <c r="C9" s="619" t="s">
        <v>225</v>
      </c>
      <c r="D9" s="620"/>
      <c r="E9" s="620"/>
      <c r="F9" s="620"/>
      <c r="G9" s="620"/>
      <c r="H9" s="620"/>
      <c r="I9" s="620"/>
      <c r="J9" s="620"/>
      <c r="K9" s="621"/>
      <c r="L9" s="212">
        <f>+'EFE_Grupo 1'!Y38</f>
        <v>0</v>
      </c>
      <c r="M9" s="326"/>
      <c r="N9" s="327"/>
      <c r="P9" s="287"/>
      <c r="Q9" s="281"/>
      <c r="R9" s="324"/>
      <c r="S9" s="324"/>
      <c r="T9" s="292"/>
      <c r="U9" s="292"/>
      <c r="V9" s="292"/>
      <c r="W9" s="292"/>
      <c r="X9" s="293"/>
      <c r="Y9" s="293"/>
      <c r="Z9" s="293"/>
      <c r="AA9" s="285"/>
    </row>
    <row r="10" spans="1:29" ht="15.75" customHeight="1">
      <c r="B10" s="286"/>
      <c r="C10" s="616" t="s">
        <v>226</v>
      </c>
      <c r="D10" s="617"/>
      <c r="E10" s="617"/>
      <c r="F10" s="617"/>
      <c r="G10" s="617"/>
      <c r="H10" s="617"/>
      <c r="I10" s="617"/>
      <c r="J10" s="617"/>
      <c r="K10" s="618"/>
      <c r="L10" s="211">
        <f>+'EFE_Grupo 2'!Y38</f>
        <v>0</v>
      </c>
      <c r="M10" s="326"/>
      <c r="N10" s="327"/>
      <c r="P10" s="287"/>
      <c r="Q10" s="281"/>
      <c r="R10" s="324"/>
      <c r="S10" s="324"/>
      <c r="T10" s="292"/>
      <c r="U10" s="292"/>
      <c r="V10" s="292"/>
      <c r="W10" s="292"/>
      <c r="X10" s="293"/>
      <c r="Y10" s="293"/>
      <c r="Z10" s="293"/>
      <c r="AA10" s="285"/>
    </row>
    <row r="11" spans="1:29" ht="15.75" customHeight="1">
      <c r="B11" s="286"/>
      <c r="C11" s="619" t="s">
        <v>227</v>
      </c>
      <c r="D11" s="620"/>
      <c r="E11" s="620"/>
      <c r="F11" s="620"/>
      <c r="G11" s="620"/>
      <c r="H11" s="620"/>
      <c r="I11" s="620"/>
      <c r="J11" s="620"/>
      <c r="K11" s="621"/>
      <c r="L11" s="212">
        <f>+'EFE_Grupo 3'!Y38</f>
        <v>0</v>
      </c>
      <c r="M11" s="326"/>
      <c r="N11" s="327"/>
      <c r="P11" s="287"/>
      <c r="Q11" s="281"/>
      <c r="R11" s="324"/>
      <c r="S11" s="324"/>
      <c r="T11" s="292"/>
      <c r="U11" s="292"/>
      <c r="V11" s="292"/>
      <c r="W11" s="292"/>
      <c r="X11" s="293"/>
      <c r="Y11" s="293"/>
      <c r="Z11" s="293"/>
      <c r="AA11" s="285"/>
    </row>
    <row r="12" spans="1:29" ht="15.75" customHeight="1">
      <c r="B12" s="286"/>
      <c r="C12" s="616" t="s">
        <v>228</v>
      </c>
      <c r="D12" s="617"/>
      <c r="E12" s="617"/>
      <c r="F12" s="617"/>
      <c r="G12" s="617"/>
      <c r="H12" s="617"/>
      <c r="I12" s="617"/>
      <c r="J12" s="617"/>
      <c r="K12" s="618"/>
      <c r="L12" s="211">
        <f>+'EFE_Grupo 4'!Y38</f>
        <v>0</v>
      </c>
      <c r="M12" s="326"/>
      <c r="N12" s="327"/>
      <c r="P12" s="287"/>
      <c r="Q12" s="281"/>
      <c r="R12" s="324"/>
      <c r="S12" s="324"/>
      <c r="T12" s="292"/>
      <c r="U12" s="292"/>
      <c r="V12" s="292"/>
      <c r="W12" s="292"/>
      <c r="X12" s="293"/>
      <c r="Y12" s="293"/>
      <c r="Z12" s="293"/>
      <c r="AA12" s="285"/>
    </row>
    <row r="13" spans="1:29" ht="15.75" customHeight="1">
      <c r="B13" s="286"/>
      <c r="C13" s="619" t="s">
        <v>230</v>
      </c>
      <c r="D13" s="620"/>
      <c r="E13" s="620"/>
      <c r="F13" s="620"/>
      <c r="G13" s="620"/>
      <c r="H13" s="620"/>
      <c r="I13" s="620"/>
      <c r="J13" s="620"/>
      <c r="K13" s="621"/>
      <c r="L13" s="212">
        <f>+'EFE_Grupo 5'!Y38</f>
        <v>0</v>
      </c>
      <c r="M13" s="326"/>
      <c r="N13" s="327"/>
      <c r="P13" s="287"/>
      <c r="Q13" s="281"/>
      <c r="R13" s="324"/>
      <c r="S13" s="324"/>
      <c r="T13" s="292"/>
      <c r="U13" s="292"/>
      <c r="V13" s="292"/>
      <c r="W13" s="292"/>
      <c r="X13" s="293"/>
      <c r="Y13" s="293"/>
      <c r="Z13" s="293"/>
      <c r="AA13" s="285"/>
    </row>
    <row r="14" spans="1:29" ht="15.75" customHeight="1">
      <c r="B14" s="294"/>
      <c r="C14" s="616" t="s">
        <v>229</v>
      </c>
      <c r="D14" s="617"/>
      <c r="E14" s="617"/>
      <c r="F14" s="617"/>
      <c r="G14" s="617"/>
      <c r="H14" s="617"/>
      <c r="I14" s="617"/>
      <c r="J14" s="617"/>
      <c r="K14" s="618"/>
      <c r="L14" s="211">
        <f>+'EFE_Grupo 6'!Y38</f>
        <v>0</v>
      </c>
      <c r="M14" s="326"/>
      <c r="N14" s="327"/>
      <c r="P14" s="287"/>
      <c r="Q14" s="281"/>
      <c r="R14" s="324"/>
      <c r="S14" s="324"/>
      <c r="T14" s="292"/>
      <c r="U14" s="292"/>
      <c r="V14" s="292"/>
      <c r="W14" s="292"/>
      <c r="X14" s="293"/>
      <c r="Y14" s="293"/>
      <c r="Z14" s="293"/>
      <c r="AA14" s="285"/>
    </row>
    <row r="15" spans="1:29" ht="15.75" customHeight="1">
      <c r="B15" s="294"/>
      <c r="C15" s="619" t="s">
        <v>296</v>
      </c>
      <c r="D15" s="620"/>
      <c r="E15" s="620"/>
      <c r="F15" s="620"/>
      <c r="G15" s="620"/>
      <c r="H15" s="620"/>
      <c r="I15" s="620"/>
      <c r="J15" s="620"/>
      <c r="K15" s="621"/>
      <c r="L15" s="212">
        <f>+'EFE_Grupo 7'!Y38</f>
        <v>0</v>
      </c>
      <c r="M15" s="326"/>
      <c r="N15" s="327"/>
      <c r="P15" s="287"/>
      <c r="Q15" s="281"/>
      <c r="R15" s="324"/>
      <c r="S15" s="324"/>
      <c r="T15" s="292"/>
      <c r="U15" s="292"/>
      <c r="V15" s="292"/>
      <c r="W15" s="292"/>
      <c r="X15" s="293"/>
      <c r="Y15" s="293"/>
      <c r="Z15" s="293"/>
      <c r="AA15" s="285"/>
    </row>
    <row r="16" spans="1:29" ht="15.75" customHeight="1">
      <c r="B16" s="294"/>
      <c r="C16" s="616" t="s">
        <v>297</v>
      </c>
      <c r="D16" s="617"/>
      <c r="E16" s="617"/>
      <c r="F16" s="617"/>
      <c r="G16" s="617"/>
      <c r="H16" s="617"/>
      <c r="I16" s="617"/>
      <c r="J16" s="617"/>
      <c r="K16" s="618"/>
      <c r="L16" s="211">
        <f>+'EFE_Grupo 8'!Y38</f>
        <v>0</v>
      </c>
      <c r="M16" s="326"/>
      <c r="N16" s="327"/>
      <c r="P16" s="287"/>
      <c r="Q16" s="281"/>
      <c r="R16" s="324"/>
      <c r="S16" s="324"/>
      <c r="T16" s="292"/>
      <c r="U16" s="292"/>
      <c r="V16" s="292"/>
      <c r="W16" s="292"/>
      <c r="X16" s="293"/>
      <c r="Y16" s="293"/>
      <c r="Z16" s="293"/>
      <c r="AA16" s="285"/>
    </row>
    <row r="17" spans="2:29" ht="15.75" customHeight="1">
      <c r="B17" s="294"/>
      <c r="C17" s="619" t="s">
        <v>298</v>
      </c>
      <c r="D17" s="620"/>
      <c r="E17" s="620"/>
      <c r="F17" s="620"/>
      <c r="G17" s="620"/>
      <c r="H17" s="620"/>
      <c r="I17" s="620"/>
      <c r="J17" s="620"/>
      <c r="K17" s="621"/>
      <c r="L17" s="212">
        <f>+'EFE_Grupo 9'!Y38</f>
        <v>0</v>
      </c>
      <c r="M17" s="326"/>
      <c r="N17" s="327"/>
      <c r="P17" s="287"/>
      <c r="Q17" s="281"/>
      <c r="R17" s="324"/>
      <c r="S17" s="324"/>
      <c r="T17" s="292"/>
      <c r="U17" s="292"/>
      <c r="V17" s="292"/>
      <c r="W17" s="292"/>
      <c r="X17" s="293"/>
      <c r="Y17" s="293"/>
      <c r="Z17" s="293"/>
      <c r="AA17" s="285"/>
    </row>
    <row r="18" spans="2:29" ht="15.75" customHeight="1">
      <c r="B18" s="294"/>
      <c r="C18" s="616" t="s">
        <v>299</v>
      </c>
      <c r="D18" s="617"/>
      <c r="E18" s="617"/>
      <c r="F18" s="617"/>
      <c r="G18" s="617"/>
      <c r="H18" s="617"/>
      <c r="I18" s="617"/>
      <c r="J18" s="617"/>
      <c r="K18" s="618"/>
      <c r="L18" s="211">
        <f>+'EFE_Grupo 10'!Y38</f>
        <v>0</v>
      </c>
      <c r="M18" s="326"/>
      <c r="N18" s="327"/>
      <c r="P18" s="287"/>
      <c r="Q18" s="281"/>
      <c r="R18" s="324"/>
      <c r="S18" s="324"/>
      <c r="T18" s="292"/>
      <c r="U18" s="292"/>
      <c r="V18" s="292"/>
      <c r="W18" s="292"/>
      <c r="X18" s="293"/>
      <c r="Y18" s="293"/>
      <c r="Z18" s="293"/>
      <c r="AA18" s="285"/>
    </row>
    <row r="19" spans="2:29" ht="15.75" customHeight="1">
      <c r="B19" s="286"/>
      <c r="C19" s="645" t="s">
        <v>50</v>
      </c>
      <c r="D19" s="646"/>
      <c r="E19" s="646"/>
      <c r="F19" s="646"/>
      <c r="G19" s="646"/>
      <c r="H19" s="646"/>
      <c r="I19" s="646"/>
      <c r="J19" s="646"/>
      <c r="K19" s="647"/>
      <c r="L19" s="213">
        <f>SUM(L9:L18,L6,L7)</f>
        <v>0</v>
      </c>
      <c r="M19" s="614"/>
      <c r="N19" s="615"/>
      <c r="P19" s="287"/>
      <c r="Q19" s="281"/>
      <c r="R19" s="285"/>
      <c r="S19" s="285"/>
      <c r="T19" s="322"/>
      <c r="U19" s="322"/>
      <c r="V19" s="322"/>
      <c r="W19" s="322"/>
      <c r="X19" s="295"/>
      <c r="Y19" s="295"/>
      <c r="Z19" s="295"/>
      <c r="AA19" s="285"/>
    </row>
    <row r="20" spans="2:29" ht="3" customHeight="1">
      <c r="B20" s="286"/>
      <c r="L20" s="296"/>
      <c r="M20" s="296"/>
      <c r="P20" s="287"/>
      <c r="Q20" s="281"/>
      <c r="T20" s="285"/>
      <c r="U20" s="285"/>
      <c r="V20" s="322"/>
      <c r="W20" s="322"/>
      <c r="X20" s="322"/>
      <c r="Y20" s="322"/>
      <c r="Z20" s="295"/>
      <c r="AA20" s="295"/>
      <c r="AB20" s="295"/>
      <c r="AC20" s="285"/>
    </row>
    <row r="21" spans="2:29" ht="3.75" customHeight="1">
      <c r="B21" s="297"/>
      <c r="C21" s="650"/>
      <c r="D21" s="650"/>
      <c r="E21" s="298"/>
      <c r="F21" s="298"/>
      <c r="G21" s="298"/>
      <c r="H21" s="298"/>
      <c r="I21" s="298"/>
      <c r="J21" s="298"/>
      <c r="K21" s="298"/>
      <c r="L21" s="321"/>
      <c r="M21" s="298"/>
      <c r="N21" s="298"/>
      <c r="O21" s="298"/>
      <c r="P21" s="298"/>
      <c r="Q21" s="299"/>
      <c r="T21" s="285"/>
      <c r="U21" s="285"/>
      <c r="V21" s="300"/>
      <c r="W21" s="285"/>
      <c r="X21" s="285"/>
      <c r="Y21" s="285"/>
      <c r="Z21" s="285"/>
      <c r="AA21" s="285"/>
      <c r="AB21" s="285"/>
      <c r="AC21" s="285"/>
    </row>
    <row r="22" spans="2:29" ht="9.75" customHeight="1">
      <c r="T22" s="628"/>
      <c r="U22" s="628"/>
      <c r="V22" s="301"/>
      <c r="W22" s="285"/>
      <c r="X22" s="285"/>
      <c r="Y22" s="285"/>
      <c r="Z22" s="636"/>
      <c r="AA22" s="636"/>
      <c r="AB22" s="636"/>
      <c r="AC22" s="285"/>
    </row>
    <row r="23" spans="2:29" ht="8.25" customHeight="1">
      <c r="B23" s="654"/>
      <c r="C23" s="655"/>
      <c r="D23" s="655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5"/>
      <c r="P23" s="655"/>
      <c r="Q23" s="656"/>
      <c r="T23" s="285"/>
      <c r="U23" s="285"/>
      <c r="V23" s="300"/>
      <c r="W23" s="285"/>
      <c r="X23" s="285"/>
      <c r="Y23" s="285"/>
      <c r="Z23" s="285"/>
      <c r="AA23" s="285"/>
      <c r="AB23" s="285"/>
      <c r="AC23" s="285"/>
    </row>
    <row r="24" spans="2:29" ht="12.75" customHeight="1">
      <c r="B24" s="657" t="s">
        <v>14</v>
      </c>
      <c r="C24" s="658"/>
      <c r="D24" s="658"/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281"/>
      <c r="U24" s="285"/>
      <c r="V24" s="285"/>
      <c r="W24" s="285"/>
      <c r="X24" s="285"/>
      <c r="Y24" s="285"/>
      <c r="Z24" s="285"/>
      <c r="AA24" s="285"/>
      <c r="AB24" s="285"/>
      <c r="AC24" s="285"/>
    </row>
    <row r="25" spans="2:29" ht="6" customHeight="1">
      <c r="B25" s="659" t="s">
        <v>51</v>
      </c>
      <c r="C25" s="660"/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281"/>
    </row>
    <row r="26" spans="2:29" ht="9" customHeight="1">
      <c r="B26" s="659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281"/>
    </row>
    <row r="27" spans="2:29" ht="4.5" customHeight="1">
      <c r="B27" s="302"/>
      <c r="C27" s="628" t="s">
        <v>52</v>
      </c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281"/>
    </row>
    <row r="28" spans="2:29" ht="12" customHeight="1">
      <c r="B28" s="302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281"/>
    </row>
    <row r="29" spans="2:29" ht="8.25" customHeight="1">
      <c r="B29" s="302"/>
      <c r="C29" s="285"/>
      <c r="D29" s="285"/>
      <c r="E29" s="285"/>
      <c r="F29" s="285"/>
      <c r="G29" s="285"/>
      <c r="H29" s="285"/>
      <c r="I29" s="285"/>
      <c r="Q29" s="281"/>
    </row>
    <row r="30" spans="2:29" ht="34.5" customHeight="1">
      <c r="B30" s="302"/>
      <c r="C30" s="303" t="s">
        <v>53</v>
      </c>
      <c r="D30" s="651" t="s">
        <v>244</v>
      </c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281"/>
    </row>
    <row r="31" spans="2:29" ht="6.75" customHeight="1">
      <c r="B31" s="302"/>
      <c r="C31" s="290"/>
      <c r="D31" s="285"/>
      <c r="E31" s="285"/>
      <c r="F31" s="285"/>
      <c r="G31" s="285"/>
      <c r="H31" s="285"/>
      <c r="I31" s="285"/>
      <c r="Q31" s="281"/>
    </row>
    <row r="32" spans="2:29" ht="12.75" customHeight="1">
      <c r="B32" s="302"/>
      <c r="C32" s="290" t="s">
        <v>54</v>
      </c>
      <c r="D32" s="651" t="s">
        <v>239</v>
      </c>
      <c r="E32" s="651"/>
      <c r="F32" s="651"/>
      <c r="G32" s="651"/>
      <c r="H32" s="651"/>
      <c r="I32" s="651"/>
      <c r="J32" s="651"/>
      <c r="K32" s="651"/>
      <c r="L32" s="651"/>
      <c r="M32" s="651"/>
      <c r="N32" s="651"/>
      <c r="O32" s="651"/>
      <c r="P32" s="651"/>
      <c r="Q32" s="304"/>
      <c r="R32" s="285"/>
    </row>
    <row r="33" spans="2:29" ht="12" customHeight="1">
      <c r="B33" s="302"/>
      <c r="C33" s="290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281"/>
    </row>
    <row r="34" spans="2:29" ht="6.75" customHeight="1">
      <c r="B34" s="302"/>
      <c r="C34" s="290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281"/>
    </row>
    <row r="35" spans="2:29" ht="21" customHeight="1">
      <c r="B35" s="302"/>
      <c r="C35" s="303" t="s">
        <v>55</v>
      </c>
      <c r="D35" s="609" t="s">
        <v>252</v>
      </c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304"/>
      <c r="R35" s="285"/>
    </row>
    <row r="36" spans="2:29" ht="28.8" customHeight="1">
      <c r="B36" s="302"/>
      <c r="C36" s="290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281"/>
    </row>
    <row r="37" spans="2:29" ht="6.75" customHeight="1">
      <c r="B37" s="302"/>
      <c r="C37" s="290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281"/>
    </row>
    <row r="38" spans="2:29" ht="12" customHeight="1">
      <c r="B38" s="302"/>
      <c r="C38" s="290" t="s">
        <v>111</v>
      </c>
      <c r="D38" s="652" t="s">
        <v>295</v>
      </c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306"/>
      <c r="V38" s="307"/>
      <c r="W38" s="307"/>
      <c r="X38" s="307"/>
      <c r="Y38" s="307"/>
      <c r="Z38" s="307"/>
      <c r="AA38" s="307"/>
      <c r="AB38" s="307"/>
      <c r="AC38" s="307"/>
    </row>
    <row r="39" spans="2:29" ht="24.75" customHeight="1">
      <c r="B39" s="302"/>
      <c r="C39" s="290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306"/>
      <c r="V39" s="307"/>
      <c r="W39" s="307"/>
      <c r="X39" s="307"/>
      <c r="Y39" s="307"/>
      <c r="Z39" s="307"/>
      <c r="AA39" s="307"/>
      <c r="AB39" s="307"/>
      <c r="AC39" s="307"/>
    </row>
    <row r="40" spans="2:29" ht="6.75" customHeight="1">
      <c r="B40" s="302"/>
      <c r="C40" s="290"/>
      <c r="D40" s="308"/>
      <c r="E40" s="308"/>
      <c r="F40" s="308"/>
      <c r="G40" s="308"/>
      <c r="H40" s="308"/>
      <c r="I40" s="308"/>
      <c r="Q40" s="281"/>
      <c r="V40" s="307"/>
      <c r="W40" s="307"/>
      <c r="X40" s="307"/>
      <c r="Y40" s="307"/>
      <c r="Z40" s="307"/>
      <c r="AA40" s="307"/>
      <c r="AB40" s="307"/>
      <c r="AC40" s="307"/>
    </row>
    <row r="41" spans="2:29" ht="12" customHeight="1">
      <c r="B41" s="302"/>
      <c r="C41" s="290" t="s">
        <v>56</v>
      </c>
      <c r="D41" s="652" t="s">
        <v>243</v>
      </c>
      <c r="E41" s="652"/>
      <c r="F41" s="652"/>
      <c r="G41" s="652"/>
      <c r="H41" s="652"/>
      <c r="I41" s="652"/>
      <c r="J41" s="652"/>
      <c r="K41" s="652"/>
      <c r="L41" s="652"/>
      <c r="M41" s="652"/>
      <c r="N41" s="652"/>
      <c r="O41" s="652"/>
      <c r="P41" s="652"/>
      <c r="Q41" s="306"/>
      <c r="V41" s="307"/>
      <c r="W41" s="307"/>
      <c r="X41" s="307"/>
      <c r="Y41" s="307"/>
      <c r="Z41" s="307"/>
      <c r="AA41" s="307"/>
      <c r="AB41" s="307"/>
      <c r="AC41" s="307"/>
    </row>
    <row r="42" spans="2:29" ht="12" customHeight="1">
      <c r="B42" s="302"/>
      <c r="C42" s="290"/>
      <c r="D42" s="652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2"/>
      <c r="P42" s="652"/>
      <c r="Q42" s="306"/>
      <c r="V42" s="307"/>
      <c r="W42" s="307"/>
      <c r="X42" s="307"/>
      <c r="Y42" s="307"/>
      <c r="Z42" s="307"/>
      <c r="AA42" s="307"/>
      <c r="AB42" s="307"/>
      <c r="AC42" s="307"/>
    </row>
    <row r="43" spans="2:29" ht="6.75" customHeight="1">
      <c r="B43" s="302"/>
      <c r="C43" s="290"/>
      <c r="D43" s="309"/>
      <c r="E43" s="309"/>
      <c r="F43" s="309"/>
      <c r="G43" s="309"/>
      <c r="H43" s="309"/>
      <c r="I43" s="309"/>
      <c r="Q43" s="281"/>
      <c r="V43" s="307"/>
      <c r="W43" s="307"/>
      <c r="X43" s="307"/>
      <c r="Y43" s="307"/>
      <c r="Z43" s="307"/>
      <c r="AA43" s="307"/>
      <c r="AB43" s="307"/>
      <c r="AC43" s="307"/>
    </row>
    <row r="44" spans="2:29" ht="12" customHeight="1">
      <c r="B44" s="302"/>
      <c r="C44" s="290" t="s">
        <v>57</v>
      </c>
      <c r="D44" s="652" t="s">
        <v>58</v>
      </c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306"/>
      <c r="V44" s="307"/>
      <c r="W44" s="307"/>
      <c r="X44" s="307"/>
      <c r="Y44" s="307"/>
      <c r="Z44" s="307"/>
      <c r="AA44" s="307"/>
      <c r="AB44" s="307"/>
      <c r="AC44" s="307"/>
    </row>
    <row r="45" spans="2:29" ht="12" customHeight="1">
      <c r="B45" s="302"/>
      <c r="C45" s="290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306"/>
      <c r="V45" s="307"/>
      <c r="W45" s="307"/>
      <c r="X45" s="307"/>
      <c r="Y45" s="307"/>
      <c r="Z45" s="307"/>
      <c r="AA45" s="307"/>
      <c r="AB45" s="307"/>
      <c r="AC45" s="307"/>
    </row>
    <row r="46" spans="2:29" ht="6.75" customHeight="1">
      <c r="B46" s="302"/>
      <c r="C46" s="290"/>
      <c r="D46" s="310"/>
      <c r="E46" s="310"/>
      <c r="F46" s="310"/>
      <c r="G46" s="310"/>
      <c r="H46" s="310"/>
      <c r="I46" s="311"/>
      <c r="J46" s="312"/>
      <c r="Q46" s="281"/>
      <c r="V46" s="307"/>
      <c r="W46" s="307"/>
      <c r="X46" s="307"/>
      <c r="Y46" s="307"/>
      <c r="Z46" s="307"/>
      <c r="AA46" s="307"/>
      <c r="AB46" s="307"/>
      <c r="AC46" s="307"/>
    </row>
    <row r="47" spans="2:29" ht="12" customHeight="1">
      <c r="B47" s="302"/>
      <c r="C47" s="290" t="s">
        <v>59</v>
      </c>
      <c r="D47" s="652" t="s">
        <v>93</v>
      </c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306"/>
      <c r="V47" s="307"/>
      <c r="W47" s="307"/>
      <c r="X47" s="307"/>
      <c r="Y47" s="307"/>
      <c r="Z47" s="307"/>
      <c r="AA47" s="307"/>
      <c r="AB47" s="307"/>
      <c r="AC47" s="307"/>
    </row>
    <row r="48" spans="2:29" ht="6.75" customHeight="1">
      <c r="B48" s="302"/>
      <c r="C48" s="290"/>
      <c r="D48" s="652"/>
      <c r="E48" s="652"/>
      <c r="F48" s="652"/>
      <c r="G48" s="652"/>
      <c r="H48" s="652"/>
      <c r="I48" s="652"/>
      <c r="J48" s="652"/>
      <c r="K48" s="652"/>
      <c r="L48" s="652"/>
      <c r="M48" s="652"/>
      <c r="N48" s="652"/>
      <c r="O48" s="652"/>
      <c r="P48" s="652"/>
      <c r="Q48" s="306"/>
      <c r="V48" s="307"/>
      <c r="W48" s="307"/>
      <c r="X48" s="307"/>
      <c r="Y48" s="307"/>
      <c r="Z48" s="307"/>
      <c r="AA48" s="307"/>
      <c r="AB48" s="307"/>
      <c r="AC48" s="307"/>
    </row>
    <row r="49" spans="2:29" ht="12" customHeight="1">
      <c r="B49" s="302"/>
      <c r="C49" s="290" t="s">
        <v>245</v>
      </c>
      <c r="D49" s="653" t="s">
        <v>232</v>
      </c>
      <c r="E49" s="653"/>
      <c r="F49" s="653"/>
      <c r="G49" s="653"/>
      <c r="H49" s="653"/>
      <c r="I49" s="653"/>
      <c r="J49" s="653"/>
      <c r="K49" s="653"/>
      <c r="L49" s="653"/>
      <c r="M49" s="653"/>
      <c r="N49" s="653"/>
      <c r="O49" s="653"/>
      <c r="P49" s="653"/>
      <c r="Q49" s="281"/>
      <c r="V49" s="307"/>
      <c r="W49" s="307"/>
      <c r="X49" s="307"/>
      <c r="Y49" s="307"/>
      <c r="Z49" s="307"/>
      <c r="AA49" s="307"/>
      <c r="AB49" s="307"/>
      <c r="AC49" s="307"/>
    </row>
    <row r="50" spans="2:29" ht="6" customHeight="1">
      <c r="B50" s="302"/>
      <c r="C50" s="290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281"/>
      <c r="V50" s="307"/>
      <c r="W50" s="307"/>
      <c r="X50" s="307"/>
      <c r="Y50" s="307"/>
      <c r="Z50" s="307"/>
      <c r="AA50" s="307"/>
      <c r="AB50" s="307"/>
      <c r="AC50" s="307"/>
    </row>
    <row r="51" spans="2:29" ht="3.75" customHeight="1">
      <c r="B51" s="302"/>
      <c r="C51" s="290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281"/>
      <c r="V51" s="307"/>
      <c r="W51" s="307"/>
      <c r="X51" s="307"/>
      <c r="Y51" s="307"/>
      <c r="Z51" s="307"/>
      <c r="AA51" s="307"/>
      <c r="AB51" s="307"/>
      <c r="AC51" s="307"/>
    </row>
    <row r="52" spans="2:29" ht="9.75" customHeight="1">
      <c r="B52" s="302"/>
      <c r="C52" s="290"/>
      <c r="D52" s="313"/>
      <c r="E52" s="313"/>
      <c r="F52" s="313"/>
      <c r="G52" s="313"/>
      <c r="H52" s="313"/>
      <c r="I52" s="313"/>
      <c r="L52" s="627" t="s">
        <v>60</v>
      </c>
      <c r="M52" s="627"/>
      <c r="N52" s="627"/>
      <c r="O52" s="627"/>
      <c r="Q52" s="281"/>
      <c r="V52" s="307"/>
      <c r="W52" s="307"/>
      <c r="X52" s="307"/>
      <c r="Y52" s="307"/>
      <c r="Z52" s="307"/>
      <c r="AA52" s="307"/>
      <c r="AB52" s="307"/>
      <c r="AC52" s="307"/>
    </row>
    <row r="53" spans="2:29" ht="12.75" customHeight="1">
      <c r="B53" s="302"/>
      <c r="C53" s="323" t="s">
        <v>73</v>
      </c>
      <c r="D53" s="648"/>
      <c r="E53" s="648"/>
      <c r="F53" s="648"/>
      <c r="G53" s="314"/>
      <c r="H53" s="314"/>
      <c r="I53" s="314"/>
      <c r="Q53" s="281"/>
    </row>
    <row r="54" spans="2:29" ht="10.5" customHeight="1">
      <c r="B54" s="302"/>
      <c r="C54" s="285"/>
      <c r="D54" s="314"/>
      <c r="E54" s="314"/>
      <c r="F54" s="314"/>
      <c r="G54" s="314"/>
      <c r="H54" s="314"/>
      <c r="I54" s="314"/>
      <c r="K54" s="288"/>
      <c r="L54" s="649"/>
      <c r="M54" s="649"/>
      <c r="N54" s="649"/>
      <c r="O54" s="649"/>
      <c r="Q54" s="281"/>
    </row>
    <row r="55" spans="2:29" ht="10.5" customHeight="1">
      <c r="B55" s="302"/>
      <c r="C55" s="285"/>
      <c r="D55" s="285"/>
      <c r="E55" s="285"/>
      <c r="F55" s="285"/>
      <c r="G55" s="285"/>
      <c r="H55" s="285"/>
      <c r="I55" s="285"/>
      <c r="K55" s="285"/>
      <c r="L55" s="319"/>
      <c r="M55" s="319"/>
      <c r="N55" s="319"/>
      <c r="O55" s="318"/>
      <c r="Q55" s="281"/>
    </row>
    <row r="56" spans="2:29" ht="10.5" customHeight="1">
      <c r="B56" s="302"/>
      <c r="C56" s="285"/>
      <c r="D56" s="285"/>
      <c r="E56" s="285"/>
      <c r="F56" s="285"/>
      <c r="G56" s="285"/>
      <c r="H56" s="285"/>
      <c r="I56" s="285"/>
      <c r="K56" s="285"/>
      <c r="L56" s="649"/>
      <c r="M56" s="649"/>
      <c r="N56" s="649"/>
      <c r="O56" s="649"/>
      <c r="Q56" s="281"/>
    </row>
    <row r="57" spans="2:29" ht="10.5" customHeight="1">
      <c r="B57" s="302"/>
      <c r="C57" s="285"/>
      <c r="D57" s="285"/>
      <c r="E57" s="285"/>
      <c r="F57" s="285"/>
      <c r="G57" s="285"/>
      <c r="H57" s="285"/>
      <c r="I57" s="285"/>
      <c r="K57" s="285"/>
      <c r="L57" s="319"/>
      <c r="M57" s="319"/>
      <c r="N57" s="319"/>
      <c r="O57" s="318"/>
      <c r="Q57" s="281"/>
    </row>
    <row r="58" spans="2:29" ht="10.5" customHeight="1">
      <c r="B58" s="302"/>
      <c r="C58" s="285"/>
      <c r="D58" s="285"/>
      <c r="E58" s="285"/>
      <c r="F58" s="285"/>
      <c r="G58" s="285"/>
      <c r="H58" s="285"/>
      <c r="I58" s="285"/>
      <c r="K58" s="285"/>
      <c r="L58" s="649"/>
      <c r="M58" s="649"/>
      <c r="N58" s="649"/>
      <c r="O58" s="649"/>
      <c r="Q58" s="281"/>
    </row>
    <row r="59" spans="2:29" ht="12" customHeight="1">
      <c r="B59" s="302"/>
      <c r="C59" s="285"/>
      <c r="D59" s="285"/>
      <c r="E59" s="285"/>
      <c r="F59" s="285"/>
      <c r="G59" s="285"/>
      <c r="H59" s="285"/>
      <c r="I59" s="285"/>
      <c r="Q59" s="281"/>
    </row>
    <row r="60" spans="2:29" ht="15.75" customHeight="1">
      <c r="B60" s="315" t="s">
        <v>61</v>
      </c>
      <c r="C60" s="285"/>
      <c r="D60" s="285"/>
      <c r="E60" s="285"/>
      <c r="F60" s="285"/>
      <c r="G60" s="285"/>
      <c r="H60" s="285"/>
      <c r="I60" s="285"/>
      <c r="Q60" s="281"/>
    </row>
    <row r="61" spans="2:29" ht="2.25" customHeight="1">
      <c r="B61" s="302"/>
      <c r="C61" s="285"/>
      <c r="D61" s="285"/>
      <c r="E61" s="285"/>
      <c r="F61" s="285"/>
      <c r="G61" s="285"/>
      <c r="H61" s="285"/>
      <c r="I61" s="285"/>
      <c r="Q61" s="281"/>
    </row>
    <row r="62" spans="2:29" ht="2.25" customHeight="1">
      <c r="B62" s="302"/>
      <c r="C62" s="285"/>
      <c r="D62" s="285"/>
      <c r="E62" s="285"/>
      <c r="F62" s="285"/>
      <c r="G62" s="285"/>
      <c r="H62" s="285"/>
      <c r="I62" s="285"/>
      <c r="Q62" s="281"/>
    </row>
    <row r="63" spans="2:29" ht="2.25" customHeight="1">
      <c r="B63" s="316"/>
      <c r="C63" s="317"/>
      <c r="D63" s="317"/>
      <c r="E63" s="317"/>
      <c r="F63" s="317"/>
      <c r="G63" s="317"/>
      <c r="H63" s="317"/>
      <c r="I63" s="317"/>
      <c r="J63" s="298"/>
      <c r="K63" s="298"/>
      <c r="L63" s="298"/>
      <c r="M63" s="298"/>
      <c r="N63" s="298"/>
      <c r="O63" s="298"/>
      <c r="P63" s="298"/>
      <c r="Q63" s="299"/>
    </row>
  </sheetData>
  <sheetProtection algorithmName="SHA-512" hashValue="BE+k7BTngf/3/9mhLHDE31BzMajsyveSORS0cW1ij0rSL4ygCTHcZJnbr5YhPI/b/+9QuJhUGetKD/t4G5lrBQ==" saltValue="5X0BTWWsMpecsRBS4Bb1ag==" spinCount="100000" sheet="1" objects="1" scenarios="1"/>
  <mergeCells count="48">
    <mergeCell ref="D53:F53"/>
    <mergeCell ref="L54:O54"/>
    <mergeCell ref="L56:O56"/>
    <mergeCell ref="L58:O58"/>
    <mergeCell ref="C21:D21"/>
    <mergeCell ref="D30:P30"/>
    <mergeCell ref="D38:P39"/>
    <mergeCell ref="D41:P42"/>
    <mergeCell ref="D47:P48"/>
    <mergeCell ref="D49:P50"/>
    <mergeCell ref="D44:P45"/>
    <mergeCell ref="B23:Q23"/>
    <mergeCell ref="B24:P24"/>
    <mergeCell ref="B25:P26"/>
    <mergeCell ref="C27:P28"/>
    <mergeCell ref="D32:P33"/>
    <mergeCell ref="Z22:AB22"/>
    <mergeCell ref="C6:K6"/>
    <mergeCell ref="T6:W6"/>
    <mergeCell ref="X6:Z6"/>
    <mergeCell ref="C7:K7"/>
    <mergeCell ref="T22:U22"/>
    <mergeCell ref="C9:K9"/>
    <mergeCell ref="C19:K19"/>
    <mergeCell ref="C13:K13"/>
    <mergeCell ref="C12:K12"/>
    <mergeCell ref="B1:K1"/>
    <mergeCell ref="T1:X1"/>
    <mergeCell ref="AA2:AB2"/>
    <mergeCell ref="T3:X3"/>
    <mergeCell ref="R4:S4"/>
    <mergeCell ref="X4:Z4"/>
    <mergeCell ref="M4:N4"/>
    <mergeCell ref="C4:K4"/>
    <mergeCell ref="C5:L5"/>
    <mergeCell ref="D35:P36"/>
    <mergeCell ref="C8:L8"/>
    <mergeCell ref="L52:O52"/>
    <mergeCell ref="M6:N6"/>
    <mergeCell ref="M7:N7"/>
    <mergeCell ref="M19:N19"/>
    <mergeCell ref="C14:K14"/>
    <mergeCell ref="C10:K10"/>
    <mergeCell ref="C11:K11"/>
    <mergeCell ref="C17:K17"/>
    <mergeCell ref="C18:K18"/>
    <mergeCell ref="C16:K16"/>
    <mergeCell ref="C15:K15"/>
  </mergeCells>
  <phoneticPr fontId="42" type="noConversion"/>
  <printOptions horizontalCentered="1"/>
  <pageMargins left="0.39370078740157483" right="0.19685039370078741" top="0.27559055118110237" bottom="0.11811023622047245" header="0.47244094488188981" footer="0.39370078740157483"/>
  <pageSetup paperSize="9" scale="9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showGridLines="0" zoomScale="120" zoomScaleNormal="120" workbookViewId="0">
      <selection activeCell="D16" sqref="D16:V17"/>
    </sheetView>
  </sheetViews>
  <sheetFormatPr defaultColWidth="9.109375" defaultRowHeight="13.8"/>
  <cols>
    <col min="1" max="1" width="4.109375" style="39" customWidth="1"/>
    <col min="2" max="2" width="2.88671875" style="39" customWidth="1"/>
    <col min="3" max="3" width="1.6640625" style="39" customWidth="1"/>
    <col min="4" max="4" width="5.88671875" style="39" customWidth="1"/>
    <col min="5" max="22" width="4" style="39" customWidth="1"/>
    <col min="23" max="16384" width="9.109375" style="39"/>
  </cols>
  <sheetData>
    <row r="1" spans="1:22" s="4" customFormat="1" ht="18" customHeight="1">
      <c r="A1" s="185"/>
      <c r="B1" s="2"/>
      <c r="C1" s="2"/>
      <c r="D1" s="3"/>
      <c r="E1" s="367" t="s">
        <v>16</v>
      </c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9"/>
    </row>
    <row r="2" spans="1:22" s="4" customFormat="1" ht="10.5" customHeight="1">
      <c r="A2" s="352"/>
      <c r="B2" s="353"/>
      <c r="C2" s="353"/>
      <c r="D2" s="35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2" s="4" customFormat="1" ht="44.25" customHeight="1">
      <c r="A3" s="360"/>
      <c r="B3" s="676"/>
      <c r="C3" s="676"/>
      <c r="D3" s="677"/>
      <c r="E3" s="374" t="s">
        <v>235</v>
      </c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6"/>
    </row>
    <row r="4" spans="1:22" s="4" customFormat="1" ht="30" customHeight="1">
      <c r="A4" s="8"/>
      <c r="B4" s="9"/>
      <c r="C4" s="9"/>
      <c r="D4" s="10"/>
      <c r="E4" s="64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5"/>
    </row>
    <row r="5" spans="1:22" s="4" customFormat="1" ht="17.25" customHeight="1">
      <c r="A5" s="355"/>
      <c r="B5" s="356"/>
      <c r="C5" s="356"/>
      <c r="D5" s="357"/>
      <c r="E5" s="370" t="s">
        <v>64</v>
      </c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2"/>
    </row>
    <row r="6" spans="1:22" ht="22.5" customHeight="1"/>
    <row r="7" spans="1:22" s="40" customFormat="1" ht="12.75" customHeight="1">
      <c r="A7" s="673"/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5"/>
    </row>
    <row r="8" spans="1:22" s="40" customFormat="1" ht="25.5" customHeight="1">
      <c r="A8" s="668" t="s">
        <v>25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  <c r="P8" s="669"/>
      <c r="Q8" s="669"/>
      <c r="R8" s="669"/>
      <c r="S8" s="669"/>
      <c r="T8" s="669"/>
      <c r="U8" s="669"/>
      <c r="V8" s="670"/>
    </row>
    <row r="9" spans="1:22" s="40" customFormat="1" ht="14.25" customHeight="1">
      <c r="A9" s="41"/>
      <c r="B9" s="42"/>
      <c r="C9" s="42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7"/>
    </row>
    <row r="10" spans="1:22" ht="9.75" customHeight="1">
      <c r="A10" s="4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1"/>
    </row>
    <row r="11" spans="1:22" s="40" customFormat="1" ht="14.25" customHeight="1">
      <c r="A11" s="41"/>
      <c r="B11" s="44"/>
      <c r="C11" s="41"/>
      <c r="D11" s="666" t="s">
        <v>24</v>
      </c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7"/>
    </row>
    <row r="12" spans="1:22" ht="9.75" customHeight="1">
      <c r="A12" s="45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/>
    </row>
    <row r="13" spans="1:22" s="40" customFormat="1" ht="14.25" customHeight="1">
      <c r="A13" s="41"/>
      <c r="B13" s="44"/>
      <c r="C13" s="41"/>
      <c r="D13" s="671" t="s">
        <v>302</v>
      </c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1"/>
      <c r="Q13" s="671"/>
      <c r="R13" s="671"/>
      <c r="S13" s="671"/>
      <c r="T13" s="671"/>
      <c r="U13" s="671"/>
      <c r="V13" s="672"/>
    </row>
    <row r="14" spans="1:22" ht="22.5" customHeight="1">
      <c r="A14" s="45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  <c r="S14" s="671"/>
      <c r="T14" s="671"/>
      <c r="U14" s="671"/>
      <c r="V14" s="672"/>
    </row>
    <row r="15" spans="1:22" s="40" customFormat="1" ht="8.25" customHeight="1">
      <c r="A15" s="41"/>
      <c r="B15" s="46"/>
      <c r="C15" s="42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6"/>
    </row>
    <row r="16" spans="1:22" s="40" customFormat="1" ht="14.25" customHeight="1">
      <c r="A16" s="41"/>
      <c r="B16" s="44"/>
      <c r="C16" s="41"/>
      <c r="D16" s="671" t="s">
        <v>251</v>
      </c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2"/>
    </row>
    <row r="17" spans="1:22" s="196" customFormat="1" ht="16.2" customHeight="1">
      <c r="A17" s="45"/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2"/>
    </row>
    <row r="18" spans="1:22" s="40" customFormat="1" ht="14.25" customHeight="1">
      <c r="A18" s="41"/>
      <c r="B18" s="44"/>
      <c r="C18" s="41"/>
      <c r="D18" s="666" t="s">
        <v>240</v>
      </c>
      <c r="E18" s="666"/>
      <c r="F18" s="666"/>
      <c r="G18" s="666"/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6"/>
      <c r="V18" s="667"/>
    </row>
    <row r="19" spans="1:22" s="40" customFormat="1" ht="20.25" customHeight="1">
      <c r="A19" s="41"/>
      <c r="B19" s="42"/>
      <c r="C19" s="42"/>
      <c r="D19" s="666"/>
      <c r="E19" s="666"/>
      <c r="F19" s="666"/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6"/>
      <c r="T19" s="666"/>
      <c r="U19" s="666"/>
      <c r="V19" s="667"/>
    </row>
    <row r="20" spans="1:22" s="40" customFormat="1" ht="8.25" customHeight="1">
      <c r="A20" s="41"/>
      <c r="B20" s="42"/>
      <c r="C20" s="42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2"/>
    </row>
    <row r="21" spans="1:22" s="40" customFormat="1" ht="4.5" customHeight="1">
      <c r="A21" s="41"/>
      <c r="B21" s="42"/>
      <c r="C21" s="4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3"/>
    </row>
    <row r="22" spans="1:22" s="40" customFormat="1" ht="14.25" customHeight="1">
      <c r="A22" s="41"/>
      <c r="B22" s="44"/>
      <c r="C22" s="42"/>
      <c r="D22" s="664" t="s">
        <v>265</v>
      </c>
      <c r="E22" s="664"/>
      <c r="F22" s="664"/>
      <c r="G22" s="664"/>
      <c r="H22" s="664"/>
      <c r="I22" s="664"/>
      <c r="J22" s="664"/>
      <c r="K22" s="664"/>
      <c r="L22" s="664"/>
      <c r="M22" s="664"/>
      <c r="N22" s="664"/>
      <c r="O22" s="664"/>
      <c r="P22" s="664"/>
      <c r="Q22" s="664"/>
      <c r="R22" s="664"/>
      <c r="S22" s="664"/>
      <c r="T22" s="664"/>
      <c r="U22" s="664"/>
      <c r="V22" s="665"/>
    </row>
    <row r="23" spans="1:22" s="40" customFormat="1" ht="13.5" customHeight="1">
      <c r="A23" s="41"/>
      <c r="B23" s="42"/>
      <c r="C23" s="42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3"/>
    </row>
    <row r="24" spans="1:22" s="40" customFormat="1">
      <c r="A24" s="661" t="s">
        <v>233</v>
      </c>
      <c r="B24" s="662"/>
      <c r="C24" s="662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3"/>
    </row>
  </sheetData>
  <mergeCells count="15">
    <mergeCell ref="A24:V24"/>
    <mergeCell ref="E1:V1"/>
    <mergeCell ref="D22:V22"/>
    <mergeCell ref="D18:V19"/>
    <mergeCell ref="A8:V8"/>
    <mergeCell ref="D9:V9"/>
    <mergeCell ref="D13:V14"/>
    <mergeCell ref="D11:V11"/>
    <mergeCell ref="A7:V7"/>
    <mergeCell ref="A2:D2"/>
    <mergeCell ref="A3:D3"/>
    <mergeCell ref="A5:D5"/>
    <mergeCell ref="E5:V5"/>
    <mergeCell ref="E3:V3"/>
    <mergeCell ref="D16:V17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CF34719416634C9EE9AC9FCCD693E3" ma:contentTypeVersion="11" ma:contentTypeDescription="Criar um novo documento." ma:contentTypeScope="" ma:versionID="334ccd5f277bb48026f64d6c48c277be">
  <xsd:schema xmlns:xsd="http://www.w3.org/2001/XMLSchema" xmlns:xs="http://www.w3.org/2001/XMLSchema" xmlns:p="http://schemas.microsoft.com/office/2006/metadata/properties" xmlns:ns3="187afe94-ac6f-4c35-9033-141f9b9877b9" xmlns:ns4="f0964dc4-499d-4bf4-b3fc-70cb17ec0c59" targetNamespace="http://schemas.microsoft.com/office/2006/metadata/properties" ma:root="true" ma:fieldsID="4938c32c8c31fd033e42122343c7b7b4" ns3:_="" ns4:_="">
    <xsd:import namespace="187afe94-ac6f-4c35-9033-141f9b9877b9"/>
    <xsd:import namespace="f0964dc4-499d-4bf4-b3fc-70cb17ec0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afe94-ac6f-4c35-9033-141f9b98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4dc4-499d-4bf4-b3fc-70cb17ec0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B9684-3BBB-49A1-816D-CC039A91F45A}">
  <ds:schemaRefs>
    <ds:schemaRef ds:uri="http://schemas.openxmlformats.org/package/2006/metadata/core-properties"/>
    <ds:schemaRef ds:uri="http://schemas.microsoft.com/office/2006/documentManagement/types"/>
    <ds:schemaRef ds:uri="f0964dc4-499d-4bf4-b3fc-70cb17ec0c5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187afe94-ac6f-4c35-9033-141f9b9877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F0CDF1-F095-42B6-8B99-927EEDEA14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E607E-61F4-45A9-B52A-8CF19A61F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afe94-ac6f-4c35-9033-141f9b9877b9"/>
    <ds:schemaRef ds:uri="f0964dc4-499d-4bf4-b3fc-70cb17ec0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33</vt:i4>
      </vt:variant>
      <vt:variant>
        <vt:lpstr>Intervalos com Nome</vt:lpstr>
      </vt:variant>
      <vt:variant>
        <vt:i4>23</vt:i4>
      </vt:variant>
    </vt:vector>
  </HeadingPairs>
  <TitlesOfParts>
    <vt:vector size="56" baseType="lpstr">
      <vt:lpstr>Dados entidade</vt:lpstr>
      <vt:lpstr>Lista Trabalhadores - Grupo 1</vt:lpstr>
      <vt:lpstr>Lista Trabalhadores - Grupo 2</vt:lpstr>
      <vt:lpstr>Lista Trabalhadores - Grupo 3</vt:lpstr>
      <vt:lpstr>Lista Trabalhadores - Grupo 4</vt:lpstr>
      <vt:lpstr>Lista Trabalhadores - Grupo 5</vt:lpstr>
      <vt:lpstr>Lista Trabalhadores - Grupo 6</vt:lpstr>
      <vt:lpstr>Lista Trabalhadores - Grupo 7</vt:lpstr>
      <vt:lpstr>Lista Trabalhadores - Grupo 8</vt:lpstr>
      <vt:lpstr>Lista Trabalhadores - Grupo 9</vt:lpstr>
      <vt:lpstr>Lista Trabalhadores - Grupo 10</vt:lpstr>
      <vt:lpstr>Plano formação-Grupo 1</vt:lpstr>
      <vt:lpstr>Plano formação-Grupo 2</vt:lpstr>
      <vt:lpstr>Plano formação-Grupo 3</vt:lpstr>
      <vt:lpstr>Plano formação-Grupo 4</vt:lpstr>
      <vt:lpstr>Plano formação-Grupo 5</vt:lpstr>
      <vt:lpstr>Plano formação-Grupo 6</vt:lpstr>
      <vt:lpstr>Plano formação-Grupo 7</vt:lpstr>
      <vt:lpstr>Plano formação-Grupo 8</vt:lpstr>
      <vt:lpstr>Plano formação-Grupo 9</vt:lpstr>
      <vt:lpstr>Plano formação-Grupo 10</vt:lpstr>
      <vt:lpstr>EFE_Grupo 1</vt:lpstr>
      <vt:lpstr>EFE_Grupo 2</vt:lpstr>
      <vt:lpstr>EFE_Grupo 3</vt:lpstr>
      <vt:lpstr>EFE_Grupo 4</vt:lpstr>
      <vt:lpstr>EFE_Grupo 5</vt:lpstr>
      <vt:lpstr>EFE_Grupo 6</vt:lpstr>
      <vt:lpstr>EFE_Grupo 7</vt:lpstr>
      <vt:lpstr>EFE_Grupo 8</vt:lpstr>
      <vt:lpstr>EFE_Grupo 9</vt:lpstr>
      <vt:lpstr>EFE_Grupo 10</vt:lpstr>
      <vt:lpstr>Resumo</vt:lpstr>
      <vt:lpstr>Documentação a anexar</vt:lpstr>
      <vt:lpstr>'Dados entidade'!Área_de_Impressão</vt:lpstr>
      <vt:lpstr>'Documentação a anexar'!Área_de_Impressão</vt:lpstr>
      <vt:lpstr>'Lista Trabalhadores - Grupo 1'!Área_de_Impressão</vt:lpstr>
      <vt:lpstr>'Lista Trabalhadores - Grupo 10'!Área_de_Impressão</vt:lpstr>
      <vt:lpstr>'Lista Trabalhadores - Grupo 2'!Área_de_Impressão</vt:lpstr>
      <vt:lpstr>'Lista Trabalhadores - Grupo 3'!Área_de_Impressão</vt:lpstr>
      <vt:lpstr>'Lista Trabalhadores - Grupo 4'!Área_de_Impressão</vt:lpstr>
      <vt:lpstr>'Lista Trabalhadores - Grupo 5'!Área_de_Impressão</vt:lpstr>
      <vt:lpstr>'Lista Trabalhadores - Grupo 6'!Área_de_Impressão</vt:lpstr>
      <vt:lpstr>'Lista Trabalhadores - Grupo 7'!Área_de_Impressão</vt:lpstr>
      <vt:lpstr>'Lista Trabalhadores - Grupo 8'!Área_de_Impressão</vt:lpstr>
      <vt:lpstr>'Lista Trabalhadores - Grupo 9'!Área_de_Impressão</vt:lpstr>
      <vt:lpstr>'Plano formação-Grupo 1'!Área_de_Impressão</vt:lpstr>
      <vt:lpstr>'Plano formação-Grupo 10'!Área_de_Impressão</vt:lpstr>
      <vt:lpstr>'Plano formação-Grupo 2'!Área_de_Impressão</vt:lpstr>
      <vt:lpstr>'Plano formação-Grupo 3'!Área_de_Impressão</vt:lpstr>
      <vt:lpstr>'Plano formação-Grupo 4'!Área_de_Impressão</vt:lpstr>
      <vt:lpstr>'Plano formação-Grupo 5'!Área_de_Impressão</vt:lpstr>
      <vt:lpstr>'Plano formação-Grupo 6'!Área_de_Impressão</vt:lpstr>
      <vt:lpstr>'Plano formação-Grupo 7'!Área_de_Impressão</vt:lpstr>
      <vt:lpstr>'Plano formação-Grupo 8'!Área_de_Impressão</vt:lpstr>
      <vt:lpstr>'Plano formação-Grupo 9'!Área_de_Impressão</vt:lpstr>
      <vt:lpstr>Resumo!Área_de_Impressão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Benedita Martins</cp:lastModifiedBy>
  <cp:lastPrinted>2020-12-16T11:45:30Z</cp:lastPrinted>
  <dcterms:created xsi:type="dcterms:W3CDTF">1996-10-08T23:32:33Z</dcterms:created>
  <dcterms:modified xsi:type="dcterms:W3CDTF">2021-06-30T14:48:44Z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0x01010067CF34719416634C9EE9AC9FCCD693E3</vt:lpwstr>
  </property>
</Properties>
</file>