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eLivro"/>
  <mc:AlternateContent xmlns:mc="http://schemas.openxmlformats.org/markup-compatibility/2006">
    <mc:Choice Requires="x15">
      <x15ac:absPath xmlns:x15ac="http://schemas.microsoft.com/office/spreadsheetml/2010/11/ac" url="\\Sc010\areas\DFP\FP-CF\Comum\0 - VARIOS\COVID - DL 46-A\Outubro\RE\Anexos\"/>
    </mc:Choice>
  </mc:AlternateContent>
  <xr:revisionPtr revIDLastSave="0" documentId="13_ncr:1_{69D18F80-2728-46D8-90F8-56C448A821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dos entidade" sheetId="1" r:id="rId1"/>
    <sheet name="Listagem trabalhadores-Grupo 1 " sheetId="13" r:id="rId2"/>
    <sheet name="Listagem trabalhadores-Grupo 2" sheetId="37" r:id="rId3"/>
    <sheet name="Listagem trabalhadores-Grupo 3" sheetId="38" r:id="rId4"/>
    <sheet name="Listagem trabalhadores-Grupo 4" sheetId="39" r:id="rId5"/>
    <sheet name="Listagem trabalhadores-Grupo 5" sheetId="40" r:id="rId6"/>
    <sheet name="Listagem trabalhadores-Grupo 6" sheetId="41" r:id="rId7"/>
    <sheet name="Plano formação-Grupo 1" sheetId="25" r:id="rId8"/>
    <sheet name="Plano formação-Grupo 2" sheetId="26" r:id="rId9"/>
    <sheet name="Plano formação-Grupo 3" sheetId="27" r:id="rId10"/>
    <sheet name="Plano formação-Grupo 4" sheetId="28" r:id="rId11"/>
    <sheet name="Plano formação-Grupo 5" sheetId="29" r:id="rId12"/>
    <sheet name="Plano formação-Grupo 6" sheetId="30" r:id="rId13"/>
    <sheet name="EFE_Grupo 1" sheetId="31" r:id="rId14"/>
    <sheet name="EFE_Grupo 2" sheetId="32" r:id="rId15"/>
    <sheet name="EFE_Grupo 3" sheetId="33" r:id="rId16"/>
    <sheet name="EFE_Grupo 4" sheetId="34" r:id="rId17"/>
    <sheet name="EFE_Grupo 5" sheetId="35" r:id="rId18"/>
    <sheet name="EFE_Grupo 6" sheetId="36" r:id="rId19"/>
    <sheet name="Resumo" sheetId="12" r:id="rId20"/>
    <sheet name="Documentação a anexar" sheetId="9" r:id="rId21"/>
  </sheets>
  <definedNames>
    <definedName name="_xlnm.Print_Area" localSheetId="0">'Dados entidade'!$A$1:$Y$56</definedName>
    <definedName name="_xlnm.Print_Area" localSheetId="20">'Documentação a anexar'!$A$1:$V$24</definedName>
    <definedName name="_xlnm.Print_Area" localSheetId="1">'Listagem trabalhadores-Grupo 1 '!$A$1:$AQ$48</definedName>
    <definedName name="_xlnm.Print_Area" localSheetId="2">'Listagem trabalhadores-Grupo 2'!$A$1:$AQ$48</definedName>
    <definedName name="_xlnm.Print_Area" localSheetId="3">'Listagem trabalhadores-Grupo 3'!$A$1:$AQ$48</definedName>
    <definedName name="_xlnm.Print_Area" localSheetId="4">'Listagem trabalhadores-Grupo 4'!$A$1:$AQ$48</definedName>
    <definedName name="_xlnm.Print_Area" localSheetId="5">'Listagem trabalhadores-Grupo 5'!$A$1:$AQ$48</definedName>
    <definedName name="_xlnm.Print_Area" localSheetId="6">'Listagem trabalhadores-Grupo 6'!$A$1:$AQ$48</definedName>
    <definedName name="_xlnm.Print_Area" localSheetId="7">'Plano formação-Grupo 1'!$A$1:$O$41</definedName>
    <definedName name="_xlnm.Print_Area" localSheetId="8">'Plano formação-Grupo 2'!$A$1:$O$41</definedName>
    <definedName name="_xlnm.Print_Area" localSheetId="9">'Plano formação-Grupo 3'!$A$1:$O$41</definedName>
    <definedName name="_xlnm.Print_Area" localSheetId="10">'Plano formação-Grupo 4'!$A$1:$O$41</definedName>
    <definedName name="_xlnm.Print_Area" localSheetId="11">'Plano formação-Grupo 5'!$A$1:$O$41</definedName>
    <definedName name="_xlnm.Print_Area" localSheetId="12">'Plano formação-Grupo 6'!$A$1:$O$41</definedName>
    <definedName name="_xlnm.Print_Area" localSheetId="19">Resumo!$A$1:$R$60</definedName>
    <definedName name="_xlnm.Print_Titles" localSheetId="1">'Listagem trabalhadores-Grupo 1 '!#REF!</definedName>
    <definedName name="_xlnm.Print_Titles" localSheetId="2">'Listagem trabalhadores-Grupo 2'!#REF!</definedName>
    <definedName name="_xlnm.Print_Titles" localSheetId="3">'Listagem trabalhadores-Grupo 3'!#REF!</definedName>
    <definedName name="_xlnm.Print_Titles" localSheetId="4">'Listagem trabalhadores-Grupo 4'!#REF!</definedName>
    <definedName name="_xlnm.Print_Titles" localSheetId="5">'Listagem trabalhadores-Grupo 5'!#REF!</definedName>
    <definedName name="_xlnm.Print_Titles" localSheetId="6">'Listagem trabalhadores-Grupo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6" i="41" l="1"/>
  <c r="AM17" i="41"/>
  <c r="AM18" i="41"/>
  <c r="AM19" i="41"/>
  <c r="AM20" i="41"/>
  <c r="AM21" i="41"/>
  <c r="AM22" i="41"/>
  <c r="AM23" i="41"/>
  <c r="AM24" i="41"/>
  <c r="AM25" i="41"/>
  <c r="AM26" i="41"/>
  <c r="AM27" i="41"/>
  <c r="AM28" i="41"/>
  <c r="AM29" i="41"/>
  <c r="AM30" i="41"/>
  <c r="AM31" i="41"/>
  <c r="AM32" i="41"/>
  <c r="AM33" i="41"/>
  <c r="AM34" i="41"/>
  <c r="AM35" i="41"/>
  <c r="AM36" i="41"/>
  <c r="AM37" i="41"/>
  <c r="AM38" i="41"/>
  <c r="AM39" i="41"/>
  <c r="AM40" i="41"/>
  <c r="AM41" i="41"/>
  <c r="AM42" i="41"/>
  <c r="AM43" i="41"/>
  <c r="AM44" i="41"/>
  <c r="AM15" i="41"/>
  <c r="AM16" i="40"/>
  <c r="AM17" i="40"/>
  <c r="AM18" i="40"/>
  <c r="AM19" i="40"/>
  <c r="AM20" i="40"/>
  <c r="AM21" i="40"/>
  <c r="AM22" i="40"/>
  <c r="AM23" i="40"/>
  <c r="AM24" i="40"/>
  <c r="AM25" i="40"/>
  <c r="AM26" i="40"/>
  <c r="AM27" i="40"/>
  <c r="AM28" i="40"/>
  <c r="AM29" i="40"/>
  <c r="AM30" i="40"/>
  <c r="AM31" i="40"/>
  <c r="AM32" i="40"/>
  <c r="AM33" i="40"/>
  <c r="AM34" i="40"/>
  <c r="AM35" i="40"/>
  <c r="AM36" i="40"/>
  <c r="AM37" i="40"/>
  <c r="AM38" i="40"/>
  <c r="AM39" i="40"/>
  <c r="AM40" i="40"/>
  <c r="AM41" i="40"/>
  <c r="AM42" i="40"/>
  <c r="AM43" i="40"/>
  <c r="AM44" i="40"/>
  <c r="AM15" i="40"/>
  <c r="AM16" i="39"/>
  <c r="AM17" i="39"/>
  <c r="AM18" i="39"/>
  <c r="AM19" i="39"/>
  <c r="AM20" i="39"/>
  <c r="AM21" i="39"/>
  <c r="AM22" i="39"/>
  <c r="AM23" i="39"/>
  <c r="AM24" i="39"/>
  <c r="AM25" i="39"/>
  <c r="AM26" i="39"/>
  <c r="AM27" i="39"/>
  <c r="AM28" i="39"/>
  <c r="AM29" i="39"/>
  <c r="AM30" i="39"/>
  <c r="AM31" i="39"/>
  <c r="AM32" i="39"/>
  <c r="AM33" i="39"/>
  <c r="AM34" i="39"/>
  <c r="AM35" i="39"/>
  <c r="AM36" i="39"/>
  <c r="AM37" i="39"/>
  <c r="AM38" i="39"/>
  <c r="AM39" i="39"/>
  <c r="AM40" i="39"/>
  <c r="AM41" i="39"/>
  <c r="AM42" i="39"/>
  <c r="AM43" i="39"/>
  <c r="AM44" i="39"/>
  <c r="AM15" i="39"/>
  <c r="AM16" i="38"/>
  <c r="AM17" i="38"/>
  <c r="AM18" i="38"/>
  <c r="AM19" i="38"/>
  <c r="AM20" i="38"/>
  <c r="AM21" i="38"/>
  <c r="AM22" i="38"/>
  <c r="AM23" i="38"/>
  <c r="AM24" i="38"/>
  <c r="AM25" i="38"/>
  <c r="AM26" i="38"/>
  <c r="AM27" i="38"/>
  <c r="AM28" i="38"/>
  <c r="AM29" i="38"/>
  <c r="AM30" i="38"/>
  <c r="AM31" i="38"/>
  <c r="AM32" i="38"/>
  <c r="AM33" i="38"/>
  <c r="AM34" i="38"/>
  <c r="AM35" i="38"/>
  <c r="AM36" i="38"/>
  <c r="AM37" i="38"/>
  <c r="AM38" i="38"/>
  <c r="AM39" i="38"/>
  <c r="AM40" i="38"/>
  <c r="AM41" i="38"/>
  <c r="AM42" i="38"/>
  <c r="AM43" i="38"/>
  <c r="AM44" i="38"/>
  <c r="AM15" i="38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4" i="37"/>
  <c r="AM35" i="37"/>
  <c r="AM36" i="37"/>
  <c r="AM37" i="37"/>
  <c r="AM38" i="37"/>
  <c r="AM39" i="37"/>
  <c r="AM40" i="37"/>
  <c r="AM41" i="37"/>
  <c r="AM42" i="37"/>
  <c r="AM43" i="37"/>
  <c r="AM44" i="37"/>
  <c r="AM15" i="37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15" i="13"/>
  <c r="AD44" i="41" l="1"/>
  <c r="AD43" i="41"/>
  <c r="AD42" i="41"/>
  <c r="AD41" i="41"/>
  <c r="AD40" i="41"/>
  <c r="AD39" i="41"/>
  <c r="AD38" i="41"/>
  <c r="AD37" i="41"/>
  <c r="AD36" i="41"/>
  <c r="AD35" i="41"/>
  <c r="AD34" i="41"/>
  <c r="AD33" i="41"/>
  <c r="AD32" i="41"/>
  <c r="AD31" i="41"/>
  <c r="AD30" i="41"/>
  <c r="AD29" i="41"/>
  <c r="AD28" i="41"/>
  <c r="AD27" i="41"/>
  <c r="AD26" i="41"/>
  <c r="AD25" i="41"/>
  <c r="AD24" i="41"/>
  <c r="AD23" i="41"/>
  <c r="AD22" i="41"/>
  <c r="AD21" i="41"/>
  <c r="AD20" i="41"/>
  <c r="AD19" i="41"/>
  <c r="AD18" i="41"/>
  <c r="AD17" i="41"/>
  <c r="AD16" i="41"/>
  <c r="AD15" i="41"/>
  <c r="AD44" i="40"/>
  <c r="AD43" i="40"/>
  <c r="AD42" i="40"/>
  <c r="AD41" i="40"/>
  <c r="AD40" i="40"/>
  <c r="AD39" i="40"/>
  <c r="AD38" i="40"/>
  <c r="AD37" i="40"/>
  <c r="AD36" i="40"/>
  <c r="AD35" i="40"/>
  <c r="AD34" i="40"/>
  <c r="AD33" i="40"/>
  <c r="AD32" i="40"/>
  <c r="AD31" i="40"/>
  <c r="AD30" i="40"/>
  <c r="AD29" i="40"/>
  <c r="AD28" i="40"/>
  <c r="AD27" i="40"/>
  <c r="AD26" i="40"/>
  <c r="AD25" i="40"/>
  <c r="AD24" i="40"/>
  <c r="AD23" i="40"/>
  <c r="AD22" i="40"/>
  <c r="AD21" i="40"/>
  <c r="AD20" i="40"/>
  <c r="AD19" i="40"/>
  <c r="AD18" i="40"/>
  <c r="AD17" i="40"/>
  <c r="AD16" i="40"/>
  <c r="AD15" i="40"/>
  <c r="AD44" i="39"/>
  <c r="AD43" i="39"/>
  <c r="AD42" i="39"/>
  <c r="AD41" i="39"/>
  <c r="AD40" i="39"/>
  <c r="AD39" i="39"/>
  <c r="AD38" i="39"/>
  <c r="AD37" i="39"/>
  <c r="AD36" i="39"/>
  <c r="AD35" i="39"/>
  <c r="AD34" i="39"/>
  <c r="AD33" i="39"/>
  <c r="AD32" i="39"/>
  <c r="AD31" i="39"/>
  <c r="AD30" i="39"/>
  <c r="AD29" i="39"/>
  <c r="AD28" i="39"/>
  <c r="AD27" i="39"/>
  <c r="AD26" i="39"/>
  <c r="AD25" i="39"/>
  <c r="AD24" i="39"/>
  <c r="AD23" i="39"/>
  <c r="AD22" i="39"/>
  <c r="AD21" i="39"/>
  <c r="AD20" i="39"/>
  <c r="AD19" i="39"/>
  <c r="AD18" i="39"/>
  <c r="AD17" i="39"/>
  <c r="AD16" i="39"/>
  <c r="AD15" i="39"/>
  <c r="AD44" i="38"/>
  <c r="AD43" i="38"/>
  <c r="AD42" i="38"/>
  <c r="AD41" i="38"/>
  <c r="AD40" i="38"/>
  <c r="AD39" i="38"/>
  <c r="AD38" i="38"/>
  <c r="AD37" i="38"/>
  <c r="AD36" i="38"/>
  <c r="AD35" i="38"/>
  <c r="AD34" i="38"/>
  <c r="AD33" i="38"/>
  <c r="AD32" i="38"/>
  <c r="AD31" i="38"/>
  <c r="AD30" i="38"/>
  <c r="AD29" i="38"/>
  <c r="AD28" i="38"/>
  <c r="AD27" i="38"/>
  <c r="AD26" i="38"/>
  <c r="AD25" i="38"/>
  <c r="AD24" i="38"/>
  <c r="AD23" i="38"/>
  <c r="AD22" i="38"/>
  <c r="AD21" i="38"/>
  <c r="AD20" i="38"/>
  <c r="AD19" i="38"/>
  <c r="AD18" i="38"/>
  <c r="AD17" i="38"/>
  <c r="AD16" i="38"/>
  <c r="AD15" i="38"/>
  <c r="AD44" i="37"/>
  <c r="AD43" i="37"/>
  <c r="AD42" i="37"/>
  <c r="AD41" i="37"/>
  <c r="AD40" i="37"/>
  <c r="AD39" i="37"/>
  <c r="AD38" i="37"/>
  <c r="AD37" i="37"/>
  <c r="AD36" i="37"/>
  <c r="AD35" i="37"/>
  <c r="AD34" i="37"/>
  <c r="AD33" i="37"/>
  <c r="AD32" i="37"/>
  <c r="AD31" i="37"/>
  <c r="AD30" i="37"/>
  <c r="AD29" i="37"/>
  <c r="AD28" i="37"/>
  <c r="AD27" i="37"/>
  <c r="AD26" i="37"/>
  <c r="AD25" i="37"/>
  <c r="AD24" i="37"/>
  <c r="AD23" i="37"/>
  <c r="AD22" i="37"/>
  <c r="AD21" i="37"/>
  <c r="AD20" i="37"/>
  <c r="AD19" i="37"/>
  <c r="AD18" i="37"/>
  <c r="AD17" i="37"/>
  <c r="AD16" i="37"/>
  <c r="AD15" i="37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M45" i="41" l="1"/>
  <c r="AM45" i="39"/>
  <c r="AM45" i="38"/>
  <c r="AM45" i="37"/>
  <c r="AP44" i="41" l="1"/>
  <c r="AQ44" i="41" s="1"/>
  <c r="AQ43" i="41"/>
  <c r="AP43" i="41"/>
  <c r="AP42" i="41"/>
  <c r="AQ42" i="41" s="1"/>
  <c r="AP41" i="41"/>
  <c r="AQ41" i="41" s="1"/>
  <c r="AP40" i="41"/>
  <c r="AQ40" i="41" s="1"/>
  <c r="AQ39" i="41"/>
  <c r="AP39" i="41"/>
  <c r="AP38" i="41"/>
  <c r="AQ38" i="41" s="1"/>
  <c r="AP37" i="41"/>
  <c r="AQ37" i="41" s="1"/>
  <c r="AP36" i="41"/>
  <c r="AQ36" i="41" s="1"/>
  <c r="AQ35" i="41"/>
  <c r="AP35" i="41"/>
  <c r="AP34" i="41"/>
  <c r="AQ34" i="41" s="1"/>
  <c r="AP33" i="41"/>
  <c r="AQ33" i="41" s="1"/>
  <c r="AP32" i="41"/>
  <c r="AQ32" i="41" s="1"/>
  <c r="AQ31" i="41"/>
  <c r="AP31" i="41"/>
  <c r="AP30" i="41"/>
  <c r="AQ30" i="41" s="1"/>
  <c r="AP29" i="41"/>
  <c r="AQ29" i="41" s="1"/>
  <c r="AP28" i="41"/>
  <c r="AQ28" i="41" s="1"/>
  <c r="AQ27" i="41"/>
  <c r="AP27" i="41"/>
  <c r="AP26" i="41"/>
  <c r="AQ26" i="41" s="1"/>
  <c r="AP25" i="41"/>
  <c r="AQ25" i="41" s="1"/>
  <c r="AP24" i="41"/>
  <c r="AQ24" i="41" s="1"/>
  <c r="AQ23" i="41"/>
  <c r="AP23" i="41"/>
  <c r="AP22" i="41"/>
  <c r="AQ22" i="41" s="1"/>
  <c r="AP21" i="41"/>
  <c r="AQ21" i="41" s="1"/>
  <c r="AP20" i="41"/>
  <c r="AQ20" i="41" s="1"/>
  <c r="AQ19" i="41"/>
  <c r="AP19" i="41"/>
  <c r="AP18" i="41"/>
  <c r="AQ18" i="41" s="1"/>
  <c r="AP17" i="41"/>
  <c r="AQ17" i="41" s="1"/>
  <c r="AP16" i="41"/>
  <c r="AQ16" i="41" s="1"/>
  <c r="AQ15" i="41"/>
  <c r="AP15" i="41"/>
  <c r="AP44" i="40"/>
  <c r="AQ44" i="40"/>
  <c r="AP43" i="40"/>
  <c r="AP42" i="40"/>
  <c r="AQ42" i="40"/>
  <c r="AP41" i="40"/>
  <c r="AP40" i="40"/>
  <c r="AQ40" i="40"/>
  <c r="AP39" i="40"/>
  <c r="AP38" i="40"/>
  <c r="AQ38" i="40"/>
  <c r="AP37" i="40"/>
  <c r="AP36" i="40"/>
  <c r="AQ36" i="40"/>
  <c r="AP35" i="40"/>
  <c r="AP34" i="40"/>
  <c r="AQ34" i="40"/>
  <c r="AP33" i="40"/>
  <c r="AP32" i="40"/>
  <c r="AQ32" i="40"/>
  <c r="AP31" i="40"/>
  <c r="AP30" i="40"/>
  <c r="AQ30" i="40"/>
  <c r="AP29" i="40"/>
  <c r="AP28" i="40"/>
  <c r="AQ28" i="40"/>
  <c r="AP27" i="40"/>
  <c r="AP26" i="40"/>
  <c r="AQ26" i="40"/>
  <c r="AP25" i="40"/>
  <c r="AP24" i="40"/>
  <c r="AQ24" i="40"/>
  <c r="AP23" i="40"/>
  <c r="AP22" i="40"/>
  <c r="AQ22" i="40"/>
  <c r="AP21" i="40"/>
  <c r="AP20" i="40"/>
  <c r="AQ20" i="40"/>
  <c r="AP19" i="40"/>
  <c r="AP18" i="40"/>
  <c r="AQ18" i="40"/>
  <c r="AP17" i="40"/>
  <c r="AP16" i="40"/>
  <c r="AP15" i="40"/>
  <c r="AP45" i="40" s="1"/>
  <c r="AQ44" i="39"/>
  <c r="AP44" i="39"/>
  <c r="AP43" i="39"/>
  <c r="AQ43" i="39" s="1"/>
  <c r="AP42" i="39"/>
  <c r="AQ42" i="39" s="1"/>
  <c r="AQ41" i="39"/>
  <c r="AP41" i="39"/>
  <c r="AQ40" i="39"/>
  <c r="AP40" i="39"/>
  <c r="AP39" i="39"/>
  <c r="AQ39" i="39" s="1"/>
  <c r="AP38" i="39"/>
  <c r="AQ38" i="39" s="1"/>
  <c r="AP37" i="39"/>
  <c r="AQ37" i="39" s="1"/>
  <c r="AQ36" i="39"/>
  <c r="AP36" i="39"/>
  <c r="AP35" i="39"/>
  <c r="AQ35" i="39" s="1"/>
  <c r="AP34" i="39"/>
  <c r="AQ34" i="39" s="1"/>
  <c r="AP33" i="39"/>
  <c r="AQ33" i="39" s="1"/>
  <c r="AQ32" i="39"/>
  <c r="AP32" i="39"/>
  <c r="AP31" i="39"/>
  <c r="AQ31" i="39" s="1"/>
  <c r="AP30" i="39"/>
  <c r="AQ30" i="39" s="1"/>
  <c r="AQ29" i="39"/>
  <c r="AP29" i="39"/>
  <c r="AQ28" i="39"/>
  <c r="AP28" i="39"/>
  <c r="AP27" i="39"/>
  <c r="AQ27" i="39" s="1"/>
  <c r="AQ26" i="39"/>
  <c r="AP26" i="39"/>
  <c r="AQ25" i="39"/>
  <c r="AP25" i="39"/>
  <c r="AQ24" i="39"/>
  <c r="AP24" i="39"/>
  <c r="AP23" i="39"/>
  <c r="AQ23" i="39" s="1"/>
  <c r="AQ22" i="39"/>
  <c r="AP22" i="39"/>
  <c r="AQ21" i="39"/>
  <c r="AP21" i="39"/>
  <c r="AQ20" i="39"/>
  <c r="AP20" i="39"/>
  <c r="AP19" i="39"/>
  <c r="AQ19" i="39" s="1"/>
  <c r="AQ18" i="39"/>
  <c r="AP18" i="39"/>
  <c r="AQ17" i="39"/>
  <c r="AP17" i="39"/>
  <c r="AQ16" i="39"/>
  <c r="AP16" i="39"/>
  <c r="AP15" i="39"/>
  <c r="AP45" i="39" s="1"/>
  <c r="AP44" i="38"/>
  <c r="AP43" i="38"/>
  <c r="AQ43" i="38"/>
  <c r="AP42" i="38"/>
  <c r="AP41" i="38"/>
  <c r="AQ41" i="38"/>
  <c r="AP40" i="38"/>
  <c r="AP39" i="38"/>
  <c r="AQ39" i="38"/>
  <c r="AP38" i="38"/>
  <c r="AP37" i="38"/>
  <c r="AQ37" i="38"/>
  <c r="AP36" i="38"/>
  <c r="AP35" i="38"/>
  <c r="AQ35" i="38"/>
  <c r="AP34" i="38"/>
  <c r="AP33" i="38"/>
  <c r="AQ33" i="38"/>
  <c r="AP32" i="38"/>
  <c r="AP31" i="38"/>
  <c r="AQ31" i="38"/>
  <c r="AP30" i="38"/>
  <c r="AP29" i="38"/>
  <c r="AQ29" i="38"/>
  <c r="AP28" i="38"/>
  <c r="AP27" i="38"/>
  <c r="AQ27" i="38"/>
  <c r="AP26" i="38"/>
  <c r="AP25" i="38"/>
  <c r="AQ25" i="38"/>
  <c r="AP24" i="38"/>
  <c r="AP23" i="38"/>
  <c r="AQ23" i="38"/>
  <c r="AP22" i="38"/>
  <c r="AP21" i="38"/>
  <c r="AQ21" i="38"/>
  <c r="AP20" i="38"/>
  <c r="AP19" i="38"/>
  <c r="AQ19" i="38"/>
  <c r="AP18" i="38"/>
  <c r="AP17" i="38"/>
  <c r="AQ17" i="38"/>
  <c r="AP16" i="38"/>
  <c r="AP15" i="38"/>
  <c r="AP44" i="37"/>
  <c r="AQ44" i="37" s="1"/>
  <c r="AP43" i="37"/>
  <c r="AQ43" i="37" s="1"/>
  <c r="AP42" i="37"/>
  <c r="AQ42" i="37" s="1"/>
  <c r="AQ41" i="37"/>
  <c r="AP41" i="37"/>
  <c r="AP40" i="37"/>
  <c r="AQ40" i="37" s="1"/>
  <c r="AP39" i="37"/>
  <c r="AQ39" i="37" s="1"/>
  <c r="AP38" i="37"/>
  <c r="AQ38" i="37" s="1"/>
  <c r="AQ37" i="37"/>
  <c r="AP37" i="37"/>
  <c r="AP36" i="37"/>
  <c r="AQ36" i="37" s="1"/>
  <c r="AP35" i="37"/>
  <c r="AQ35" i="37" s="1"/>
  <c r="AP34" i="37"/>
  <c r="AQ34" i="37" s="1"/>
  <c r="AQ33" i="37"/>
  <c r="AP33" i="37"/>
  <c r="AP32" i="37"/>
  <c r="AQ32" i="37" s="1"/>
  <c r="AP31" i="37"/>
  <c r="AQ31" i="37" s="1"/>
  <c r="AP30" i="37"/>
  <c r="AQ30" i="37" s="1"/>
  <c r="AQ29" i="37"/>
  <c r="AP29" i="37"/>
  <c r="AP28" i="37"/>
  <c r="AQ28" i="37" s="1"/>
  <c r="AP27" i="37"/>
  <c r="AQ27" i="37" s="1"/>
  <c r="AP26" i="37"/>
  <c r="AQ26" i="37" s="1"/>
  <c r="AQ25" i="37"/>
  <c r="AP25" i="37"/>
  <c r="AP24" i="37"/>
  <c r="AQ24" i="37" s="1"/>
  <c r="AP23" i="37"/>
  <c r="AQ23" i="37" s="1"/>
  <c r="AP22" i="37"/>
  <c r="AQ22" i="37" s="1"/>
  <c r="AQ21" i="37"/>
  <c r="AP21" i="37"/>
  <c r="AP20" i="37"/>
  <c r="AQ20" i="37" s="1"/>
  <c r="AP19" i="37"/>
  <c r="AQ19" i="37" s="1"/>
  <c r="AP18" i="37"/>
  <c r="AQ18" i="37" s="1"/>
  <c r="AQ17" i="37"/>
  <c r="AP17" i="37"/>
  <c r="AP16" i="37"/>
  <c r="AQ16" i="37" s="1"/>
  <c r="AP15" i="37"/>
  <c r="AP45" i="37" s="1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15" i="13"/>
  <c r="AM45" i="13"/>
  <c r="AQ16" i="40" l="1"/>
  <c r="AM45" i="40"/>
  <c r="L6" i="12" s="1"/>
  <c r="AQ45" i="41"/>
  <c r="AP45" i="41"/>
  <c r="AQ17" i="40"/>
  <c r="AQ19" i="40"/>
  <c r="AQ21" i="40"/>
  <c r="AQ23" i="40"/>
  <c r="AQ25" i="40"/>
  <c r="AQ27" i="40"/>
  <c r="AQ29" i="40"/>
  <c r="AQ31" i="40"/>
  <c r="AQ33" i="40"/>
  <c r="AQ35" i="40"/>
  <c r="AQ37" i="40"/>
  <c r="AQ39" i="40"/>
  <c r="AQ41" i="40"/>
  <c r="AQ43" i="40"/>
  <c r="AQ15" i="39"/>
  <c r="AQ45" i="39" s="1"/>
  <c r="AP45" i="38"/>
  <c r="AQ16" i="38"/>
  <c r="AQ18" i="38"/>
  <c r="AQ20" i="38"/>
  <c r="AQ22" i="38"/>
  <c r="AQ24" i="38"/>
  <c r="AQ26" i="38"/>
  <c r="AQ28" i="38"/>
  <c r="AQ30" i="38"/>
  <c r="AQ32" i="38"/>
  <c r="AQ34" i="38"/>
  <c r="AQ36" i="38"/>
  <c r="AQ38" i="38"/>
  <c r="AQ40" i="38"/>
  <c r="AQ42" i="38"/>
  <c r="AQ44" i="38"/>
  <c r="AQ15" i="37"/>
  <c r="AQ45" i="37" s="1"/>
  <c r="AQ15" i="40"/>
  <c r="AQ15" i="38"/>
  <c r="P20" i="31"/>
  <c r="Y40" i="31" s="1"/>
  <c r="AQ45" i="40" l="1"/>
  <c r="AQ45" i="38"/>
  <c r="Y29" i="36"/>
  <c r="Y28" i="36" s="1"/>
  <c r="Y38" i="36" s="1"/>
  <c r="L14" i="12" s="1"/>
  <c r="P20" i="36"/>
  <c r="Y40" i="36" s="1"/>
  <c r="Y29" i="35"/>
  <c r="Y28" i="35" s="1"/>
  <c r="Y38" i="35" s="1"/>
  <c r="L13" i="12" s="1"/>
  <c r="P20" i="35"/>
  <c r="Y40" i="35" s="1"/>
  <c r="Y29" i="34"/>
  <c r="Y28" i="34" s="1"/>
  <c r="Y38" i="34" s="1"/>
  <c r="L12" i="12" s="1"/>
  <c r="P20" i="34"/>
  <c r="Y40" i="34" s="1"/>
  <c r="Y29" i="33"/>
  <c r="Y28" i="33" s="1"/>
  <c r="Y38" i="33" s="1"/>
  <c r="L11" i="12" s="1"/>
  <c r="P20" i="33"/>
  <c r="Y40" i="33" s="1"/>
  <c r="Y29" i="32"/>
  <c r="Y28" i="32" s="1"/>
  <c r="Y38" i="32" s="1"/>
  <c r="L10" i="12" s="1"/>
  <c r="P20" i="32"/>
  <c r="Y40" i="32" s="1"/>
  <c r="Y29" i="31"/>
  <c r="Y28" i="31" s="1"/>
  <c r="Y38" i="31" s="1"/>
  <c r="L9" i="12" s="1"/>
  <c r="K31" i="30" l="1"/>
  <c r="K31" i="29"/>
  <c r="K31" i="28"/>
  <c r="K31" i="27"/>
  <c r="K31" i="26"/>
  <c r="K31" i="25" l="1"/>
  <c r="AQ16" i="13" l="1"/>
  <c r="AQ15" i="13" l="1"/>
  <c r="AQ17" i="13" l="1"/>
  <c r="AQ23" i="13"/>
  <c r="AQ20" i="13"/>
  <c r="AQ22" i="13"/>
  <c r="AQ18" i="13"/>
  <c r="AQ19" i="13"/>
  <c r="AQ27" i="13"/>
  <c r="AQ24" i="13"/>
  <c r="AQ21" i="13"/>
  <c r="AQ26" i="13"/>
  <c r="AQ42" i="13"/>
  <c r="AQ40" i="13"/>
  <c r="AQ34" i="13"/>
  <c r="AQ33" i="13"/>
  <c r="AQ39" i="13"/>
  <c r="AQ37" i="13"/>
  <c r="AQ29" i="13"/>
  <c r="AQ43" i="13"/>
  <c r="AQ36" i="13"/>
  <c r="AQ44" i="13"/>
  <c r="AQ28" i="13"/>
  <c r="AQ38" i="13"/>
  <c r="AQ41" i="13" l="1"/>
  <c r="AQ35" i="13"/>
  <c r="AQ31" i="13"/>
  <c r="AQ32" i="13"/>
  <c r="AP45" i="13"/>
  <c r="L7" i="12" s="1"/>
  <c r="AQ30" i="13"/>
  <c r="AQ25" i="13"/>
  <c r="AQ45" i="13" l="1"/>
  <c r="L15" i="12"/>
</calcChain>
</file>

<file path=xl/sharedStrings.xml><?xml version="1.0" encoding="utf-8"?>
<sst xmlns="http://schemas.openxmlformats.org/spreadsheetml/2006/main" count="1355" uniqueCount="273">
  <si>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</si>
  <si>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</si>
  <si>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</si>
  <si>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</si>
  <si>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</si>
  <si>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</si>
  <si>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</si>
  <si>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</si>
  <si>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</si>
  <si>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</si>
  <si>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</si>
  <si>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</si>
  <si>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</si>
  <si>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</si>
  <si>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</si>
  <si>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</si>
  <si>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</si>
  <si>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</si>
  <si>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</si>
  <si>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</si>
  <si>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</si>
  <si>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</si>
  <si>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</si>
  <si>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</si>
  <si>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</si>
  <si>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</si>
  <si>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</si>
  <si>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Projeto n.º 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</si>
  <si>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</si>
  <si>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</si>
  <si>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</si>
  <si>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</si>
  <si>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</si>
  <si>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IDENTIFICAÇÃO DO GRUPO FORMATIVO</t>
  </si>
  <si>
    <t>NISS</t>
  </si>
  <si>
    <t>NIF</t>
  </si>
  <si>
    <t>Género (M/F)</t>
  </si>
  <si>
    <t>Habilitações literárias</t>
  </si>
  <si>
    <t>Cargo / função</t>
  </si>
  <si>
    <t>N.º dias em formação</t>
  </si>
  <si>
    <t>N.º de horas formação/dia</t>
  </si>
  <si>
    <t>N.º de horas totais formação</t>
  </si>
  <si>
    <t>Apoio à alimentação</t>
  </si>
  <si>
    <t>Sub-total</t>
  </si>
  <si>
    <t>Data:</t>
  </si>
  <si>
    <t>_____________________</t>
  </si>
  <si>
    <t>Assinatura:</t>
  </si>
  <si>
    <t>___________________________________________________________________________________</t>
  </si>
  <si>
    <t>Custos Totais</t>
  </si>
  <si>
    <t xml:space="preserve">A pagar à entidade empregadora </t>
  </si>
  <si>
    <t>2. Apoio à alimentação</t>
  </si>
  <si>
    <t xml:space="preserve">     TOTAL </t>
  </si>
  <si>
    <t>DECLARAÇÃO</t>
  </si>
  <si>
    <t>O(s) Subscritor(es) declara(m):</t>
  </si>
  <si>
    <t>a)</t>
  </si>
  <si>
    <t>b)</t>
  </si>
  <si>
    <t>c)</t>
  </si>
  <si>
    <t>e)</t>
  </si>
  <si>
    <t>f)</t>
  </si>
  <si>
    <t>Que a entidade não foi condenada, nos dois anos anteriores, por sentença transitada em julgado por despedimento ilegal de grávidas, puérperas ou lactantes, nos termos da Lei n.º 133/2015, de 7 de setembro;</t>
  </si>
  <si>
    <t>g)</t>
  </si>
  <si>
    <t>Assinatura(s)*</t>
  </si>
  <si>
    <t>*De quem tenha poderes para obrigar a entidade reconhecida nessa qualidade e com poderes para o ato.</t>
  </si>
  <si>
    <t>PLANO DE FORMAÇÃO</t>
  </si>
  <si>
    <t>SIM</t>
  </si>
  <si>
    <t xml:space="preserve">DATA DE FIM </t>
  </si>
  <si>
    <t>Dispõe de Recursos Tecnológicos*</t>
  </si>
  <si>
    <t xml:space="preserve"> Formação profissional</t>
  </si>
  <si>
    <t xml:space="preserve">Delegação Regional de </t>
  </si>
  <si>
    <t>Cód. Postal</t>
  </si>
  <si>
    <t>2.9 Email para notificações</t>
  </si>
  <si>
    <t>2.10 IBAN</t>
  </si>
  <si>
    <t>4.</t>
  </si>
  <si>
    <t>NÃO</t>
  </si>
  <si>
    <t xml:space="preserve">DATA DE INÍCIO </t>
  </si>
  <si>
    <t>(proposta)</t>
  </si>
  <si>
    <t>(prevista)</t>
  </si>
  <si>
    <t>____ / _____ /_______</t>
  </si>
  <si>
    <t>LOCAL DA FORMAÇÃO                                        (no caso presencial)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</si>
  <si>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</si>
  <si>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</si>
  <si>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</si>
  <si>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</si>
  <si>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</si>
  <si>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</si>
  <si>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</si>
  <si>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</si>
  <si>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</si>
  <si>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</si>
  <si>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</si>
  <si>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</si>
  <si>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</si>
  <si>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</si>
  <si>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</si>
  <si>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</si>
  <si>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</si>
  <si>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</si>
  <si>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</si>
  <si>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</si>
  <si>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</si>
  <si>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Comprovatidvo da titularidade do IBAN.</t>
  </si>
  <si>
    <t>A veracidade das informações constantes deste pedido de apoio;</t>
  </si>
  <si>
    <t>M</t>
  </si>
  <si>
    <t>F</t>
  </si>
  <si>
    <t>GRUPO 5</t>
  </si>
  <si>
    <t>GRUPO 4</t>
  </si>
  <si>
    <t>GRUPO 3</t>
  </si>
  <si>
    <t>GRUPO 2</t>
  </si>
  <si>
    <t>GRUPO 1</t>
  </si>
  <si>
    <t>GRUPO 6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</si>
  <si>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</si>
  <si>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</si>
  <si>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</si>
  <si>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</si>
  <si>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</si>
  <si>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</si>
  <si>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</si>
  <si>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</si>
  <si>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</si>
  <si>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</si>
  <si>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</si>
  <si>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</si>
  <si>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Nível 2</t>
  </si>
  <si>
    <t>Nível 4</t>
  </si>
  <si>
    <t>d)</t>
  </si>
  <si>
    <t>Nome completo</t>
  </si>
  <si>
    <t xml:space="preserve">                 (Nível 2)</t>
  </si>
  <si>
    <t xml:space="preserve">     (Nível 4)</t>
  </si>
  <si>
    <t>Designação e conteúdos gerais</t>
  </si>
  <si>
    <t xml:space="preserve"> Proposta de plano de formação</t>
  </si>
  <si>
    <t xml:space="preserve">Centro de gestão participada do IEFP, I.P. </t>
  </si>
  <si>
    <t>Centro de emprego e formação profissional do IEFP, I.P.</t>
  </si>
  <si>
    <t>Entidade formadora externa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</si>
  <si>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</si>
  <si>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</si>
  <si>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</si>
  <si>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</si>
  <si>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</si>
  <si>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</si>
  <si>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</si>
  <si>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</si>
  <si>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</si>
  <si>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</si>
  <si>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</si>
  <si>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</si>
  <si>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</si>
  <si>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</si>
  <si>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</si>
  <si>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</si>
  <si>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</si>
  <si>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</si>
  <si>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</si>
  <si>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</si>
  <si>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</si>
  <si>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</si>
  <si>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</si>
  <si>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</si>
  <si>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</si>
  <si>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</si>
  <si>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</si>
  <si>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</si>
  <si>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</si>
  <si>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</si>
  <si>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t>CEARTE - Centro de Formação Profissional do Artesanato</t>
  </si>
  <si>
    <t>CECOA - Centro de Formação Profissional para o Comércio e Afins</t>
  </si>
  <si>
    <t xml:space="preserve">CEFOSAP - Centro de Formação Sindical e Aperfeiçoamento Profissional </t>
  </si>
  <si>
    <t>CENCAL - Centro de Formação Profissional para a Indústria Cerâmica</t>
  </si>
  <si>
    <t>CENFIC - Centro de Formação Profissional da Indústria da Construção Civil e Obras Públicas do Sul</t>
  </si>
  <si>
    <t>CENFIM - Centro de Formação Profissional da Indústria Metalúrgica e Metalomecânica</t>
  </si>
  <si>
    <t>CENJOR - Centro Protocolar de Formação Profissional para Jornalistas</t>
  </si>
  <si>
    <t>CEPRA - Centro de Formação Profissional da Reparação Automóvel</t>
  </si>
  <si>
    <t>CFPIC - Centro de Formação Profissional da Indústria de Calçado</t>
  </si>
  <si>
    <t>CFPIMM - Centro de Formação Profissional das Indústrias da Madeira e Mobiliário</t>
  </si>
  <si>
    <t>CFPSA - Centro de Formação Profissional para o Sector Alimentar</t>
  </si>
  <si>
    <t>CICCOPN - Centro de Formação Profissional da Indústria da Construção Civil e Obras Públicas do Norte</t>
  </si>
  <si>
    <t>CINCORK - Centro de Formação Profissional da Indústria da Cortiça</t>
  </si>
  <si>
    <t>CINDOR - Centro de Formação Profissional da Indústria da Ourivesaria e Relojoaria</t>
  </si>
  <si>
    <t>CINEL - Centro de Formação Profissional da Indústria Eletrónica</t>
  </si>
  <si>
    <t>CINFU - Centro de Formação Profissional da Indústria de Fundição</t>
  </si>
  <si>
    <t>CITEFORMA - Centro de Formação Profissional dos Trabalhadores de Escritório, Comércio, Serviços e Novas Tecnologias</t>
  </si>
  <si>
    <t>INOVINTER - Centro de Formação e de Inovação Tecnológica</t>
  </si>
  <si>
    <t xml:space="preserve">MODATEX - Centro de Formação Profissional da Indústria Têxtil, Vestuário, Confecção e Lanifícios </t>
  </si>
  <si>
    <t>CEFPI - Centro de Educação e Formação Profissional Integrada</t>
  </si>
  <si>
    <t>CRPG - Centro de Reabilitação Profissional de Gaia</t>
  </si>
  <si>
    <r>
      <rPr>
        <sz val="8"/>
        <rFont val="Arial"/>
        <family val="2"/>
      </rPr>
      <t>Centro de Emprego e Formação Profissional de Faro</t>
    </r>
  </si>
  <si>
    <t>HORÁRIO</t>
  </si>
  <si>
    <t>* a preencher no caso da formação se desenvolver a distância, e considerando a necessidade de computador  ou similar (com câmara e microfone) e acesso à internet.</t>
  </si>
  <si>
    <t>Custos previstos
(€)</t>
  </si>
  <si>
    <t xml:space="preserve"> PEDIDO DE FINANCIAMENTO PARA ENTIDADE FORMADORA EXTERNA -                        Acordo de cooperação ao abrigo do Decreto-Lei n.º 165/85</t>
  </si>
  <si>
    <t/>
  </si>
  <si>
    <t>(A preencher pela Entidade proponente)</t>
  </si>
  <si>
    <t xml:space="preserve">Entidade Formadora proposta: </t>
  </si>
  <si>
    <t xml:space="preserve">  Designação</t>
  </si>
  <si>
    <t xml:space="preserve">   Pública</t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</si>
  <si>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</si>
  <si>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</si>
  <si>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</si>
  <si>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</si>
  <si>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</si>
  <si>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</si>
  <si>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Concelho de realização do projeto</t>
  </si>
  <si>
    <t xml:space="preserve">Data de início do projeto:  </t>
  </si>
  <si>
    <t xml:space="preserve">  Data de fim do projeto:</t>
  </si>
  <si>
    <t>(ano)</t>
  </si>
  <si>
    <t>(mês)</t>
  </si>
  <si>
    <t>(dia)</t>
  </si>
  <si>
    <t>Horas de formação totais:</t>
  </si>
  <si>
    <t>N.º de formandos:</t>
  </si>
  <si>
    <t>Volume de formação:</t>
  </si>
  <si>
    <t xml:space="preserve">Formação Presencial </t>
  </si>
  <si>
    <t>A Distância</t>
  </si>
  <si>
    <t>(N.º de formandos x Horas de formação totais)</t>
  </si>
  <si>
    <t>RUBRICAS</t>
  </si>
  <si>
    <t>CUSTOS  (Euros)</t>
  </si>
  <si>
    <t>Outros encargos</t>
  </si>
  <si>
    <t>ENCARGOS COM FORMADORES</t>
  </si>
  <si>
    <t>2.1</t>
  </si>
  <si>
    <t>Remunerações dos formadores</t>
  </si>
  <si>
    <t>2.1.1</t>
  </si>
  <si>
    <t>Internos permanentes</t>
  </si>
  <si>
    <t>2.1.2</t>
  </si>
  <si>
    <t>Internos eventuais</t>
  </si>
  <si>
    <t>2.1.3</t>
  </si>
  <si>
    <t>Externos</t>
  </si>
  <si>
    <t>2.2</t>
  </si>
  <si>
    <t>ENCARGOS COM OUTRO PESSOAL AFETO AO PROJETO</t>
  </si>
  <si>
    <t>RENDAS, ALUGUERES E AMORTIZAÇÕES</t>
  </si>
  <si>
    <t>5.</t>
  </si>
  <si>
    <t>ENCARGOS DIRETOS COM A PREPARAÇÃO, DESENVOLVIMENTO, ACOMPANHAMENTO E AVALIAÇÃO</t>
  </si>
  <si>
    <t>6.</t>
  </si>
  <si>
    <t>ENCARGOS GERAIS DO PROJETO</t>
  </si>
  <si>
    <t>CUSTO TOTAL</t>
  </si>
  <si>
    <r>
      <t xml:space="preserve">Custo por hora e por formando   (∑ (rubricas 3, 4, 5 e 6) / Volume de Formação)
</t>
    </r>
    <r>
      <rPr>
        <sz val="9"/>
        <rFont val="Calibri"/>
        <family val="2"/>
        <scheme val="minor"/>
      </rPr>
      <t>Máximo de 3 €, conforme Portaria nº 60-A/2015, de 2 de março, na sua atual redação.</t>
    </r>
  </si>
  <si>
    <t>O subscritor declara:</t>
  </si>
  <si>
    <t>a) Ter conhecimento e cumprir as normas e procedimentos que disciplinam os apoios no âmbito da respetiva regulamentação;</t>
  </si>
  <si>
    <t>b) A veracidade das informações constantes deste pedido de apoio;</t>
  </si>
  <si>
    <t>c) Que não foi nem será presente a qualquer outra entidade financiadora pedido de contribuição para os mesmos custos.</t>
  </si>
  <si>
    <t>Nome</t>
  </si>
  <si>
    <t>Assinatura (*)</t>
  </si>
  <si>
    <t>(*) Assinatura legível do Representante da Entidade)</t>
  </si>
  <si>
    <t>Encargos formação Grupo 1</t>
  </si>
  <si>
    <t>Encargos formação Grupo 2</t>
  </si>
  <si>
    <t>Encargos formação Grupo 3</t>
  </si>
  <si>
    <t>Encargos formação Grupo 4</t>
  </si>
  <si>
    <t>Encargos formação Grupo 6</t>
  </si>
  <si>
    <t>Encargos formação Grupo 5</t>
  </si>
  <si>
    <t>A preencher no caso da formação ser ministrada por Entidade formadora externa</t>
  </si>
  <si>
    <t>Autorizar que o IEFP, I.P. efetue as notificações relativas à aprovação para o e-mail indicado no pedido apresentado.</t>
  </si>
  <si>
    <t>* A apresentar pela entidade proponente e pela entidade formadora proposta, se tal se verificar.</t>
  </si>
  <si>
    <t>Grupo 6</t>
  </si>
  <si>
    <t>Grupo 5</t>
  </si>
  <si>
    <t>Grupo 4</t>
  </si>
  <si>
    <t>Grupo 3</t>
  </si>
  <si>
    <t>Grupo 2</t>
  </si>
  <si>
    <t>FOR-MAR - Centro de Formação Profissional das Pescas e do Mar – FOR-MAR</t>
  </si>
  <si>
    <t>Apoio Extraordinário à Retoma Progressiva de Atividade em Empresas em Situação de Crise Empresarial, com Redução Temporária do Período Normal de Trabalho (PNT)</t>
  </si>
  <si>
    <t>Indica alguma entidade externa para ministrar a formação ou é entidade formadora certificada? Se sim, preencha o(s) separadore(s) EFE_Grupo</t>
  </si>
  <si>
    <t>A preencher pelo IEFP, I.P.</t>
  </si>
  <si>
    <t>Total de trabalhadores abrangidos pela Medida Apoio Extraordinário à Retoma Progressiva de Atividade em Empresas em Situação de Crise Empresarial, com Redução Temporária do PNT a integrar no Plano de Formação</t>
  </si>
  <si>
    <t>Total de trabalhadores abrangidos pela Medida Apoio Extraordinário à Retoma Progressiva de Atividade em Empresas em Situação de Crise Empresarial, com Redução Temporária do PNT</t>
  </si>
  <si>
    <t xml:space="preserve">Prevê optar pela prorrogação mensal do Plano de Formação tendo como limite 31/12/2020? </t>
  </si>
  <si>
    <t>Ser beneficiária da Medida de Apoio Extraordinário à Retoma Progressiva de Atividade em Empresas em Situação de Crise Empresarial, com Redução Temporária do Período Normal de Trabalho (PNT);</t>
  </si>
  <si>
    <t>Comprovativo da submissão / deferimento pelo ISS, I.P. do pedido submetido através da Segurança Social Direta, ao abrigo da Apoio Extraordinário à Retoma Progressiva de Atividade em Empresas em Situação de Crise Empresarial, com Redução Temporária do Período Normal de Trabalho (PNT);</t>
  </si>
  <si>
    <t>Prova relativa às situações contributiva e tributária regularizadas perante a Segurança Social e a Autoridade Tributária e Aduaneira, devendo, preferencialmente, ser concedida autorização ao IEFP, IP para consultar oficiosamente tais situações*;</t>
  </si>
  <si>
    <t>Total previsto de apoios</t>
  </si>
  <si>
    <t>Bolsa</t>
  </si>
  <si>
    <t xml:space="preserve">1. Bolsa </t>
  </si>
  <si>
    <t>Ter a entidade a situação contributiva regularizada perante a Segurança Social, a Autoridade Tributária e Aduaneira e o IEFP, I.P (nos termos do disposto na Portaria n.º 184/2020, de 5 de agosto), a título de impostos, contribuições, restituições ou reembolsos;</t>
  </si>
  <si>
    <t>Que a entidade não foi condenada por violação da legislação sobre o trabalho de menores e discriminação no trabalho e no emprego, nomeadamente em função do sexo e deficiência;</t>
  </si>
  <si>
    <t>Ter conhecimento da legislação enquadradora, bem como da regulamentação especÍfica da Medida, designamente quanto ao cumprimento da obrigatorietariede dos trabalhadores frequentarem o plano de formação acordado, sob pena de devolução total dos apoios concedidos;</t>
  </si>
  <si>
    <t>h)</t>
  </si>
  <si>
    <t>Não ser beneficiária das medidas previstas no Decreto-Lei n.º 10-G/2020, de 26 de março, na sua redação atual, nem das medidas de redução ou suspensão previstas nos artigos 298.º e seguintes do Código do Trabalho, bem como no previsto no Decreto-Lei n.º 27-B/2020, de 19 de junho, na sua redação atual;</t>
  </si>
  <si>
    <t>MÊS DO APOIO ISS,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</si>
</sst>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  <numFmt numFmtId="172" formatCode="d\-mmm"/>
    <numFmt numFmtId="173" formatCode="0.000"/>
  </numFmts>
  <fonts count="46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9"/>
      <name val="Calibri"/>
      <family val="2"/>
    </font>
    <font>
      <b/>
      <sz val="9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Arial"/>
      <family val="2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" fillId="0" borderId="0"/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614">
    <xf numFmtId="0" fontId="0" fillId="0" borderId="0" xfId="0"/>
    <xf numFmtId="0" fontId="2" fillId="0" borderId="8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" fillId="2" borderId="0" xfId="0" applyFont="1" applyFill="1"/>
    <xf numFmtId="0" fontId="2" fillId="3" borderId="8" xfId="0" applyFont="1" applyFill="1" applyBorder="1"/>
    <xf numFmtId="0" fontId="2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49" fontId="3" fillId="2" borderId="0" xfId="0" quotePrefix="1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1" applyFont="1"/>
    <xf numFmtId="0" fontId="3" fillId="0" borderId="3" xfId="1" applyFont="1" applyBorder="1"/>
    <xf numFmtId="0" fontId="3" fillId="0" borderId="0" xfId="1" applyFont="1" applyAlignment="1">
      <alignment horizontal="center"/>
    </xf>
    <xf numFmtId="0" fontId="3" fillId="5" borderId="0" xfId="1" applyFont="1" applyFill="1"/>
    <xf numFmtId="0" fontId="13" fillId="0" borderId="0" xfId="1" applyFont="1"/>
    <xf numFmtId="0" fontId="16" fillId="0" borderId="10" xfId="1" applyFont="1" applyBorder="1" applyAlignment="1" applyProtection="1">
      <alignment horizontal="center"/>
      <protection locked="0"/>
    </xf>
    <xf numFmtId="0" fontId="16" fillId="0" borderId="3" xfId="1" applyFont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1" applyFont="1" applyAlignment="1">
      <alignment horizontal="center" wrapText="1"/>
    </xf>
    <xf numFmtId="0" fontId="16" fillId="0" borderId="0" xfId="1" applyFont="1" applyProtection="1">
      <protection locked="0"/>
    </xf>
    <xf numFmtId="0" fontId="3" fillId="0" borderId="0" xfId="1" applyFont="1" applyAlignment="1">
      <alignment vertical="center" wrapText="1"/>
    </xf>
    <xf numFmtId="9" fontId="12" fillId="0" borderId="0" xfId="1" applyNumberFormat="1" applyFont="1"/>
    <xf numFmtId="4" fontId="8" fillId="0" borderId="0" xfId="1" applyNumberFormat="1" applyFont="1"/>
    <xf numFmtId="0" fontId="8" fillId="0" borderId="0" xfId="1" applyFont="1"/>
    <xf numFmtId="2" fontId="8" fillId="0" borderId="0" xfId="1" applyNumberFormat="1" applyFont="1"/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168" fontId="3" fillId="2" borderId="0" xfId="1" applyNumberFormat="1" applyFont="1" applyFill="1" applyProtection="1">
      <protection locked="0"/>
    </xf>
    <xf numFmtId="0" fontId="3" fillId="0" borderId="6" xfId="0" applyFont="1" applyBorder="1"/>
    <xf numFmtId="0" fontId="13" fillId="2" borderId="0" xfId="0" applyFont="1" applyFill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6" fillId="2" borderId="0" xfId="0" applyFont="1" applyFill="1"/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vertical="center" shrinkToFit="1"/>
      <protection locked="0"/>
    </xf>
    <xf numFmtId="0" fontId="2" fillId="5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shrinkToFit="1"/>
      <protection locked="0"/>
    </xf>
    <xf numFmtId="171" fontId="3" fillId="2" borderId="0" xfId="0" applyNumberFormat="1" applyFont="1" applyFill="1" applyAlignment="1" applyProtection="1">
      <alignment horizontal="right"/>
      <protection locked="0"/>
    </xf>
    <xf numFmtId="0" fontId="3" fillId="0" borderId="5" xfId="0" applyFont="1" applyBorder="1"/>
    <xf numFmtId="0" fontId="3" fillId="0" borderId="7" xfId="0" applyFont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0" xfId="0" applyFont="1" applyFill="1" applyAlignment="1">
      <alignment horizontal="left" wrapText="1"/>
    </xf>
    <xf numFmtId="0" fontId="13" fillId="2" borderId="4" xfId="0" applyFont="1" applyFill="1" applyBorder="1" applyAlignment="1">
      <alignment vertical="justify"/>
    </xf>
    <xf numFmtId="0" fontId="13" fillId="2" borderId="0" xfId="0" applyFont="1" applyFill="1" applyAlignment="1">
      <alignment horizontal="left" vertical="justify"/>
    </xf>
    <xf numFmtId="0" fontId="8" fillId="0" borderId="0" xfId="0" applyFont="1" applyAlignment="1">
      <alignment horizontal="left" vertical="justify"/>
    </xf>
    <xf numFmtId="0" fontId="20" fillId="2" borderId="0" xfId="0" applyFont="1" applyFill="1"/>
    <xf numFmtId="0" fontId="21" fillId="2" borderId="0" xfId="0" applyFont="1" applyFill="1"/>
    <xf numFmtId="0" fontId="8" fillId="0" borderId="0" xfId="0" applyFont="1" applyAlignment="1">
      <alignment vertical="justify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justify"/>
    </xf>
    <xf numFmtId="0" fontId="17" fillId="0" borderId="0" xfId="1" applyFont="1" applyAlignment="1">
      <alignment horizontal="center" wrapText="1"/>
    </xf>
    <xf numFmtId="0" fontId="16" fillId="0" borderId="0" xfId="1" applyFont="1" applyAlignment="1" applyProtection="1">
      <alignment horizontal="center"/>
      <protection locked="0"/>
    </xf>
    <xf numFmtId="4" fontId="8" fillId="0" borderId="0" xfId="1" quotePrefix="1" applyNumberFormat="1" applyFont="1"/>
    <xf numFmtId="0" fontId="3" fillId="0" borderId="0" xfId="0" applyFont="1" applyAlignment="1">
      <alignment horizontal="center"/>
    </xf>
    <xf numFmtId="49" fontId="3" fillId="2" borderId="0" xfId="0" applyNumberFormat="1" applyFont="1" applyFill="1" applyBorder="1" applyAlignment="1" applyProtection="1">
      <protection locked="0"/>
    </xf>
    <xf numFmtId="0" fontId="22" fillId="0" borderId="0" xfId="0" applyFont="1" applyAlignment="1">
      <alignment vertical="center" wrapText="1"/>
    </xf>
    <xf numFmtId="0" fontId="13" fillId="2" borderId="0" xfId="0" applyFont="1" applyFill="1" applyAlignment="1">
      <alignment horizontal="left" vertical="justify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 applyProtection="1">
      <protection locked="0"/>
    </xf>
    <xf numFmtId="0" fontId="3" fillId="2" borderId="25" xfId="0" applyFont="1" applyFill="1" applyBorder="1"/>
    <xf numFmtId="0" fontId="16" fillId="0" borderId="2" xfId="1" applyFont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6" fillId="7" borderId="7" xfId="1" applyFont="1" applyFill="1" applyBorder="1" applyAlignment="1" applyProtection="1">
      <alignment horizontal="center"/>
      <protection locked="0"/>
    </xf>
    <xf numFmtId="0" fontId="27" fillId="0" borderId="0" xfId="0" applyFont="1"/>
    <xf numFmtId="0" fontId="26" fillId="5" borderId="0" xfId="0" applyFont="1" applyFill="1"/>
    <xf numFmtId="0" fontId="0" fillId="0" borderId="43" xfId="0" applyBorder="1"/>
    <xf numFmtId="0" fontId="1" fillId="0" borderId="0" xfId="0" applyFont="1"/>
    <xf numFmtId="0" fontId="27" fillId="5" borderId="0" xfId="0" applyFont="1" applyFill="1"/>
    <xf numFmtId="0" fontId="14" fillId="5" borderId="3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45" xfId="0" applyFont="1" applyBorder="1" applyAlignment="1">
      <alignment vertical="top"/>
    </xf>
    <xf numFmtId="0" fontId="14" fillId="7" borderId="63" xfId="0" applyFont="1" applyFill="1" applyBorder="1" applyAlignment="1">
      <alignment horizontal="right"/>
    </xf>
    <xf numFmtId="0" fontId="14" fillId="4" borderId="38" xfId="0" applyFont="1" applyFill="1" applyBorder="1" applyAlignment="1">
      <alignment horizontal="center" vertical="center"/>
    </xf>
    <xf numFmtId="0" fontId="27" fillId="7" borderId="66" xfId="0" applyFont="1" applyFill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169" fontId="2" fillId="0" borderId="36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>
      <alignment horizontal="left" vertical="top"/>
    </xf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44" xfId="0" applyFill="1" applyBorder="1"/>
    <xf numFmtId="0" fontId="29" fillId="8" borderId="45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45" xfId="0" applyFill="1" applyBorder="1"/>
    <xf numFmtId="0" fontId="0" fillId="8" borderId="0" xfId="0" applyFill="1"/>
    <xf numFmtId="0" fontId="0" fillId="8" borderId="47" xfId="0" applyFill="1" applyBorder="1" applyAlignment="1"/>
    <xf numFmtId="0" fontId="0" fillId="8" borderId="0" xfId="0" applyFill="1" applyBorder="1" applyAlignment="1"/>
    <xf numFmtId="0" fontId="33" fillId="8" borderId="0" xfId="0" applyFont="1" applyFill="1" applyBorder="1" applyAlignment="1">
      <alignment horizontal="right"/>
    </xf>
    <xf numFmtId="0" fontId="16" fillId="0" borderId="48" xfId="1" applyFont="1" applyBorder="1" applyProtection="1">
      <protection locked="0"/>
    </xf>
    <xf numFmtId="0" fontId="3" fillId="0" borderId="45" xfId="0" applyFont="1" applyBorder="1"/>
    <xf numFmtId="0" fontId="16" fillId="2" borderId="0" xfId="0" applyFont="1" applyFill="1" applyBorder="1" applyAlignment="1">
      <alignment horizontal="left"/>
    </xf>
    <xf numFmtId="0" fontId="36" fillId="0" borderId="70" xfId="2" applyFont="1" applyBorder="1" applyAlignment="1">
      <alignment horizontal="center" vertical="center"/>
    </xf>
    <xf numFmtId="0" fontId="36" fillId="0" borderId="71" xfId="2" applyFont="1" applyBorder="1" applyAlignment="1">
      <alignment horizontal="center" vertical="center"/>
    </xf>
    <xf numFmtId="0" fontId="36" fillId="0" borderId="72" xfId="2" applyFont="1" applyBorder="1" applyAlignment="1">
      <alignment horizontal="center" vertical="center"/>
    </xf>
    <xf numFmtId="0" fontId="36" fillId="0" borderId="0" xfId="2" applyFont="1" applyAlignment="1"/>
    <xf numFmtId="0" fontId="36" fillId="0" borderId="45" xfId="2" applyFont="1" applyBorder="1">
      <alignment vertical="center"/>
    </xf>
    <xf numFmtId="0" fontId="38" fillId="0" borderId="0" xfId="2" applyFont="1">
      <alignment vertical="center"/>
    </xf>
    <xf numFmtId="0" fontId="39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2" borderId="73" xfId="2" applyFont="1" applyFill="1" applyBorder="1" applyAlignment="1"/>
    <xf numFmtId="0" fontId="13" fillId="2" borderId="73" xfId="2" applyFont="1" applyFill="1" applyBorder="1">
      <alignment vertical="center"/>
    </xf>
    <xf numFmtId="0" fontId="8" fillId="2" borderId="73" xfId="2" applyFont="1" applyFill="1" applyBorder="1">
      <alignment vertical="center"/>
    </xf>
    <xf numFmtId="0" fontId="8" fillId="0" borderId="73" xfId="2" applyFont="1" applyBorder="1">
      <alignment vertical="center"/>
    </xf>
    <xf numFmtId="0" fontId="27" fillId="2" borderId="45" xfId="2" applyFont="1" applyFill="1" applyBorder="1">
      <alignment vertical="center"/>
    </xf>
    <xf numFmtId="0" fontId="27" fillId="2" borderId="0" xfId="2" applyFont="1" applyFill="1">
      <alignment vertical="center"/>
    </xf>
    <xf numFmtId="0" fontId="27" fillId="0" borderId="0" xfId="2" applyFont="1">
      <alignment vertical="center"/>
    </xf>
    <xf numFmtId="0" fontId="27" fillId="0" borderId="4" xfId="2" applyFont="1" applyBorder="1">
      <alignment vertical="center"/>
    </xf>
    <xf numFmtId="0" fontId="27" fillId="0" borderId="45" xfId="2" applyFont="1" applyBorder="1">
      <alignment vertical="center"/>
    </xf>
    <xf numFmtId="3" fontId="27" fillId="0" borderId="0" xfId="2" applyNumberFormat="1" applyFont="1">
      <alignment vertical="center"/>
    </xf>
    <xf numFmtId="0" fontId="27" fillId="0" borderId="74" xfId="2" applyFont="1" applyBorder="1">
      <alignment vertical="center"/>
    </xf>
    <xf numFmtId="0" fontId="27" fillId="0" borderId="74" xfId="2" applyFont="1" applyBorder="1" applyAlignment="1">
      <alignment horizontal="left" vertical="center"/>
    </xf>
    <xf numFmtId="0" fontId="27" fillId="0" borderId="0" xfId="2" applyFont="1" applyAlignment="1">
      <alignment vertical="center" wrapText="1"/>
    </xf>
    <xf numFmtId="0" fontId="13" fillId="0" borderId="73" xfId="2" applyFont="1" applyBorder="1">
      <alignment vertical="center"/>
    </xf>
    <xf numFmtId="0" fontId="27" fillId="2" borderId="70" xfId="2" applyFont="1" applyFill="1" applyBorder="1">
      <alignment vertical="center"/>
    </xf>
    <xf numFmtId="0" fontId="27" fillId="2" borderId="71" xfId="2" applyFont="1" applyFill="1" applyBorder="1">
      <alignment vertical="center"/>
    </xf>
    <xf numFmtId="0" fontId="27" fillId="0" borderId="71" xfId="2" applyFont="1" applyBorder="1">
      <alignment vertical="center"/>
    </xf>
    <xf numFmtId="0" fontId="27" fillId="0" borderId="72" xfId="2" applyFont="1" applyBorder="1">
      <alignment vertical="center"/>
    </xf>
    <xf numFmtId="3" fontId="8" fillId="0" borderId="0" xfId="2" applyNumberFormat="1" applyFont="1">
      <alignment vertical="center"/>
    </xf>
    <xf numFmtId="0" fontId="27" fillId="0" borderId="0" xfId="2" applyFont="1" applyAlignment="1">
      <alignment horizontal="left" vertical="center"/>
    </xf>
    <xf numFmtId="0" fontId="27" fillId="2" borderId="45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top"/>
    </xf>
    <xf numFmtId="172" fontId="27" fillId="0" borderId="0" xfId="2" applyNumberFormat="1" applyFont="1">
      <alignment vertical="center"/>
    </xf>
    <xf numFmtId="0" fontId="27" fillId="0" borderId="46" xfId="2" applyFont="1" applyBorder="1">
      <alignment vertical="center"/>
    </xf>
    <xf numFmtId="0" fontId="27" fillId="2" borderId="47" xfId="2" applyFont="1" applyFill="1" applyBorder="1">
      <alignment vertical="center"/>
    </xf>
    <xf numFmtId="0" fontId="13" fillId="2" borderId="47" xfId="2" applyFont="1" applyFill="1" applyBorder="1" applyAlignment="1">
      <alignment vertical="top"/>
    </xf>
    <xf numFmtId="0" fontId="27" fillId="0" borderId="47" xfId="2" applyFont="1" applyBorder="1">
      <alignment vertical="center"/>
    </xf>
    <xf numFmtId="0" fontId="42" fillId="0" borderId="47" xfId="2" applyFont="1" applyBorder="1">
      <alignment vertical="center"/>
    </xf>
    <xf numFmtId="0" fontId="27" fillId="0" borderId="47" xfId="2" applyFont="1" applyBorder="1" applyAlignment="1">
      <alignment horizontal="center" vertical="center"/>
    </xf>
    <xf numFmtId="0" fontId="27" fillId="0" borderId="48" xfId="2" applyFont="1" applyBorder="1">
      <alignment vertical="center"/>
    </xf>
    <xf numFmtId="0" fontId="8" fillId="2" borderId="47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41" fillId="0" borderId="70" xfId="2" applyFont="1" applyBorder="1">
      <alignment vertical="center"/>
    </xf>
    <xf numFmtId="0" fontId="41" fillId="0" borderId="71" xfId="2" applyFont="1" applyBorder="1">
      <alignment vertical="center"/>
    </xf>
    <xf numFmtId="0" fontId="41" fillId="0" borderId="72" xfId="2" applyFont="1" applyBorder="1">
      <alignment vertical="center"/>
    </xf>
    <xf numFmtId="0" fontId="41" fillId="0" borderId="45" xfId="2" applyFont="1" applyBorder="1">
      <alignment vertical="center"/>
    </xf>
    <xf numFmtId="0" fontId="41" fillId="0" borderId="4" xfId="2" applyFont="1" applyBorder="1">
      <alignment vertical="center"/>
    </xf>
    <xf numFmtId="0" fontId="8" fillId="0" borderId="70" xfId="2" applyFont="1" applyBorder="1" applyAlignment="1">
      <alignment horizontal="right" vertical="center"/>
    </xf>
    <xf numFmtId="0" fontId="8" fillId="2" borderId="71" xfId="2" applyFont="1" applyFill="1" applyBorder="1">
      <alignment vertical="center"/>
    </xf>
    <xf numFmtId="0" fontId="8" fillId="0" borderId="71" xfId="2" applyFont="1" applyBorder="1">
      <alignment vertical="center"/>
    </xf>
    <xf numFmtId="0" fontId="8" fillId="0" borderId="72" xfId="2" applyFont="1" applyBorder="1">
      <alignment vertical="center"/>
    </xf>
    <xf numFmtId="0" fontId="8" fillId="0" borderId="45" xfId="2" applyFont="1" applyBorder="1" applyAlignment="1">
      <alignment horizontal="right" vertical="center"/>
    </xf>
    <xf numFmtId="0" fontId="41" fillId="0" borderId="0" xfId="2" applyFont="1">
      <alignment vertical="center"/>
    </xf>
    <xf numFmtId="0" fontId="8" fillId="0" borderId="4" xfId="2" applyFont="1" applyBorder="1">
      <alignment vertical="center"/>
    </xf>
    <xf numFmtId="0" fontId="8" fillId="0" borderId="46" xfId="2" applyFont="1" applyBorder="1" applyAlignment="1">
      <alignment horizontal="right" vertical="center"/>
    </xf>
    <xf numFmtId="0" fontId="8" fillId="0" borderId="47" xfId="2" applyFont="1" applyBorder="1">
      <alignment vertical="center"/>
    </xf>
    <xf numFmtId="0" fontId="8" fillId="0" borderId="48" xfId="2" applyFont="1" applyBorder="1">
      <alignment vertical="center"/>
    </xf>
    <xf numFmtId="0" fontId="8" fillId="0" borderId="75" xfId="2" applyFont="1" applyBorder="1" applyAlignment="1">
      <alignment horizontal="right" vertical="center"/>
    </xf>
    <xf numFmtId="0" fontId="8" fillId="0" borderId="76" xfId="2" applyFont="1" applyBorder="1">
      <alignment vertical="center"/>
    </xf>
    <xf numFmtId="0" fontId="11" fillId="2" borderId="0" xfId="2" applyFont="1" applyFill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>
      <alignment vertical="center"/>
    </xf>
    <xf numFmtId="4" fontId="41" fillId="0" borderId="0" xfId="2" applyNumberFormat="1" applyFont="1">
      <alignment vertical="center"/>
    </xf>
    <xf numFmtId="0" fontId="41" fillId="0" borderId="46" xfId="2" applyFont="1" applyBorder="1">
      <alignment vertical="center"/>
    </xf>
    <xf numFmtId="0" fontId="11" fillId="2" borderId="47" xfId="2" applyFont="1" applyFill="1" applyBorder="1">
      <alignment vertical="center"/>
    </xf>
    <xf numFmtId="0" fontId="43" fillId="0" borderId="47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/>
    </xf>
    <xf numFmtId="0" fontId="41" fillId="0" borderId="47" xfId="2" applyFont="1" applyBorder="1">
      <alignment vertical="center"/>
    </xf>
    <xf numFmtId="0" fontId="41" fillId="0" borderId="48" xfId="2" applyFont="1" applyBorder="1">
      <alignment vertical="center"/>
    </xf>
    <xf numFmtId="0" fontId="8" fillId="0" borderId="45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Protection="1">
      <alignment vertical="center"/>
      <protection locked="0"/>
    </xf>
    <xf numFmtId="11" fontId="8" fillId="0" borderId="0" xfId="2" applyNumberFormat="1" applyFont="1">
      <alignment vertical="center"/>
    </xf>
    <xf numFmtId="3" fontId="8" fillId="0" borderId="0" xfId="2" applyNumberFormat="1" applyFont="1" applyAlignment="1">
      <alignment horizontal="center" vertical="center"/>
    </xf>
    <xf numFmtId="0" fontId="8" fillId="0" borderId="45" xfId="2" applyFont="1" applyBorder="1" applyAlignment="1"/>
    <xf numFmtId="0" fontId="8" fillId="0" borderId="0" xfId="2" applyFont="1" applyAlignment="1"/>
    <xf numFmtId="0" fontId="8" fillId="0" borderId="0" xfId="2" applyFont="1" applyAlignment="1">
      <alignment horizontal="center"/>
    </xf>
    <xf numFmtId="11" fontId="8" fillId="0" borderId="0" xfId="2" applyNumberFormat="1" applyFont="1" applyAlignment="1">
      <alignment horizontal="left"/>
    </xf>
    <xf numFmtId="11" fontId="8" fillId="0" borderId="0" xfId="2" applyNumberFormat="1" applyFont="1" applyAlignment="1">
      <alignment horizontal="center"/>
    </xf>
    <xf numFmtId="11" fontId="8" fillId="0" borderId="47" xfId="2" applyNumberFormat="1" applyFont="1" applyBorder="1" applyAlignment="1">
      <alignment horizontal="center"/>
    </xf>
    <xf numFmtId="0" fontId="8" fillId="0" borderId="4" xfId="2" applyFont="1" applyBorder="1" applyAlignment="1"/>
    <xf numFmtId="11" fontId="8" fillId="0" borderId="0" xfId="2" applyNumberFormat="1" applyFont="1" applyAlignment="1"/>
    <xf numFmtId="11" fontId="8" fillId="0" borderId="73" xfId="2" applyNumberFormat="1" applyFont="1" applyBorder="1" applyAlignment="1">
      <alignment horizontal="center"/>
    </xf>
    <xf numFmtId="0" fontId="8" fillId="0" borderId="46" xfId="2" applyFont="1" applyBorder="1">
      <alignment vertical="center"/>
    </xf>
    <xf numFmtId="11" fontId="8" fillId="0" borderId="47" xfId="2" applyNumberFormat="1" applyFont="1" applyBorder="1">
      <alignment vertical="center"/>
    </xf>
    <xf numFmtId="0" fontId="3" fillId="0" borderId="47" xfId="2" applyFont="1" applyBorder="1" applyAlignment="1">
      <alignment vertical="center" wrapText="1"/>
    </xf>
    <xf numFmtId="0" fontId="13" fillId="0" borderId="73" xfId="2" applyFont="1" applyBorder="1" applyAlignment="1">
      <alignment vertical="center" wrapText="1"/>
    </xf>
    <xf numFmtId="0" fontId="36" fillId="0" borderId="0" xfId="2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45" xfId="0" applyFont="1" applyFill="1" applyBorder="1"/>
    <xf numFmtId="0" fontId="3" fillId="0" borderId="0" xfId="0" applyFont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0" fontId="16" fillId="2" borderId="0" xfId="0" applyFont="1" applyFill="1" applyAlignment="1">
      <alignment vertical="top"/>
    </xf>
    <xf numFmtId="0" fontId="17" fillId="0" borderId="0" xfId="1" applyFont="1" applyAlignment="1">
      <alignment horizontal="center" wrapText="1"/>
    </xf>
    <xf numFmtId="0" fontId="16" fillId="0" borderId="0" xfId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16" fillId="0" borderId="10" xfId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/>
    <xf numFmtId="173" fontId="3" fillId="0" borderId="11" xfId="1" applyNumberFormat="1" applyFont="1" applyBorder="1" applyAlignment="1" applyProtection="1">
      <alignment horizontal="center"/>
      <protection locked="0"/>
    </xf>
    <xf numFmtId="4" fontId="3" fillId="7" borderId="11" xfId="1" applyNumberFormat="1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3" fillId="2" borderId="0" xfId="1" applyFont="1" applyFill="1" applyProtection="1">
      <protection locked="0"/>
    </xf>
    <xf numFmtId="0" fontId="3" fillId="0" borderId="11" xfId="1" applyFont="1" applyBorder="1" applyAlignment="1" applyProtection="1">
      <alignment horizontal="center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3" fillId="0" borderId="8" xfId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5" borderId="2" xfId="1" applyFont="1" applyFill="1" applyBorder="1" applyProtection="1">
      <protection locked="0"/>
    </xf>
    <xf numFmtId="0" fontId="3" fillId="0" borderId="3" xfId="1" applyFont="1" applyBorder="1" applyProtection="1">
      <protection locked="0"/>
    </xf>
    <xf numFmtId="0" fontId="3" fillId="0" borderId="0" xfId="1" applyFont="1" applyProtection="1">
      <protection locked="0"/>
    </xf>
    <xf numFmtId="0" fontId="3" fillId="0" borderId="4" xfId="1" applyFont="1" applyBorder="1" applyProtection="1">
      <protection locked="0"/>
    </xf>
    <xf numFmtId="0" fontId="3" fillId="5" borderId="4" xfId="1" applyFont="1" applyFill="1" applyBorder="1" applyProtection="1">
      <protection locked="0"/>
    </xf>
    <xf numFmtId="0" fontId="16" fillId="5" borderId="4" xfId="1" applyFont="1" applyFill="1" applyBorder="1" applyAlignment="1" applyProtection="1">
      <alignment horizontal="center" wrapText="1"/>
      <protection locked="0"/>
    </xf>
    <xf numFmtId="0" fontId="2" fillId="0" borderId="4" xfId="1" applyFont="1" applyFill="1" applyBorder="1" applyAlignment="1" applyProtection="1">
      <alignment vertical="center" wrapText="1"/>
      <protection locked="0"/>
    </xf>
    <xf numFmtId="0" fontId="3" fillId="0" borderId="5" xfId="1" applyFont="1" applyBorder="1" applyProtection="1">
      <protection locked="0"/>
    </xf>
    <xf numFmtId="0" fontId="3" fillId="0" borderId="6" xfId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3" fillId="5" borderId="7" xfId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13" fillId="0" borderId="3" xfId="1" applyFont="1" applyBorder="1" applyProtection="1">
      <protection locked="0"/>
    </xf>
    <xf numFmtId="0" fontId="13" fillId="0" borderId="0" xfId="1" applyFont="1" applyProtection="1">
      <protection locked="0"/>
    </xf>
    <xf numFmtId="0" fontId="13" fillId="0" borderId="0" xfId="1" applyFont="1" applyFill="1" applyAlignment="1" applyProtection="1"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Alignment="1" applyProtection="1">
      <alignment horizontal="left"/>
      <protection locked="0"/>
    </xf>
    <xf numFmtId="0" fontId="13" fillId="0" borderId="0" xfId="1" applyFont="1" applyFill="1" applyAlignment="1" applyProtection="1">
      <alignment horizontal="right"/>
      <protection locked="0"/>
    </xf>
    <xf numFmtId="0" fontId="3" fillId="0" borderId="6" xfId="1" applyFont="1" applyFill="1" applyBorder="1" applyProtection="1">
      <protection locked="0"/>
    </xf>
    <xf numFmtId="4" fontId="2" fillId="4" borderId="18" xfId="1" applyNumberFormat="1" applyFont="1" applyFill="1" applyBorder="1" applyAlignment="1" applyProtection="1">
      <alignment horizontal="right" vertical="center"/>
      <protection locked="0"/>
    </xf>
    <xf numFmtId="4" fontId="2" fillId="4" borderId="29" xfId="1" applyNumberFormat="1" applyFont="1" applyFill="1" applyBorder="1" applyAlignment="1" applyProtection="1">
      <alignment horizontal="right" vertical="center"/>
      <protection locked="0"/>
    </xf>
    <xf numFmtId="4" fontId="2" fillId="0" borderId="0" xfId="1" applyNumberFormat="1" applyFont="1" applyFill="1" applyProtection="1">
      <protection locked="0"/>
    </xf>
    <xf numFmtId="4" fontId="2" fillId="5" borderId="0" xfId="1" applyNumberFormat="1" applyFont="1" applyFill="1" applyProtection="1">
      <protection locked="0"/>
    </xf>
    <xf numFmtId="0" fontId="3" fillId="0" borderId="74" xfId="0" applyFont="1" applyBorder="1" applyAlignment="1">
      <alignment horizontal="left" vertical="center" wrapText="1"/>
    </xf>
    <xf numFmtId="0" fontId="3" fillId="2" borderId="7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7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4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166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left" vertical="center"/>
    </xf>
    <xf numFmtId="0" fontId="15" fillId="3" borderId="8" xfId="1" applyFont="1" applyFill="1" applyBorder="1" applyAlignment="1" applyProtection="1">
      <alignment horizontal="center" wrapText="1"/>
      <protection locked="0"/>
    </xf>
    <xf numFmtId="0" fontId="15" fillId="3" borderId="1" xfId="1" applyFont="1" applyFill="1" applyBorder="1" applyAlignment="1" applyProtection="1">
      <alignment horizontal="center" wrapText="1"/>
      <protection locked="0"/>
    </xf>
    <xf numFmtId="0" fontId="15" fillId="3" borderId="3" xfId="1" applyFont="1" applyFill="1" applyBorder="1" applyAlignment="1" applyProtection="1">
      <alignment horizontal="center" wrapText="1"/>
      <protection locked="0"/>
    </xf>
    <xf numFmtId="0" fontId="15" fillId="3" borderId="0" xfId="1" applyFont="1" applyFill="1" applyBorder="1" applyAlignment="1" applyProtection="1">
      <alignment horizontal="center" wrapText="1"/>
      <protection locked="0"/>
    </xf>
    <xf numFmtId="0" fontId="9" fillId="3" borderId="46" xfId="1" applyFont="1" applyFill="1" applyBorder="1" applyAlignment="1" applyProtection="1">
      <alignment horizontal="center" vertical="center" wrapText="1"/>
      <protection locked="0"/>
    </xf>
    <xf numFmtId="0" fontId="9" fillId="3" borderId="47" xfId="1" applyFont="1" applyFill="1" applyBorder="1" applyAlignment="1" applyProtection="1">
      <alignment horizontal="center" vertical="center" wrapText="1"/>
      <protection locked="0"/>
    </xf>
    <xf numFmtId="0" fontId="16" fillId="0" borderId="3" xfId="1" applyFont="1" applyBorder="1" applyAlignment="1" applyProtection="1">
      <alignment horizontal="center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6" fillId="0" borderId="4" xfId="1" applyFont="1" applyBorder="1" applyAlignment="1" applyProtection="1">
      <alignment horizontal="center" wrapText="1"/>
      <protection locked="0"/>
    </xf>
    <xf numFmtId="0" fontId="9" fillId="3" borderId="8" xfId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 applyProtection="1">
      <alignment horizontal="center"/>
      <protection locked="0"/>
    </xf>
    <xf numFmtId="0" fontId="9" fillId="3" borderId="5" xfId="1" applyFont="1" applyFill="1" applyBorder="1" applyAlignment="1" applyProtection="1">
      <alignment horizontal="center"/>
      <protection locked="0"/>
    </xf>
    <xf numFmtId="0" fontId="9" fillId="3" borderId="6" xfId="1" applyFont="1" applyFill="1" applyBorder="1" applyAlignment="1" applyProtection="1">
      <alignment horizontal="center"/>
      <protection locked="0"/>
    </xf>
    <xf numFmtId="0" fontId="17" fillId="0" borderId="0" xfId="1" applyFont="1" applyAlignment="1">
      <alignment horizontal="center" wrapText="1"/>
    </xf>
    <xf numFmtId="0" fontId="13" fillId="0" borderId="0" xfId="1" applyFont="1" applyAlignment="1" applyProtection="1">
      <alignment horizontal="center"/>
      <protection locked="0"/>
    </xf>
    <xf numFmtId="0" fontId="13" fillId="0" borderId="6" xfId="1" applyFont="1" applyBorder="1" applyAlignment="1" applyProtection="1">
      <alignment horizontal="left"/>
      <protection locked="0"/>
    </xf>
    <xf numFmtId="0" fontId="9" fillId="3" borderId="26" xfId="1" applyFont="1" applyFill="1" applyBorder="1" applyAlignment="1" applyProtection="1">
      <alignment horizontal="center" vertical="center"/>
      <protection locked="0"/>
    </xf>
    <xf numFmtId="0" fontId="9" fillId="3" borderId="28" xfId="1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 applyProtection="1">
      <alignment horizontal="right" vertical="center" wrapText="1"/>
      <protection locked="0"/>
    </xf>
    <xf numFmtId="0" fontId="2" fillId="3" borderId="13" xfId="1" applyFont="1" applyFill="1" applyBorder="1" applyAlignment="1" applyProtection="1">
      <alignment horizontal="right" vertical="center" wrapText="1"/>
      <protection locked="0"/>
    </xf>
    <xf numFmtId="0" fontId="2" fillId="3" borderId="15" xfId="1" applyFont="1" applyFill="1" applyBorder="1" applyAlignment="1" applyProtection="1">
      <alignment horizontal="right" vertical="center" wrapText="1"/>
      <protection locked="0"/>
    </xf>
    <xf numFmtId="0" fontId="2" fillId="3" borderId="17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2" fillId="3" borderId="11" xfId="1" applyFont="1" applyFill="1" applyBorder="1" applyAlignment="1" applyProtection="1">
      <alignment horizontal="left" vertical="center" wrapText="1"/>
      <protection locked="0"/>
    </xf>
    <xf numFmtId="0" fontId="3" fillId="3" borderId="11" xfId="1" applyFont="1" applyFill="1" applyBorder="1" applyAlignment="1" applyProtection="1">
      <alignment horizontal="left" vertical="center" wrapTex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3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5" xfId="1" applyFont="1" applyBorder="1" applyAlignment="1" applyProtection="1">
      <alignment horizontal="center" wrapText="1"/>
      <protection locked="0"/>
    </xf>
    <xf numFmtId="0" fontId="13" fillId="0" borderId="6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45" fillId="0" borderId="47" xfId="1" applyFont="1" applyBorder="1" applyAlignment="1" applyProtection="1">
      <alignment horizontal="center"/>
      <protection locked="0"/>
    </xf>
    <xf numFmtId="0" fontId="13" fillId="0" borderId="47" xfId="1" applyFont="1" applyBorder="1" applyAlignment="1" applyProtection="1">
      <alignment horizontal="center"/>
      <protection locked="0"/>
    </xf>
    <xf numFmtId="1" fontId="3" fillId="0" borderId="11" xfId="1" applyNumberFormat="1" applyFont="1" applyFill="1" applyBorder="1" applyAlignment="1" applyProtection="1">
      <alignment horizontal="right"/>
      <protection locked="0"/>
    </xf>
    <xf numFmtId="2" fontId="3" fillId="0" borderId="18" xfId="1" quotePrefix="1" applyNumberFormat="1" applyFont="1" applyFill="1" applyBorder="1" applyAlignment="1" applyProtection="1">
      <alignment horizontal="right"/>
      <protection locked="0"/>
    </xf>
    <xf numFmtId="2" fontId="3" fillId="0" borderId="19" xfId="1" applyNumberFormat="1" applyFont="1" applyFill="1" applyBorder="1" applyAlignment="1" applyProtection="1">
      <alignment horizontal="right"/>
      <protection locked="0"/>
    </xf>
    <xf numFmtId="2" fontId="3" fillId="0" borderId="20" xfId="1" applyNumberFormat="1" applyFont="1" applyFill="1" applyBorder="1" applyAlignment="1" applyProtection="1">
      <alignment horizontal="right"/>
      <protection locked="0"/>
    </xf>
    <xf numFmtId="4" fontId="3" fillId="7" borderId="18" xfId="1" applyNumberFormat="1" applyFont="1" applyFill="1" applyBorder="1" applyAlignment="1" applyProtection="1">
      <alignment horizontal="right"/>
    </xf>
    <xf numFmtId="4" fontId="3" fillId="7" borderId="19" xfId="1" applyNumberFormat="1" applyFont="1" applyFill="1" applyBorder="1" applyAlignment="1" applyProtection="1">
      <alignment horizontal="right"/>
    </xf>
    <xf numFmtId="4" fontId="3" fillId="7" borderId="20" xfId="1" applyNumberFormat="1" applyFont="1" applyFill="1" applyBorder="1" applyAlignment="1" applyProtection="1">
      <alignment horizontal="right"/>
    </xf>
    <xf numFmtId="0" fontId="2" fillId="0" borderId="11" xfId="1" applyFont="1" applyBorder="1" applyProtection="1">
      <protection locked="0"/>
    </xf>
    <xf numFmtId="1" fontId="3" fillId="0" borderId="11" xfId="1" applyNumberFormat="1" applyFont="1" applyBorder="1" applyAlignment="1" applyProtection="1">
      <alignment horizontal="right"/>
      <protection locked="0"/>
    </xf>
    <xf numFmtId="0" fontId="3" fillId="0" borderId="11" xfId="1" applyFont="1" applyBorder="1" applyAlignment="1" applyProtection="1">
      <alignment horizontal="center"/>
      <protection locked="0"/>
    </xf>
    <xf numFmtId="1" fontId="3" fillId="7" borderId="77" xfId="1" applyNumberFormat="1" applyFont="1" applyFill="1" applyBorder="1" applyAlignment="1" applyProtection="1">
      <alignment horizontal="right"/>
    </xf>
    <xf numFmtId="4" fontId="2" fillId="4" borderId="18" xfId="1" applyNumberFormat="1" applyFont="1" applyFill="1" applyBorder="1" applyAlignment="1" applyProtection="1">
      <alignment horizontal="right" vertical="center"/>
      <protection locked="0"/>
    </xf>
    <xf numFmtId="4" fontId="2" fillId="4" borderId="19" xfId="1" applyNumberFormat="1" applyFont="1" applyFill="1" applyBorder="1" applyAlignment="1" applyProtection="1">
      <alignment horizontal="right" vertical="center"/>
      <protection locked="0"/>
    </xf>
    <xf numFmtId="4" fontId="2" fillId="4" borderId="20" xfId="1" applyNumberFormat="1" applyFont="1" applyFill="1" applyBorder="1" applyAlignment="1" applyProtection="1">
      <alignment horizontal="right" vertical="center"/>
      <protection locked="0"/>
    </xf>
    <xf numFmtId="168" fontId="3" fillId="2" borderId="0" xfId="1" applyNumberFormat="1" applyFont="1" applyFill="1" applyAlignment="1" applyProtection="1">
      <alignment horizontal="center"/>
      <protection locked="0"/>
    </xf>
    <xf numFmtId="0" fontId="3" fillId="2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16" fillId="0" borderId="21" xfId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15" fillId="5" borderId="43" xfId="1" applyFont="1" applyFill="1" applyBorder="1" applyAlignment="1">
      <alignment horizontal="center" wrapText="1"/>
    </xf>
    <xf numFmtId="0" fontId="15" fillId="5" borderId="44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47" xfId="1" applyFont="1" applyFill="1" applyBorder="1" applyAlignment="1">
      <alignment horizontal="center" wrapText="1"/>
    </xf>
    <xf numFmtId="0" fontId="15" fillId="5" borderId="48" xfId="1" applyFont="1" applyFill="1" applyBorder="1" applyAlignment="1">
      <alignment horizontal="center" wrapText="1"/>
    </xf>
    <xf numFmtId="0" fontId="9" fillId="3" borderId="49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8" borderId="42" xfId="0" applyFont="1" applyFill="1" applyBorder="1" applyAlignment="1">
      <alignment horizontal="left"/>
    </xf>
    <xf numFmtId="0" fontId="29" fillId="8" borderId="43" xfId="0" applyFont="1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0" fontId="29" fillId="8" borderId="45" xfId="0" applyFont="1" applyFill="1" applyBorder="1" applyAlignment="1">
      <alignment horizontal="left"/>
    </xf>
    <xf numFmtId="0" fontId="29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9" fillId="8" borderId="0" xfId="0" applyFont="1" applyFill="1" applyBorder="1" applyAlignment="1">
      <alignment horizontal="left"/>
    </xf>
    <xf numFmtId="0" fontId="0" fillId="8" borderId="47" xfId="0" applyFill="1" applyBorder="1" applyAlignment="1">
      <alignment horizontal="left"/>
    </xf>
    <xf numFmtId="0" fontId="29" fillId="8" borderId="47" xfId="0" applyFont="1" applyFill="1" applyBorder="1" applyAlignment="1">
      <alignment horizontal="left"/>
    </xf>
    <xf numFmtId="0" fontId="15" fillId="3" borderId="42" xfId="1" applyFont="1" applyFill="1" applyBorder="1" applyAlignment="1">
      <alignment horizontal="center" vertical="center" wrapText="1"/>
    </xf>
    <xf numFmtId="0" fontId="15" fillId="3" borderId="43" xfId="1" applyFont="1" applyFill="1" applyBorder="1" applyAlignment="1">
      <alignment horizontal="center" vertical="center" wrapText="1"/>
    </xf>
    <xf numFmtId="0" fontId="15" fillId="3" borderId="44" xfId="1" applyFont="1" applyFill="1" applyBorder="1" applyAlignment="1">
      <alignment horizontal="center" vertical="center" wrapText="1"/>
    </xf>
    <xf numFmtId="0" fontId="15" fillId="3" borderId="45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0" fillId="9" borderId="45" xfId="0" applyFont="1" applyFill="1" applyBorder="1" applyAlignment="1">
      <alignment horizontal="left"/>
    </xf>
    <xf numFmtId="0" fontId="30" fillId="9" borderId="0" xfId="0" applyFont="1" applyFill="1" applyAlignment="1">
      <alignment horizontal="left"/>
    </xf>
    <xf numFmtId="0" fontId="30" fillId="9" borderId="4" xfId="0" applyFont="1" applyFill="1" applyBorder="1" applyAlignment="1">
      <alignment horizontal="left"/>
    </xf>
    <xf numFmtId="0" fontId="31" fillId="5" borderId="54" xfId="0" applyFont="1" applyFill="1" applyBorder="1" applyAlignment="1">
      <alignment horizontal="center"/>
    </xf>
    <xf numFmtId="0" fontId="31" fillId="5" borderId="37" xfId="0" applyFont="1" applyFill="1" applyBorder="1" applyAlignment="1">
      <alignment horizontal="center"/>
    </xf>
    <xf numFmtId="0" fontId="31" fillId="5" borderId="55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right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right" vertical="center"/>
    </xf>
    <xf numFmtId="0" fontId="25" fillId="5" borderId="59" xfId="0" applyFont="1" applyFill="1" applyBorder="1" applyAlignment="1">
      <alignment horizontal="right" vertical="center"/>
    </xf>
    <xf numFmtId="0" fontId="0" fillId="5" borderId="58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14" fillId="5" borderId="40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7" borderId="60" xfId="0" applyFont="1" applyFill="1" applyBorder="1" applyAlignment="1">
      <alignment horizontal="right"/>
    </xf>
    <xf numFmtId="0" fontId="14" fillId="7" borderId="61" xfId="0" applyFont="1" applyFill="1" applyBorder="1" applyAlignment="1">
      <alignment horizontal="right"/>
    </xf>
    <xf numFmtId="0" fontId="14" fillId="7" borderId="62" xfId="0" applyFont="1" applyFill="1" applyBorder="1" applyAlignment="1">
      <alignment horizontal="right"/>
    </xf>
    <xf numFmtId="0" fontId="27" fillId="7" borderId="63" xfId="0" applyFont="1" applyFill="1" applyBorder="1" applyAlignment="1">
      <alignment horizontal="right" vertical="center"/>
    </xf>
    <xf numFmtId="0" fontId="14" fillId="7" borderId="64" xfId="0" applyFont="1" applyFill="1" applyBorder="1" applyAlignment="1">
      <alignment horizontal="right"/>
    </xf>
    <xf numFmtId="0" fontId="14" fillId="7" borderId="65" xfId="0" applyFont="1" applyFill="1" applyBorder="1" applyAlignment="1">
      <alignment horizontal="right"/>
    </xf>
    <xf numFmtId="0" fontId="0" fillId="0" borderId="49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15" fillId="3" borderId="46" xfId="1" applyFont="1" applyFill="1" applyBorder="1" applyAlignment="1">
      <alignment horizontal="center" vertical="center" wrapText="1"/>
    </xf>
    <xf numFmtId="0" fontId="15" fillId="3" borderId="47" xfId="1" applyFont="1" applyFill="1" applyBorder="1" applyAlignment="1">
      <alignment horizontal="center" vertical="center" wrapText="1"/>
    </xf>
    <xf numFmtId="0" fontId="15" fillId="3" borderId="48" xfId="1" applyFont="1" applyFill="1" applyBorder="1" applyAlignment="1">
      <alignment horizontal="center" vertical="center" wrapText="1"/>
    </xf>
    <xf numFmtId="0" fontId="15" fillId="5" borderId="42" xfId="1" applyFont="1" applyFill="1" applyBorder="1" applyAlignment="1">
      <alignment horizontal="center" wrapText="1"/>
    </xf>
    <xf numFmtId="0" fontId="15" fillId="5" borderId="45" xfId="1" applyFont="1" applyFill="1" applyBorder="1" applyAlignment="1">
      <alignment horizontal="center" wrapText="1"/>
    </xf>
    <xf numFmtId="0" fontId="15" fillId="5" borderId="46" xfId="1" applyFont="1" applyFill="1" applyBorder="1" applyAlignment="1">
      <alignment horizontal="center" wrapText="1"/>
    </xf>
    <xf numFmtId="0" fontId="3" fillId="0" borderId="70" xfId="2" applyFont="1" applyBorder="1" applyAlignment="1">
      <alignment horizontal="center" vertical="center"/>
    </xf>
    <xf numFmtId="0" fontId="3" fillId="0" borderId="71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5" fillId="0" borderId="70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2" xfId="2" applyFont="1" applyBorder="1" applyAlignment="1">
      <alignment horizontal="center" vertical="center" wrapText="1"/>
    </xf>
    <xf numFmtId="0" fontId="37" fillId="4" borderId="45" xfId="2" applyFont="1" applyFill="1" applyBorder="1" applyAlignment="1">
      <alignment horizontal="center" vertical="center" wrapText="1" shrinkToFit="1"/>
    </xf>
    <xf numFmtId="0" fontId="4" fillId="4" borderId="0" xfId="2" applyFont="1" applyFill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4" fillId="0" borderId="46" xfId="2" applyFont="1" applyBorder="1" applyAlignment="1">
      <alignment horizontal="center" vertical="center" wrapText="1"/>
    </xf>
    <xf numFmtId="0" fontId="4" fillId="0" borderId="47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wrapText="1"/>
    </xf>
    <xf numFmtId="0" fontId="4" fillId="0" borderId="47" xfId="2" applyFont="1" applyBorder="1" applyAlignment="1">
      <alignment horizontal="center" wrapText="1"/>
    </xf>
    <xf numFmtId="0" fontId="4" fillId="0" borderId="48" xfId="2" applyFont="1" applyBorder="1" applyAlignment="1">
      <alignment horizontal="center" wrapText="1"/>
    </xf>
    <xf numFmtId="0" fontId="8" fillId="0" borderId="47" xfId="2" applyFont="1" applyBorder="1" applyAlignment="1">
      <alignment horizontal="left" vertical="center" wrapText="1"/>
    </xf>
    <xf numFmtId="3" fontId="8" fillId="0" borderId="47" xfId="2" applyNumberFormat="1" applyFont="1" applyBorder="1" applyAlignment="1">
      <alignment horizontal="center" vertical="center"/>
    </xf>
    <xf numFmtId="0" fontId="8" fillId="0" borderId="47" xfId="3" applyFont="1" applyBorder="1" applyAlignment="1" applyProtection="1">
      <alignment horizontal="left" vertical="center"/>
    </xf>
    <xf numFmtId="0" fontId="27" fillId="0" borderId="47" xfId="2" applyFont="1" applyBorder="1" applyAlignment="1">
      <alignment horizontal="center" vertical="center"/>
    </xf>
    <xf numFmtId="3" fontId="27" fillId="0" borderId="47" xfId="2" applyNumberFormat="1" applyFont="1" applyBorder="1" applyAlignment="1">
      <alignment horizontal="center" vertical="center"/>
    </xf>
    <xf numFmtId="0" fontId="8" fillId="0" borderId="47" xfId="2" applyFont="1" applyBorder="1" applyAlignment="1">
      <alignment wrapText="1"/>
    </xf>
    <xf numFmtId="0" fontId="8" fillId="0" borderId="75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169" fontId="8" fillId="0" borderId="75" xfId="2" applyNumberFormat="1" applyFont="1" applyBorder="1" applyAlignment="1">
      <alignment horizontal="right" vertical="center"/>
    </xf>
    <xf numFmtId="169" fontId="8" fillId="0" borderId="73" xfId="2" applyNumberFormat="1" applyFont="1" applyBorder="1" applyAlignment="1">
      <alignment horizontal="right" vertical="center"/>
    </xf>
    <xf numFmtId="169" fontId="8" fillId="0" borderId="76" xfId="2" applyNumberFormat="1" applyFont="1" applyBorder="1" applyAlignment="1">
      <alignment horizontal="right" vertical="center"/>
    </xf>
    <xf numFmtId="0" fontId="41" fillId="0" borderId="0" xfId="2" applyFont="1" applyAlignment="1">
      <alignment horizontal="center" vertical="center"/>
    </xf>
    <xf numFmtId="3" fontId="8" fillId="0" borderId="75" xfId="2" applyNumberFormat="1" applyFont="1" applyBorder="1" applyAlignment="1">
      <alignment horizontal="right" vertical="center"/>
    </xf>
    <xf numFmtId="3" fontId="8" fillId="0" borderId="73" xfId="2" applyNumberFormat="1" applyFont="1" applyBorder="1" applyAlignment="1">
      <alignment horizontal="right" vertical="center"/>
    </xf>
    <xf numFmtId="3" fontId="8" fillId="0" borderId="76" xfId="2" applyNumberFormat="1" applyFont="1" applyBorder="1" applyAlignment="1">
      <alignment horizontal="right" vertical="center"/>
    </xf>
    <xf numFmtId="0" fontId="8" fillId="0" borderId="70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 wrapText="1"/>
    </xf>
    <xf numFmtId="0" fontId="8" fillId="0" borderId="73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wrapText="1"/>
    </xf>
    <xf numFmtId="0" fontId="41" fillId="0" borderId="71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73" xfId="2" applyFont="1" applyFill="1" applyBorder="1" applyAlignment="1">
      <alignment horizontal="left" vertical="center" wrapText="1"/>
    </xf>
    <xf numFmtId="0" fontId="8" fillId="2" borderId="76" xfId="2" applyFont="1" applyFill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 wrapText="1"/>
    </xf>
    <xf numFmtId="0" fontId="8" fillId="0" borderId="75" xfId="2" applyFont="1" applyBorder="1" applyAlignment="1">
      <alignment horizontal="right" vertical="center"/>
    </xf>
    <xf numFmtId="0" fontId="8" fillId="0" borderId="73" xfId="2" applyFont="1" applyBorder="1" applyAlignment="1">
      <alignment horizontal="right" vertical="center"/>
    </xf>
    <xf numFmtId="0" fontId="8" fillId="0" borderId="76" xfId="2" applyFont="1" applyBorder="1" applyAlignment="1">
      <alignment horizontal="right" vertical="center"/>
    </xf>
    <xf numFmtId="169" fontId="11" fillId="0" borderId="75" xfId="2" applyNumberFormat="1" applyFont="1" applyBorder="1" applyAlignment="1">
      <alignment horizontal="right" vertical="center"/>
    </xf>
    <xf numFmtId="169" fontId="11" fillId="0" borderId="73" xfId="2" applyNumberFormat="1" applyFont="1" applyBorder="1" applyAlignment="1">
      <alignment horizontal="right" vertical="center"/>
    </xf>
    <xf numFmtId="169" fontId="11" fillId="0" borderId="76" xfId="2" applyNumberFormat="1" applyFont="1" applyBorder="1" applyAlignment="1">
      <alignment horizontal="right" vertical="center"/>
    </xf>
    <xf numFmtId="0" fontId="16" fillId="0" borderId="75" xfId="2" applyNumberFormat="1" applyFont="1" applyBorder="1" applyAlignment="1">
      <alignment horizontal="right" vertical="center"/>
    </xf>
    <xf numFmtId="4" fontId="16" fillId="0" borderId="73" xfId="2" applyNumberFormat="1" applyFont="1" applyBorder="1" applyAlignment="1">
      <alignment horizontal="right" vertical="center"/>
    </xf>
    <xf numFmtId="4" fontId="16" fillId="0" borderId="76" xfId="2" applyNumberFormat="1" applyFont="1" applyBorder="1" applyAlignment="1">
      <alignment horizontal="right" vertical="center"/>
    </xf>
    <xf numFmtId="0" fontId="8" fillId="0" borderId="70" xfId="2" applyFont="1" applyBorder="1" applyAlignment="1">
      <alignment horizontal="center"/>
    </xf>
    <xf numFmtId="0" fontId="8" fillId="0" borderId="71" xfId="2" applyFont="1" applyBorder="1" applyAlignment="1">
      <alignment horizontal="center"/>
    </xf>
    <xf numFmtId="0" fontId="8" fillId="0" borderId="72" xfId="2" applyFont="1" applyBorder="1" applyAlignment="1">
      <alignment horizontal="center"/>
    </xf>
    <xf numFmtId="0" fontId="8" fillId="0" borderId="47" xfId="2" applyFont="1" applyBorder="1" applyAlignment="1">
      <alignment horizontal="left"/>
    </xf>
    <xf numFmtId="0" fontId="2" fillId="6" borderId="32" xfId="0" applyFont="1" applyFill="1" applyBorder="1" applyAlignment="1" applyProtection="1">
      <alignment horizontal="left" vertical="center"/>
    </xf>
    <xf numFmtId="0" fontId="2" fillId="6" borderId="28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justify" wrapText="1"/>
    </xf>
    <xf numFmtId="0" fontId="2" fillId="4" borderId="67" xfId="0" applyFont="1" applyFill="1" applyBorder="1" applyAlignment="1" applyProtection="1">
      <alignment horizontal="left" vertical="center"/>
    </xf>
    <xf numFmtId="0" fontId="2" fillId="4" borderId="68" xfId="0" applyFont="1" applyFill="1" applyBorder="1" applyAlignment="1" applyProtection="1">
      <alignment horizontal="left" vertical="center"/>
    </xf>
    <xf numFmtId="0" fontId="2" fillId="4" borderId="69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center"/>
    </xf>
    <xf numFmtId="169" fontId="2" fillId="0" borderId="36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69" fontId="16" fillId="0" borderId="36" xfId="0" applyNumberFormat="1" applyFont="1" applyFill="1" applyBorder="1" applyAlignment="1">
      <alignment vertical="center" shrinkToFit="1"/>
    </xf>
    <xf numFmtId="169" fontId="16" fillId="0" borderId="0" xfId="0" applyNumberFormat="1" applyFont="1" applyFill="1" applyBorder="1" applyAlignment="1">
      <alignment vertical="center" shrinkToFit="1"/>
    </xf>
    <xf numFmtId="169" fontId="2" fillId="2" borderId="18" xfId="0" applyNumberFormat="1" applyFont="1" applyFill="1" applyBorder="1" applyAlignment="1" applyProtection="1">
      <alignment horizontal="right" vertical="center" shrinkToFit="1"/>
    </xf>
    <xf numFmtId="169" fontId="2" fillId="2" borderId="20" xfId="0" applyNumberFormat="1" applyFont="1" applyFill="1" applyBorder="1" applyAlignment="1" applyProtection="1">
      <alignment horizontal="right" vertical="center" shrinkToFit="1"/>
    </xf>
    <xf numFmtId="0" fontId="2" fillId="10" borderId="18" xfId="0" applyFont="1" applyFill="1" applyBorder="1" applyAlignment="1" applyProtection="1">
      <alignment horizontal="left" vertical="center"/>
    </xf>
    <xf numFmtId="0" fontId="2" fillId="10" borderId="19" xfId="0" applyFont="1" applyFill="1" applyBorder="1" applyAlignment="1" applyProtection="1">
      <alignment horizontal="left" vertical="center"/>
    </xf>
    <xf numFmtId="0" fontId="2" fillId="10" borderId="20" xfId="0" applyFont="1" applyFill="1" applyBorder="1" applyAlignment="1" applyProtection="1">
      <alignment horizontal="left" vertical="center"/>
    </xf>
    <xf numFmtId="169" fontId="2" fillId="8" borderId="67" xfId="0" applyNumberFormat="1" applyFont="1" applyFill="1" applyBorder="1" applyAlignment="1" applyProtection="1">
      <alignment horizontal="right" vertical="center" shrinkToFit="1"/>
    </xf>
    <xf numFmtId="169" fontId="2" fillId="8" borderId="69" xfId="0" applyNumberFormat="1" applyFont="1" applyFill="1" applyBorder="1" applyAlignment="1" applyProtection="1">
      <alignment horizontal="right" vertical="center" shrinkToFit="1"/>
    </xf>
    <xf numFmtId="169" fontId="2" fillId="7" borderId="67" xfId="0" applyNumberFormat="1" applyFont="1" applyFill="1" applyBorder="1" applyAlignment="1" applyProtection="1">
      <alignment horizontal="right" vertical="center" shrinkToFit="1"/>
    </xf>
    <xf numFmtId="169" fontId="2" fillId="7" borderId="69" xfId="0" applyNumberFormat="1" applyFont="1" applyFill="1" applyBorder="1" applyAlignment="1" applyProtection="1">
      <alignment horizontal="right" vertical="center" shrinkToFit="1"/>
    </xf>
    <xf numFmtId="0" fontId="2" fillId="7" borderId="18" xfId="0" applyFont="1" applyFill="1" applyBorder="1" applyAlignment="1" applyProtection="1">
      <alignment horizontal="left" vertical="center"/>
    </xf>
    <xf numFmtId="0" fontId="2" fillId="7" borderId="19" xfId="0" applyFont="1" applyFill="1" applyBorder="1" applyAlignment="1" applyProtection="1">
      <alignment horizontal="left" vertical="center"/>
    </xf>
    <xf numFmtId="0" fontId="2" fillId="7" borderId="20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8" fillId="0" borderId="1" xfId="0" applyFont="1" applyBorder="1"/>
    <xf numFmtId="0" fontId="16" fillId="2" borderId="0" xfId="0" applyFont="1" applyFill="1" applyAlignment="1">
      <alignment horizontal="left"/>
    </xf>
    <xf numFmtId="0" fontId="8" fillId="0" borderId="0" xfId="0" applyFont="1"/>
    <xf numFmtId="0" fontId="13" fillId="2" borderId="0" xfId="0" applyFont="1" applyFill="1" applyAlignment="1">
      <alignment horizontal="left"/>
    </xf>
    <xf numFmtId="0" fontId="2" fillId="6" borderId="30" xfId="0" applyFont="1" applyFill="1" applyBorder="1" applyAlignment="1" applyProtection="1">
      <alignment horizontal="right" vertical="center" wrapText="1"/>
    </xf>
    <xf numFmtId="0" fontId="2" fillId="6" borderId="31" xfId="0" applyFont="1" applyFill="1" applyBorder="1" applyAlignment="1" applyProtection="1">
      <alignment horizontal="right" vertical="center" wrapText="1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1" fontId="13" fillId="2" borderId="0" xfId="0" applyNumberFormat="1" applyFont="1" applyFill="1" applyAlignment="1" applyProtection="1">
      <alignment horizontal="right" shrinkToFit="1"/>
      <protection locked="0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5" borderId="0" xfId="0" applyFont="1" applyFill="1" applyAlignment="1">
      <alignment horizontal="left" vertical="center"/>
    </xf>
    <xf numFmtId="170" fontId="3" fillId="2" borderId="0" xfId="0" applyNumberFormat="1" applyFont="1" applyFill="1" applyAlignment="1">
      <alignment horizontal="right" vertical="center" shrinkToFit="1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16" fillId="4" borderId="22" xfId="0" applyFont="1" applyFill="1" applyBorder="1" applyAlignment="1" applyProtection="1">
      <alignment horizontal="right" vertical="center"/>
    </xf>
    <xf numFmtId="0" fontId="16" fillId="4" borderId="24" xfId="0" applyFont="1" applyFill="1" applyBorder="1" applyAlignment="1" applyProtection="1">
      <alignment horizontal="right" vertical="center"/>
    </xf>
    <xf numFmtId="0" fontId="16" fillId="4" borderId="23" xfId="0" applyFont="1" applyFill="1" applyBorder="1" applyAlignment="1" applyProtection="1">
      <alignment horizontal="right" vertical="center"/>
    </xf>
    <xf numFmtId="169" fontId="16" fillId="4" borderId="22" xfId="0" applyNumberFormat="1" applyFont="1" applyFill="1" applyBorder="1" applyAlignment="1" applyProtection="1">
      <alignment vertical="center" shrinkToFit="1"/>
    </xf>
    <xf numFmtId="169" fontId="16" fillId="4" borderId="23" xfId="0" applyNumberFormat="1" applyFont="1" applyFill="1" applyBorder="1" applyAlignment="1" applyProtection="1">
      <alignment vertical="center" shrinkToFit="1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justify" vertical="justify"/>
    </xf>
    <xf numFmtId="0" fontId="13" fillId="2" borderId="0" xfId="0" applyFont="1" applyFill="1" applyAlignment="1">
      <alignment horizontal="justify" vertical="justify" wrapText="1"/>
    </xf>
    <xf numFmtId="0" fontId="13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46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48" xfId="0" applyFont="1" applyBorder="1" applyAlignment="1">
      <alignment horizontal="left" wrapText="1"/>
    </xf>
    <xf numFmtId="0" fontId="13" fillId="0" borderId="0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Fill="1"/>
    <xf numFmtId="0" fontId="8" fillId="0" borderId="4" xfId="0" applyFont="1" applyFill="1" applyBorder="1"/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4" borderId="20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29" xfId="1" applyNumberFormat="1" applyFont="1" applyFill="1" applyBorder="1" applyAlignment="1" applyProtection="1">
      <alignment horizontal="right" vertical="center"/>
    </xf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2130" name="Picture 23" descr="Uniao_Europeia_FSE">
          <a:extLst>
            <a:ext uri="{FF2B5EF4-FFF2-40B4-BE49-F238E27FC236}">
              <a16:creationId xmlns:a16="http://schemas.microsoft.com/office/drawing/2014/main" id="{8C077A02-99B0-4BBE-AE61-19BA5BBA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2131" name="Imagem 30">
          <a:extLst>
            <a:ext uri="{FF2B5EF4-FFF2-40B4-BE49-F238E27FC236}">
              <a16:creationId xmlns:a16="http://schemas.microsoft.com/office/drawing/2014/main" id="{CB2EDA4D-3B04-4176-B4D5-BD8675B3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81" y="674688"/>
          <a:ext cx="623454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7D7B9F-09BD-4908-BBBC-F5810DF43D7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4FB85F-ADA4-4936-BB04-79772B71EE4F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E2E77D-AE67-4AD9-B1FD-351DCBC5D455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59E4EE3-D137-4470-B7CB-973481E53BAA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E2C5740-32B2-4F8F-82CA-52BE3FBD2F4D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3BC3B8A9-682D-4040-8039-ED1E6BB63D1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C177A92-FF65-4FAA-A00C-225DE9BFB184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5B1E838-CA87-4748-AA34-18197ED2F4B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9A956EA5-63C9-46F2-8E33-9DE9D3F0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88925"/>
          <a:ext cx="1144587" cy="71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B84392C-0016-431D-859B-5E958B46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7812" y="182325"/>
          <a:ext cx="730252" cy="963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A39E483-EF4A-49EF-8380-87485CAC44F3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3B39E4-0B60-4E92-BD75-5D8C04488833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D487DD8-6CA2-46ED-BD15-E3C10C562D1B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CE941F1-2219-4B07-8940-9536ADE3AD3C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B0EBFBB0-1B14-4A11-80A0-9111584B4352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884F523D-1139-45A2-9192-85FE5AE1B6E2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205AA35-871A-4D29-95A9-DAC5F3E51300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55EB5F0-77C4-4993-BCED-3E736B07D0B8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AF5ED7F5-308B-4E64-92AA-33B7146E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298450"/>
          <a:ext cx="1214437" cy="71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2219131B-24E7-4EB4-8017-F4C8FC665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2487" y="182325"/>
          <a:ext cx="730252" cy="9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81BCF76-EE51-4897-ADC1-CDA0C5F88532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EFDF932-ACF3-4B70-97AA-548D31F238AC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6E52F9E-E2EF-41D7-BB78-A1C8EF7F29EE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3F5BCBA-BBD3-4707-B029-49A3FF510795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41DE6DBF-613D-48AC-8A16-2728BCA6F595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E5C4EC21-89AC-4A50-BA71-93A0F8B8D800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7E7444D4-2FB0-4A75-A69E-CBC424A50369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A7E37F8-46A8-4B6C-9CCD-027B646357C9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61ED7F08-39B5-40A1-B92F-53DB435C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298450"/>
          <a:ext cx="1214437" cy="71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BBF1AC7D-5087-451E-8102-FC84014E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2487" y="182325"/>
          <a:ext cx="730252" cy="9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0DFF254-A621-4B27-BCBF-820912867BCF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9E92C17-6A8E-42AD-BDED-134B1E405C5C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2FA643-146F-477B-8E1A-CA1D4C112414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45ACB7B-A5E9-4A5D-A119-3E2C2B93FFD1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86F426F-3DDA-4778-8926-DC3AAE6417A8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6A0B3203-EC08-47C6-94A2-82D30C59CACA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0DA1D81-F2E8-4C3A-ADA2-71F3E97EA393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98D5EEE-B4CA-4D85-9D0F-B6D654E872CF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61D0B977-D341-4818-9905-E6079F1A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298450"/>
          <a:ext cx="1214437" cy="71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62273E8A-460D-4E89-8738-9BAA5CB8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2487" y="182325"/>
          <a:ext cx="730252" cy="9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C51C65-482B-4B8A-A681-B8AB1EB43A83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B5AF75-D5E9-4A3C-978E-D3B67C0236CE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59F74D4-A9ED-44F5-ADC0-C204F8B7328B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8E926AF-F025-4007-8120-F4C92B429268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8110C13F-BE28-4CA0-9F0A-1D7DF8A6FBFB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D4994F8F-571B-4D22-A614-A4C3C6E91903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0098F1-950F-453A-B218-AE238B28A91C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5D2C555C-9C50-4A84-B891-ACD535FCE860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1CFC9F21-B400-46EB-A2B9-8BF79D19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298450"/>
          <a:ext cx="1214437" cy="71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2662222-6B7D-4A2A-AA70-5FF9A093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2487" y="182325"/>
          <a:ext cx="730252" cy="9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0DE8380-9BDD-49AC-AE2F-F57734E9DB56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AB1A03-A961-4FEA-BDA5-3AB727ABA6DC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CEB8DEE-C413-4CFB-8ACD-3744D00B50B4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92D2853-4559-400C-9194-4E9121FF8404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776B142-66AE-47AC-9AAB-A545CBE17F74}"/>
            </a:ext>
          </a:extLst>
        </xdr:cNvPr>
        <xdr:cNvSpPr>
          <a:spLocks noChangeShapeType="1"/>
        </xdr:cNvSpPr>
      </xdr:nvSpPr>
      <xdr:spPr bwMode="auto">
        <a:xfrm flipH="1">
          <a:off x="1866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040BFCBC-6D21-4962-957B-8A34B14A829D}"/>
            </a:ext>
          </a:extLst>
        </xdr:cNvPr>
        <xdr:cNvSpPr>
          <a:spLocks noChangeArrowheads="1"/>
        </xdr:cNvSpPr>
      </xdr:nvSpPr>
      <xdr:spPr bwMode="auto">
        <a:xfrm>
          <a:off x="362902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1F2309A-96EE-4CCB-BAC3-C937731779D5}"/>
            </a:ext>
          </a:extLst>
        </xdr:cNvPr>
        <xdr:cNvSpPr>
          <a:spLocks noChangeShapeType="1"/>
        </xdr:cNvSpPr>
      </xdr:nvSpPr>
      <xdr:spPr bwMode="auto">
        <a:xfrm>
          <a:off x="370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56D2DC2-9616-4E72-9CD6-DD5312912DF6}"/>
            </a:ext>
          </a:extLst>
        </xdr:cNvPr>
        <xdr:cNvSpPr>
          <a:spLocks noChangeShapeType="1"/>
        </xdr:cNvSpPr>
      </xdr:nvSpPr>
      <xdr:spPr bwMode="auto">
        <a:xfrm>
          <a:off x="3698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D4847FCD-4AC6-4101-A687-FC24A206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298450"/>
          <a:ext cx="1214437" cy="71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415F5C38-7DC4-4547-87F8-24E1EA66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2487" y="182325"/>
          <a:ext cx="730252" cy="9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6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2DA11B56-6CA8-4531-BDEE-F257BB8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5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6</xdr:row>
      <xdr:rowOff>95250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66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5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C0A332DA-D83E-4151-8CF4-408B21F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6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1A86D5-79AA-432F-9BD0-A5527685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5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1B993D2-40BB-4A2E-B436-08240B2E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401531</xdr:colOff>
      <xdr:row>0</xdr:row>
      <xdr:rowOff>38100</xdr:rowOff>
    </xdr:from>
    <xdr:to>
      <xdr:col>13</xdr:col>
      <xdr:colOff>1111250</xdr:colOff>
      <xdr:row>6</xdr:row>
      <xdr:rowOff>34925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1E67C84E-D359-41D8-952A-EBACB5C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381" y="38100"/>
          <a:ext cx="709719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5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2E761B1-EA0B-449E-89EF-A0B60038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6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EB05A7-7474-4FD0-9D3F-6EDC2275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5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99719EB7-A59B-439F-B100-9BA12EC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95250</xdr:rowOff>
    </xdr:from>
    <xdr:to>
      <xdr:col>13</xdr:col>
      <xdr:colOff>1047750</xdr:colOff>
      <xdr:row>6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026BE9-ABE5-4A04-BBAC-0925EE12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95250"/>
          <a:ext cx="71606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5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8D16BD5A-92C8-47BD-9F32-DE8AD9A3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123825</xdr:rowOff>
    </xdr:from>
    <xdr:to>
      <xdr:col>13</xdr:col>
      <xdr:colOff>1047750</xdr:colOff>
      <xdr:row>6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27F24BA-955A-492F-9581-B00A9F7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23825"/>
          <a:ext cx="7160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B54E1A9-7010-4DE3-8328-C456F22C313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332CD-83B8-48BE-9316-B27EF88D18B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52525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428D453-2BAC-4C0C-AAB2-08A3B804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6" name="Picture 14" descr="Uniao_Europeia_FSE">
          <a:extLst>
            <a:ext uri="{FF2B5EF4-FFF2-40B4-BE49-F238E27FC236}">
              <a16:creationId xmlns:a16="http://schemas.microsoft.com/office/drawing/2014/main" id="{E3BEBF1C-12DD-480E-83F0-2E993D93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8376DE6-9D08-4AC2-AB7E-8FED08A07B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A42ABD-5077-47A6-8886-54F30C1DB1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312ECD5-DBE3-4538-AAD8-EC983F70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6E8050F-A601-4583-81E9-1183865A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804CC9F-2283-468C-95F0-CD94988E170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A9E45A-9139-4063-8FA2-118B0D25BC5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3708277-6914-4242-AB9C-A21F3E39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D615BCDA-5EF4-4A67-9FDB-E3FC881C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EEE9C789-37E3-4204-8E59-07402E5369E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C45EFA-459A-47ED-81DE-464D4ED9BF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8D96E28-4BE9-4726-A034-D96230B6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8EFFDC3-B700-421E-9294-10DCC1C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1C61EEE-A2BA-4F78-B8B6-74BED48481C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96F0C-B4F2-40EE-A869-A92E3727DFF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2BA6F6BC-DAD6-4669-AE31-37D1FF65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B39506BB-1AAB-4CE5-8BB9-4FFA3F07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52BF79F4-F26F-4365-9596-8C134BDFF96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EE4A56-A5F8-488D-B1EF-D0823428B1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F6F990A-4B32-4536-B51E-307406B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CA5BC47D-1F4B-436B-A96F-754A9A06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17465</xdr:colOff>
      <xdr:row>0</xdr:row>
      <xdr:rowOff>1</xdr:rowOff>
    </xdr:from>
    <xdr:to>
      <xdr:col>3</xdr:col>
      <xdr:colOff>317414</xdr:colOff>
      <xdr:row>2</xdr:row>
      <xdr:rowOff>254000</xdr:rowOff>
    </xdr:to>
    <xdr:pic>
      <xdr:nvPicPr>
        <xdr:cNvPr id="8241" name="Picture 2" descr="Uniao_Europeia_FSE">
          <a:extLst>
            <a:ext uri="{FF2B5EF4-FFF2-40B4-BE49-F238E27FC236}">
              <a16:creationId xmlns:a16="http://schemas.microsoft.com/office/drawing/2014/main" id="{F9A16720-1AEE-468F-96FD-0A35051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5" y="1"/>
          <a:ext cx="91113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80965</xdr:colOff>
      <xdr:row>2</xdr:row>
      <xdr:rowOff>381000</xdr:rowOff>
    </xdr:from>
    <xdr:to>
      <xdr:col>3</xdr:col>
      <xdr:colOff>198049</xdr:colOff>
      <xdr:row>4</xdr:row>
      <xdr:rowOff>131763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5" y="746125"/>
          <a:ext cx="696522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/>
  <dimension ref="A1:X55"/>
  <sheetViews>
    <sheetView showGridLines="0" tabSelected="1" zoomScale="120" zoomScaleNormal="120" workbookViewId="0"/>
  </sheetViews>
  <sheetFormatPr defaultColWidth="7.88671875" defaultRowHeight="10.199999999999999"/>
  <cols>
    <col min="1" max="1" width="3.88671875" style="4" customWidth="1"/>
    <col min="2" max="2" width="5" style="4" customWidth="1"/>
    <col min="3" max="3" width="5.44140625" style="4" customWidth="1"/>
    <col min="4" max="4" width="6.109375" style="4" customWidth="1"/>
    <col min="5" max="5" width="3.109375" style="4" customWidth="1"/>
    <col min="6" max="6" width="2.88671875" style="4" customWidth="1"/>
    <col min="7" max="7" width="4.44140625" style="4" customWidth="1"/>
    <col min="8" max="8" width="4" style="4" customWidth="1"/>
    <col min="9" max="9" width="5.88671875" style="4" customWidth="1"/>
    <col min="10" max="10" width="4.44140625" style="4" customWidth="1"/>
    <col min="11" max="11" width="1.6640625" style="4" customWidth="1"/>
    <col min="12" max="12" width="7.5546875" style="4" customWidth="1"/>
    <col min="13" max="13" width="4.109375" style="4" customWidth="1"/>
    <col min="14" max="14" width="1.44140625" style="4" customWidth="1"/>
    <col min="15" max="15" width="5.33203125" style="4" customWidth="1"/>
    <col min="16" max="16" width="4.44140625" style="4" customWidth="1"/>
    <col min="17" max="17" width="3" style="4" customWidth="1"/>
    <col min="18" max="18" width="3.6640625" style="4" customWidth="1"/>
    <col min="19" max="19" width="4.6640625" style="4" customWidth="1"/>
    <col min="20" max="20" width="2.88671875" style="4" customWidth="1"/>
    <col min="21" max="21" width="2.5546875" style="4" customWidth="1"/>
    <col min="22" max="22" width="5.5546875" style="4" customWidth="1"/>
    <col min="23" max="23" width="4.33203125" style="4" customWidth="1"/>
    <col min="24" max="24" width="1" style="4" customWidth="1"/>
    <col min="25" max="25" width="0.6640625" style="4" customWidth="1"/>
    <col min="26" max="16384" width="7.88671875" style="4"/>
  </cols>
  <sheetData>
    <row r="1" spans="1:24" ht="20.25" customHeight="1">
      <c r="A1" s="1"/>
      <c r="B1" s="2"/>
      <c r="C1" s="2"/>
      <c r="D1" s="3"/>
      <c r="E1" s="320" t="s">
        <v>16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2"/>
    </row>
    <row r="2" spans="1:24" ht="10.5" customHeight="1">
      <c r="A2" s="305"/>
      <c r="B2" s="306"/>
      <c r="C2" s="306"/>
      <c r="D2" s="30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7"/>
    </row>
    <row r="3" spans="1:24" ht="36" customHeight="1">
      <c r="A3" s="313"/>
      <c r="B3" s="314"/>
      <c r="C3" s="314"/>
      <c r="D3" s="315"/>
      <c r="E3" s="327" t="s">
        <v>255</v>
      </c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9"/>
    </row>
    <row r="4" spans="1:24" ht="23.25" customHeight="1">
      <c r="A4" s="8"/>
      <c r="B4" s="9"/>
      <c r="C4" s="9"/>
      <c r="D4" s="10"/>
      <c r="E4" s="330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2"/>
    </row>
    <row r="5" spans="1:24" ht="30.75" customHeight="1">
      <c r="A5" s="308"/>
      <c r="B5" s="309"/>
      <c r="C5" s="309"/>
      <c r="D5" s="310"/>
      <c r="E5" s="323" t="s">
        <v>67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5"/>
    </row>
    <row r="6" spans="1:24" ht="15" customHeight="1">
      <c r="A6" s="318" t="s">
        <v>257</v>
      </c>
      <c r="B6" s="318"/>
      <c r="C6" s="318"/>
      <c r="D6" s="31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.75" customHeight="1">
      <c r="A7" s="12" t="s">
        <v>0</v>
      </c>
      <c r="B7" s="317" t="s">
        <v>17</v>
      </c>
      <c r="C7" s="317"/>
      <c r="D7" s="3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ht="15.75" customHeight="1">
      <c r="A8" s="311" t="s">
        <v>68</v>
      </c>
      <c r="B8" s="312"/>
      <c r="C8" s="312"/>
      <c r="D8" s="312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15"/>
      <c r="Q8" s="15" t="s">
        <v>18</v>
      </c>
      <c r="R8" s="15"/>
      <c r="S8" s="15"/>
      <c r="T8" s="15"/>
      <c r="U8" s="333"/>
      <c r="V8" s="333"/>
      <c r="W8" s="333"/>
      <c r="X8" s="16"/>
    </row>
    <row r="9" spans="1:24" ht="15.75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4" ht="15.75" customHeight="1">
      <c r="A10" s="17" t="s">
        <v>2</v>
      </c>
      <c r="B10" s="15"/>
      <c r="C10" s="15"/>
      <c r="D10" s="15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15"/>
      <c r="Q10" s="15" t="s">
        <v>27</v>
      </c>
      <c r="R10" s="15"/>
      <c r="S10" s="15"/>
      <c r="T10" s="15"/>
      <c r="U10" s="316"/>
      <c r="V10" s="316"/>
      <c r="W10" s="316"/>
      <c r="X10" s="16"/>
    </row>
    <row r="11" spans="1:24" ht="15.7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ht="9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2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</row>
    <row r="14" spans="1:24" ht="12" customHeight="1">
      <c r="A14" s="25" t="s">
        <v>3</v>
      </c>
      <c r="B14" s="26" t="s">
        <v>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7"/>
    </row>
    <row r="15" spans="1:24" ht="12" customHeight="1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7"/>
    </row>
    <row r="16" spans="1:24" ht="12" customHeight="1">
      <c r="A16" s="28"/>
      <c r="B16" s="21" t="s">
        <v>4</v>
      </c>
      <c r="C16" s="21"/>
      <c r="D16" s="21"/>
      <c r="E16" s="21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295" t="s">
        <v>5</v>
      </c>
      <c r="R16" s="295"/>
      <c r="S16" s="294"/>
      <c r="T16" s="294"/>
      <c r="U16" s="294"/>
      <c r="V16" s="294"/>
      <c r="W16" s="294"/>
      <c r="X16" s="27"/>
    </row>
    <row r="17" spans="1:24" ht="12" customHeight="1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7"/>
    </row>
    <row r="18" spans="1:24" ht="12" customHeight="1">
      <c r="A18" s="28"/>
      <c r="B18" s="301" t="s">
        <v>30</v>
      </c>
      <c r="C18" s="301"/>
      <c r="D18" s="301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27"/>
    </row>
    <row r="19" spans="1:24" ht="12" customHeight="1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7"/>
    </row>
    <row r="20" spans="1:24" ht="12" customHeight="1">
      <c r="A20" s="28"/>
      <c r="B20" s="295" t="s">
        <v>69</v>
      </c>
      <c r="C20" s="295"/>
      <c r="D20" s="335"/>
      <c r="E20" s="335"/>
      <c r="F20" s="29" t="s">
        <v>19</v>
      </c>
      <c r="G20" s="335"/>
      <c r="H20" s="335"/>
      <c r="I20" s="30"/>
      <c r="J20" s="30" t="s">
        <v>20</v>
      </c>
      <c r="K20" s="31"/>
      <c r="L20" s="336"/>
      <c r="M20" s="336"/>
      <c r="N20" s="336"/>
      <c r="O20" s="336"/>
      <c r="P20" s="336"/>
      <c r="Q20" s="336"/>
      <c r="R20" s="336"/>
      <c r="S20" s="32" t="s">
        <v>6</v>
      </c>
      <c r="T20" s="294"/>
      <c r="U20" s="294"/>
      <c r="V20" s="294"/>
      <c r="W20" s="294"/>
      <c r="X20" s="27"/>
    </row>
    <row r="21" spans="1:24" ht="12" customHeight="1">
      <c r="A21" s="28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7"/>
    </row>
    <row r="22" spans="1:24" ht="12" customHeight="1">
      <c r="A22" s="28"/>
      <c r="B22" s="301" t="s">
        <v>7</v>
      </c>
      <c r="C22" s="301"/>
      <c r="D22" s="301"/>
      <c r="E22" s="303"/>
      <c r="F22" s="303"/>
      <c r="G22" s="303"/>
      <c r="H22" s="303"/>
      <c r="I22" s="303"/>
      <c r="J22" s="33" t="s">
        <v>8</v>
      </c>
      <c r="K22" s="294"/>
      <c r="L22" s="294"/>
      <c r="M22" s="21"/>
      <c r="N22" s="301" t="s">
        <v>26</v>
      </c>
      <c r="O22" s="301"/>
      <c r="P22" s="301"/>
      <c r="Q22" s="301"/>
      <c r="R22" s="301"/>
      <c r="S22" s="326"/>
      <c r="T22" s="326"/>
      <c r="U22" s="326"/>
      <c r="V22" s="326"/>
      <c r="W22" s="326"/>
      <c r="X22" s="27"/>
    </row>
    <row r="23" spans="1:24" ht="12" customHeight="1">
      <c r="A23" s="2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7"/>
    </row>
    <row r="24" spans="1:24" ht="12" customHeight="1">
      <c r="A24" s="28"/>
      <c r="B24" s="301" t="s">
        <v>15</v>
      </c>
      <c r="C24" s="301"/>
      <c r="D24" s="301"/>
      <c r="E24" s="294"/>
      <c r="F24" s="294"/>
      <c r="G24" s="294"/>
      <c r="H24" s="294"/>
      <c r="I24" s="294"/>
      <c r="J24" s="295" t="s">
        <v>9</v>
      </c>
      <c r="K24" s="295"/>
      <c r="L24" s="295"/>
      <c r="M24" s="295"/>
      <c r="N24" s="295"/>
      <c r="O24" s="303"/>
      <c r="P24" s="303"/>
      <c r="Q24" s="303"/>
      <c r="R24" s="303"/>
      <c r="S24" s="303"/>
      <c r="T24" s="303"/>
      <c r="U24" s="303"/>
      <c r="V24" s="303"/>
      <c r="W24" s="303"/>
      <c r="X24" s="27"/>
    </row>
    <row r="25" spans="1:24" ht="12" customHeight="1">
      <c r="A25" s="28"/>
      <c r="B25" s="21"/>
      <c r="C25" s="21"/>
      <c r="D25" s="21"/>
      <c r="E25" s="21"/>
      <c r="F25" s="21"/>
      <c r="G25" s="3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7"/>
    </row>
    <row r="26" spans="1:24" ht="12" customHeight="1">
      <c r="A26" s="28"/>
      <c r="B26" s="301" t="s">
        <v>10</v>
      </c>
      <c r="C26" s="301"/>
      <c r="D26" s="301"/>
      <c r="E26" s="301"/>
      <c r="F26" s="302"/>
      <c r="G26" s="302"/>
      <c r="H26" s="302"/>
      <c r="I26" s="21"/>
      <c r="J26" s="38" t="s">
        <v>22</v>
      </c>
      <c r="K26" s="38"/>
      <c r="L26" s="38"/>
      <c r="M26" s="304"/>
      <c r="N26" s="304"/>
      <c r="O26" s="304"/>
      <c r="P26" s="21"/>
      <c r="Q26" s="21"/>
      <c r="S26" s="249" t="s">
        <v>34</v>
      </c>
      <c r="T26" s="294"/>
      <c r="U26" s="294"/>
      <c r="V26" s="294"/>
      <c r="W26" s="294"/>
      <c r="X26" s="27"/>
    </row>
    <row r="27" spans="1:24" ht="12" customHeight="1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7"/>
    </row>
    <row r="28" spans="1:24" ht="12" customHeight="1">
      <c r="A28" s="28"/>
      <c r="B28" s="301" t="s">
        <v>21</v>
      </c>
      <c r="C28" s="301"/>
      <c r="D28" s="301"/>
      <c r="E28" s="301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3" t="s">
        <v>11</v>
      </c>
      <c r="T28" s="294"/>
      <c r="U28" s="294"/>
      <c r="V28" s="294"/>
      <c r="W28" s="294"/>
      <c r="X28" s="27"/>
    </row>
    <row r="29" spans="1:24" ht="12" customHeight="1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7"/>
    </row>
    <row r="30" spans="1:24" ht="12" customHeight="1">
      <c r="A30" s="28"/>
      <c r="B30" s="301" t="s">
        <v>23</v>
      </c>
      <c r="C30" s="301"/>
      <c r="D30" s="301"/>
      <c r="E30" s="301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R30" s="102" t="s">
        <v>12</v>
      </c>
      <c r="S30" s="294"/>
      <c r="T30" s="294"/>
      <c r="U30" s="294"/>
      <c r="V30" s="294"/>
      <c r="W30" s="294"/>
      <c r="X30" s="27"/>
    </row>
    <row r="31" spans="1:24" ht="12" customHeight="1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7"/>
    </row>
    <row r="32" spans="1:24" ht="12" customHeight="1">
      <c r="A32" s="28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95" t="s">
        <v>6</v>
      </c>
      <c r="R32" s="295"/>
      <c r="S32" s="294"/>
      <c r="T32" s="294"/>
      <c r="U32" s="294"/>
      <c r="V32" s="294"/>
      <c r="W32" s="294"/>
      <c r="X32" s="27"/>
    </row>
    <row r="33" spans="1:24" ht="12" customHeight="1">
      <c r="A33" s="28"/>
      <c r="B33" s="108" t="s">
        <v>70</v>
      </c>
      <c r="C33" s="38"/>
      <c r="D33" s="103"/>
      <c r="E33" s="103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X33" s="27"/>
    </row>
    <row r="34" spans="1:24" ht="12" customHeight="1">
      <c r="A34" s="2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7"/>
    </row>
    <row r="35" spans="1:24" ht="12" customHeight="1">
      <c r="A35" s="28"/>
      <c r="B35" s="108" t="s">
        <v>71</v>
      </c>
      <c r="C35" s="3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Q35" s="295"/>
      <c r="R35" s="295"/>
      <c r="S35" s="109"/>
      <c r="T35" s="109"/>
      <c r="U35" s="109"/>
      <c r="V35" s="109"/>
      <c r="W35" s="109"/>
      <c r="X35" s="27"/>
    </row>
    <row r="36" spans="1:24" ht="12" customHeigh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7"/>
    </row>
    <row r="37" spans="1:24" ht="9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0.5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7"/>
    </row>
    <row r="39" spans="1:24">
      <c r="A39" s="25" t="s">
        <v>13</v>
      </c>
      <c r="B39" s="297" t="s">
        <v>28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7"/>
    </row>
    <row r="40" spans="1:24" ht="3.75" customHeight="1">
      <c r="A40" s="28"/>
      <c r="B40" s="21"/>
      <c r="F40" s="337"/>
      <c r="G40" s="337"/>
      <c r="H40" s="337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7"/>
    </row>
    <row r="41" spans="1:24" ht="22.5" customHeight="1">
      <c r="A41" s="28"/>
      <c r="B41" s="298" t="s">
        <v>29</v>
      </c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1"/>
      <c r="N41" s="299"/>
      <c r="O41" s="300"/>
      <c r="P41" s="38"/>
      <c r="Q41" s="37"/>
      <c r="R41" s="37"/>
      <c r="S41" s="37"/>
      <c r="T41" s="37"/>
      <c r="U41" s="37"/>
      <c r="V41" s="37"/>
      <c r="W41" s="21"/>
      <c r="X41" s="27"/>
    </row>
    <row r="42" spans="1:24" ht="13.5" customHeight="1">
      <c r="A42" s="28"/>
      <c r="B42" s="48"/>
      <c r="C42" s="49"/>
      <c r="D42" s="49"/>
      <c r="E42" s="49"/>
      <c r="F42" s="338"/>
      <c r="G42" s="338"/>
      <c r="H42" s="338"/>
      <c r="I42" s="48"/>
      <c r="J42" s="48"/>
      <c r="K42" s="48"/>
      <c r="L42" s="48"/>
      <c r="M42" s="21"/>
      <c r="N42" s="38"/>
      <c r="O42" s="38"/>
      <c r="P42" s="38"/>
      <c r="Q42" s="37"/>
      <c r="R42" s="37"/>
      <c r="S42" s="37"/>
      <c r="T42" s="37"/>
      <c r="U42" s="37"/>
      <c r="V42" s="37"/>
      <c r="W42" s="21"/>
      <c r="X42" s="27"/>
    </row>
    <row r="43" spans="1:24" ht="32.25" customHeight="1">
      <c r="A43" s="28"/>
      <c r="B43" s="298" t="s">
        <v>259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1"/>
      <c r="N43" s="299"/>
      <c r="O43" s="300"/>
      <c r="P43" s="38"/>
      <c r="Q43" s="37"/>
      <c r="R43" s="37"/>
      <c r="S43" s="37"/>
      <c r="T43" s="37"/>
      <c r="U43" s="37"/>
      <c r="V43" s="37"/>
      <c r="W43" s="21"/>
      <c r="X43" s="27"/>
    </row>
    <row r="44" spans="1:24" ht="14.25" customHeight="1">
      <c r="A44" s="28"/>
      <c r="B44" s="301"/>
      <c r="C44" s="301"/>
      <c r="D44" s="301"/>
      <c r="E44" s="301"/>
      <c r="F44" s="301"/>
      <c r="G44" s="301"/>
      <c r="H44" s="48"/>
      <c r="I44" s="48"/>
      <c r="J44" s="48"/>
      <c r="K44" s="48"/>
      <c r="L44" s="48"/>
      <c r="M44" s="21"/>
      <c r="N44" s="21"/>
      <c r="O44" s="21"/>
      <c r="P44" s="37"/>
      <c r="Q44" s="37"/>
      <c r="R44" s="37"/>
      <c r="S44" s="37"/>
      <c r="T44" s="37"/>
      <c r="U44" s="37"/>
      <c r="V44" s="37"/>
      <c r="W44" s="21"/>
      <c r="X44" s="27"/>
    </row>
    <row r="45" spans="1:24" ht="46.5" customHeight="1">
      <c r="A45" s="28"/>
      <c r="B45" s="298" t="s">
        <v>258</v>
      </c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1"/>
      <c r="N45" s="299"/>
      <c r="O45" s="300"/>
      <c r="P45" s="37"/>
      <c r="Q45" s="37"/>
      <c r="R45" s="37"/>
      <c r="S45" s="37"/>
      <c r="T45" s="37"/>
      <c r="U45" s="37"/>
      <c r="V45" s="37"/>
      <c r="W45" s="21"/>
      <c r="X45" s="27"/>
    </row>
    <row r="46" spans="1:24" ht="17.25" customHeight="1">
      <c r="A46" s="28"/>
      <c r="B46" s="297"/>
      <c r="C46" s="297"/>
      <c r="D46" s="297"/>
      <c r="E46" s="297"/>
      <c r="F46" s="297"/>
      <c r="G46" s="297"/>
      <c r="H46" s="21"/>
      <c r="I46" s="21"/>
      <c r="J46" s="21"/>
      <c r="K46" s="21"/>
      <c r="L46" s="21"/>
      <c r="M46" s="21"/>
      <c r="N46" s="21"/>
      <c r="O46" s="21"/>
      <c r="P46" s="37"/>
      <c r="Q46" s="37"/>
      <c r="R46" s="37"/>
      <c r="S46" s="37"/>
      <c r="T46" s="37"/>
      <c r="U46" s="37"/>
      <c r="V46" s="37"/>
      <c r="W46" s="21"/>
      <c r="X46" s="27"/>
    </row>
    <row r="47" spans="1:24" ht="9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0.5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/>
    </row>
    <row r="49" spans="1:24">
      <c r="A49" s="25" t="s">
        <v>72</v>
      </c>
      <c r="B49" s="297" t="s">
        <v>63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1"/>
      <c r="N49" s="296" t="s">
        <v>64</v>
      </c>
      <c r="O49" s="296"/>
      <c r="P49" s="26"/>
      <c r="Q49" s="296" t="s">
        <v>73</v>
      </c>
      <c r="R49" s="296"/>
      <c r="S49" s="21"/>
      <c r="T49" s="21"/>
      <c r="U49" s="21"/>
      <c r="V49" s="21"/>
      <c r="W49" s="21"/>
      <c r="X49" s="27"/>
    </row>
    <row r="50" spans="1:24" ht="12.75" customHeight="1">
      <c r="A50" s="28"/>
      <c r="B50" s="21"/>
      <c r="F50" s="337"/>
      <c r="G50" s="337"/>
      <c r="H50" s="337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7"/>
    </row>
    <row r="51" spans="1:24" ht="24.75" customHeight="1">
      <c r="A51" s="110"/>
      <c r="B51" s="292" t="s">
        <v>256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11"/>
      <c r="N51" s="293"/>
      <c r="O51" s="293"/>
      <c r="P51" s="11"/>
      <c r="Q51" s="293"/>
      <c r="R51" s="293"/>
      <c r="S51" s="245"/>
      <c r="T51" s="245"/>
      <c r="U51" s="245"/>
      <c r="V51" s="245"/>
      <c r="W51" s="11"/>
      <c r="X51" s="27"/>
    </row>
    <row r="52" spans="1:24" ht="11.25" customHeight="1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11"/>
      <c r="N52" s="244"/>
      <c r="O52" s="244"/>
      <c r="P52" s="11"/>
      <c r="Q52" s="244"/>
      <c r="R52" s="244"/>
      <c r="S52" s="245"/>
      <c r="T52" s="245"/>
      <c r="U52" s="245"/>
      <c r="V52" s="245"/>
      <c r="W52" s="11"/>
      <c r="X52" s="27"/>
    </row>
    <row r="53" spans="1:24" ht="11.25" customHeight="1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11"/>
      <c r="N53" s="244"/>
      <c r="O53" s="244"/>
      <c r="P53" s="11"/>
      <c r="Q53" s="244"/>
      <c r="R53" s="244"/>
      <c r="S53" s="245"/>
      <c r="T53" s="245"/>
      <c r="U53" s="245"/>
      <c r="V53" s="245"/>
      <c r="W53" s="11"/>
      <c r="X53" s="27"/>
    </row>
    <row r="54" spans="1:24" ht="22.2" customHeight="1">
      <c r="A54" s="150"/>
      <c r="B54" s="292" t="s">
        <v>260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11"/>
      <c r="N54" s="293"/>
      <c r="O54" s="293"/>
      <c r="P54" s="11"/>
      <c r="Q54" s="293"/>
      <c r="R54" s="293"/>
      <c r="X54" s="74"/>
    </row>
    <row r="55" spans="1:24">
      <c r="A55" s="8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87"/>
    </row>
  </sheetData>
  <mergeCells count="68">
    <mergeCell ref="T28:W28"/>
    <mergeCell ref="B18:D18"/>
    <mergeCell ref="B20:C20"/>
    <mergeCell ref="B51:L51"/>
    <mergeCell ref="N51:O51"/>
    <mergeCell ref="F33:O33"/>
    <mergeCell ref="Q32:R32"/>
    <mergeCell ref="S30:W30"/>
    <mergeCell ref="F40:H40"/>
    <mergeCell ref="S32:W32"/>
    <mergeCell ref="D35:O35"/>
    <mergeCell ref="N43:O43"/>
    <mergeCell ref="F42:H42"/>
    <mergeCell ref="F50:H50"/>
    <mergeCell ref="B39:L39"/>
    <mergeCell ref="B28:E28"/>
    <mergeCell ref="B30:E30"/>
    <mergeCell ref="F30:P30"/>
    <mergeCell ref="Q35:R35"/>
    <mergeCell ref="F28:R28"/>
    <mergeCell ref="E1:X1"/>
    <mergeCell ref="E5:X5"/>
    <mergeCell ref="Q16:R16"/>
    <mergeCell ref="S16:W16"/>
    <mergeCell ref="S22:W22"/>
    <mergeCell ref="E3:X4"/>
    <mergeCell ref="U8:W8"/>
    <mergeCell ref="E10:O10"/>
    <mergeCell ref="E8:O8"/>
    <mergeCell ref="D20:E20"/>
    <mergeCell ref="G20:H20"/>
    <mergeCell ref="L20:R20"/>
    <mergeCell ref="E22:I22"/>
    <mergeCell ref="A2:D2"/>
    <mergeCell ref="A5:D5"/>
    <mergeCell ref="A8:D8"/>
    <mergeCell ref="A3:D3"/>
    <mergeCell ref="E18:W18"/>
    <mergeCell ref="T20:W20"/>
    <mergeCell ref="B22:D22"/>
    <mergeCell ref="U10:W10"/>
    <mergeCell ref="B7:D7"/>
    <mergeCell ref="A6:D6"/>
    <mergeCell ref="F16:P16"/>
    <mergeCell ref="N22:R22"/>
    <mergeCell ref="K22:L22"/>
    <mergeCell ref="B26:E26"/>
    <mergeCell ref="B24:D24"/>
    <mergeCell ref="F26:H26"/>
    <mergeCell ref="O24:W24"/>
    <mergeCell ref="M26:O26"/>
    <mergeCell ref="T26:W26"/>
    <mergeCell ref="B54:L54"/>
    <mergeCell ref="N54:O54"/>
    <mergeCell ref="Q54:R54"/>
    <mergeCell ref="E24:I24"/>
    <mergeCell ref="J24:N24"/>
    <mergeCell ref="Q49:R49"/>
    <mergeCell ref="B46:G46"/>
    <mergeCell ref="B45:L45"/>
    <mergeCell ref="N45:O45"/>
    <mergeCell ref="B41:L41"/>
    <mergeCell ref="B43:L43"/>
    <mergeCell ref="N41:O41"/>
    <mergeCell ref="B49:L49"/>
    <mergeCell ref="N49:O49"/>
    <mergeCell ref="B44:G44"/>
    <mergeCell ref="Q51:R51"/>
  </mergeCells>
  <phoneticPr fontId="0" type="noConversion"/>
  <printOptions horizontalCentered="1"/>
  <pageMargins left="0.35433070866141736" right="0.15748031496062992" top="0.47244094488188981" bottom="7.874015748031496E-2" header="0.70866141732283472" footer="0.39370078740157483"/>
  <pageSetup paperSize="9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E3B-31AD-4114-8E48-242FF9965BA4}">
  <dimension ref="A1:XFD47"/>
  <sheetViews>
    <sheetView showGridLines="0" zoomScaleNormal="100" zoomScaleSheetLayoutView="100" workbookViewId="0">
      <selection activeCell="AA8" sqref="AA8"/>
    </sheetView>
  </sheetViews>
  <sheetFormatPr defaultRowHeight="10.199999999999999"/>
  <cols>
    <col min="1" max="7" width="4.44140625" style="54" customWidth="1"/>
    <col min="8" max="8" width="2.5546875" style="54" customWidth="1"/>
    <col min="9" max="9" width="3" style="54" customWidth="1"/>
    <col min="10" max="10" width="4.44140625" style="54" customWidth="1"/>
    <col min="11" max="11" width="3.6640625" style="54" customWidth="1"/>
    <col min="12" max="12" width="2.5546875" style="54" customWidth="1"/>
    <col min="13" max="13" width="0.6640625" style="54" hidden="1" customWidth="1"/>
    <col min="14" max="14" width="4" style="54" hidden="1" customWidth="1"/>
    <col min="15" max="15" width="3.109375" style="54" customWidth="1"/>
    <col min="16" max="18" width="2.5546875" style="54" customWidth="1"/>
    <col min="19" max="21" width="3.6640625" style="54" customWidth="1"/>
    <col min="22" max="22" width="6.88671875" style="54" customWidth="1"/>
    <col min="23" max="23" width="14.6640625" style="54" customWidth="1"/>
    <col min="24" max="24" width="4.33203125" style="54" customWidth="1"/>
    <col min="25" max="29" width="3.88671875" style="54" customWidth="1"/>
    <col min="30" max="33" width="3.88671875" style="257" customWidth="1"/>
    <col min="34" max="41" width="3.5546875" style="257" customWidth="1"/>
    <col min="42" max="42" width="11.33203125" style="257" customWidth="1"/>
    <col min="43" max="43" width="22.88671875" style="54" customWidth="1"/>
    <col min="44" max="44" width="3" style="54" customWidth="1"/>
    <col min="45" max="45" width="13.88671875" style="54" customWidth="1"/>
    <col min="46" max="47" width="2.5546875" style="54" customWidth="1"/>
    <col min="48" max="48" width="18.44140625" style="54" customWidth="1"/>
    <col min="49" max="98" width="2.5546875" style="54" customWidth="1"/>
    <col min="99" max="16377" width="9.109375" style="54"/>
    <col min="16378" max="16381" width="9.109375" style="54" customWidth="1"/>
    <col min="16382" max="16382" width="27.33203125" style="54" customWidth="1"/>
    <col min="16383" max="16384" width="9.109375" style="54"/>
  </cols>
  <sheetData>
    <row r="1" spans="1:52 16382:16384" ht="16.95" customHeight="1">
      <c r="A1" s="265"/>
      <c r="B1" s="266"/>
      <c r="C1" s="266"/>
      <c r="D1" s="266"/>
      <c r="E1" s="266"/>
      <c r="F1" s="266"/>
      <c r="G1" s="267"/>
      <c r="H1" s="339" t="s">
        <v>31</v>
      </c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268"/>
      <c r="XFB1" s="54" t="s">
        <v>102</v>
      </c>
      <c r="XFD1" s="54" t="s">
        <v>81</v>
      </c>
    </row>
    <row r="2" spans="1:52 16382:16384" ht="16.2" customHeight="1">
      <c r="A2" s="269"/>
      <c r="B2" s="270"/>
      <c r="C2" s="270"/>
      <c r="D2" s="270"/>
      <c r="E2" s="270"/>
      <c r="F2" s="270"/>
      <c r="G2" s="271"/>
      <c r="H2" s="341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272"/>
      <c r="XFB2" s="54" t="s">
        <v>103</v>
      </c>
      <c r="XFD2" s="54" t="s">
        <v>82</v>
      </c>
    </row>
    <row r="3" spans="1:52 16382:16384" ht="42.75" customHeight="1">
      <c r="A3" s="269"/>
      <c r="B3" s="270"/>
      <c r="C3" s="270"/>
      <c r="D3" s="270"/>
      <c r="E3" s="270"/>
      <c r="F3" s="270"/>
      <c r="G3" s="271"/>
      <c r="H3" s="343" t="s">
        <v>255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273"/>
    </row>
    <row r="4" spans="1:52 16382:16384" ht="23.25" customHeight="1">
      <c r="A4" s="269"/>
      <c r="B4" s="270"/>
      <c r="C4" s="270"/>
      <c r="D4" s="270"/>
      <c r="E4" s="270"/>
      <c r="F4" s="270"/>
      <c r="G4" s="271"/>
      <c r="H4" s="355" t="s">
        <v>67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273"/>
      <c r="XFB4" s="54" t="s">
        <v>83</v>
      </c>
    </row>
    <row r="5" spans="1:52 16382:16384" s="56" customFormat="1" ht="21" customHeight="1">
      <c r="A5" s="345"/>
      <c r="B5" s="346"/>
      <c r="C5" s="346"/>
      <c r="D5" s="346"/>
      <c r="E5" s="346"/>
      <c r="F5" s="346"/>
      <c r="G5" s="347"/>
      <c r="H5" s="348" t="s">
        <v>79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274"/>
      <c r="AR5" s="54"/>
      <c r="AS5" s="54"/>
      <c r="AT5" s="54"/>
      <c r="AU5" s="54"/>
      <c r="AV5" s="54"/>
      <c r="AW5" s="54"/>
      <c r="XFB5" s="54" t="s">
        <v>84</v>
      </c>
    </row>
    <row r="6" spans="1:52 16382:16384" ht="5.25" customHeight="1">
      <c r="A6" s="275"/>
      <c r="B6" s="276"/>
      <c r="C6" s="276"/>
      <c r="D6" s="276"/>
      <c r="E6" s="276"/>
      <c r="F6" s="276"/>
      <c r="G6" s="277"/>
      <c r="H6" s="350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278"/>
    </row>
    <row r="7" spans="1:52 16382:16384" s="57" customFormat="1" ht="15" customHeight="1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67"/>
      <c r="AR7" s="55"/>
      <c r="AS7" s="54"/>
      <c r="AT7" s="54"/>
      <c r="AU7" s="54"/>
      <c r="AV7" s="352"/>
      <c r="AW7" s="352"/>
      <c r="AX7" s="99"/>
      <c r="AY7" s="99"/>
      <c r="AZ7" s="54"/>
      <c r="XFB7" s="57" t="s">
        <v>85</v>
      </c>
    </row>
    <row r="8" spans="1:52 16382:16384" s="58" customFormat="1" ht="12" customHeight="1">
      <c r="A8" s="280"/>
      <c r="B8" s="353" t="s">
        <v>32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81" t="s">
        <v>5</v>
      </c>
      <c r="Y8" s="59"/>
      <c r="Z8" s="59"/>
      <c r="AA8" s="59"/>
      <c r="AB8" s="254"/>
      <c r="AC8" s="254"/>
      <c r="AD8" s="254"/>
      <c r="AE8" s="254"/>
      <c r="AF8" s="254"/>
      <c r="AG8" s="254"/>
      <c r="AH8" s="282"/>
      <c r="AI8" s="282"/>
      <c r="AJ8" s="282"/>
      <c r="AK8" s="283" t="s">
        <v>33</v>
      </c>
      <c r="AL8" s="282"/>
      <c r="AM8" s="282"/>
      <c r="AN8" s="284"/>
      <c r="AO8" s="282"/>
      <c r="AP8" s="282"/>
      <c r="AQ8" s="122" t="s">
        <v>108</v>
      </c>
      <c r="AR8" s="60"/>
      <c r="AS8" s="61"/>
      <c r="AT8" s="100"/>
      <c r="AV8" s="352"/>
      <c r="AW8" s="352"/>
      <c r="AX8" s="62"/>
      <c r="AY8" s="62"/>
      <c r="XFB8" s="54" t="s">
        <v>86</v>
      </c>
    </row>
    <row r="9" spans="1:52 16382:16384" s="58" customFormat="1" ht="12" customHeight="1">
      <c r="A9" s="280"/>
      <c r="B9" s="281"/>
      <c r="C9" s="281"/>
      <c r="D9" s="281"/>
      <c r="E9" s="281"/>
      <c r="F9" s="281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1"/>
      <c r="Y9" s="252"/>
      <c r="Z9" s="252"/>
      <c r="AA9" s="252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111"/>
      <c r="AR9" s="60"/>
      <c r="AS9" s="61"/>
      <c r="AT9" s="100"/>
      <c r="AV9" s="352"/>
      <c r="AW9" s="352"/>
      <c r="AX9" s="62"/>
      <c r="AY9" s="62"/>
      <c r="XFB9" s="54" t="s">
        <v>87</v>
      </c>
    </row>
    <row r="10" spans="1:52 16382:16384" s="58" customFormat="1" ht="12" customHeight="1">
      <c r="A10" s="369" t="s">
        <v>78</v>
      </c>
      <c r="B10" s="370"/>
      <c r="C10" s="370"/>
      <c r="D10" s="370"/>
      <c r="E10" s="370"/>
      <c r="F10" s="370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3" t="s">
        <v>272</v>
      </c>
      <c r="R10" s="373"/>
      <c r="S10" s="373"/>
      <c r="T10" s="373"/>
      <c r="U10" s="373"/>
      <c r="V10" s="374"/>
      <c r="W10" s="374"/>
      <c r="X10" s="281"/>
      <c r="Y10" s="353" t="s">
        <v>74</v>
      </c>
      <c r="Z10" s="353"/>
      <c r="AA10" s="353"/>
      <c r="AB10" s="361" t="s">
        <v>77</v>
      </c>
      <c r="AC10" s="361"/>
      <c r="AD10" s="361"/>
      <c r="AE10" s="361"/>
      <c r="AF10" s="264"/>
      <c r="AG10" s="264"/>
      <c r="AH10" s="284"/>
      <c r="AI10" s="284" t="s">
        <v>65</v>
      </c>
      <c r="AJ10" s="284"/>
      <c r="AK10" s="284"/>
      <c r="AL10" s="361" t="s">
        <v>77</v>
      </c>
      <c r="AM10" s="361"/>
      <c r="AN10" s="361"/>
      <c r="AO10" s="361"/>
      <c r="AP10" s="286" t="s">
        <v>185</v>
      </c>
      <c r="AQ10" s="149"/>
      <c r="AR10" s="63"/>
      <c r="AS10" s="63"/>
      <c r="AT10" s="100"/>
      <c r="AV10" s="352"/>
      <c r="AW10" s="352"/>
      <c r="AX10" s="62"/>
      <c r="AY10" s="62"/>
      <c r="XFB10" s="54" t="s">
        <v>88</v>
      </c>
    </row>
    <row r="11" spans="1:52 16382:16384" ht="15.75" customHeight="1">
      <c r="A11" s="371"/>
      <c r="B11" s="372"/>
      <c r="C11" s="372"/>
      <c r="D11" s="372"/>
      <c r="E11" s="372"/>
      <c r="F11" s="372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 t="s">
        <v>75</v>
      </c>
      <c r="Z11" s="276"/>
      <c r="AA11" s="276"/>
      <c r="AB11" s="287"/>
      <c r="AC11" s="287"/>
      <c r="AD11" s="287"/>
      <c r="AE11" s="287"/>
      <c r="AF11" s="287"/>
      <c r="AG11" s="287"/>
      <c r="AH11" s="287"/>
      <c r="AI11" s="287" t="s">
        <v>76</v>
      </c>
      <c r="AJ11" s="287"/>
      <c r="AK11" s="287"/>
      <c r="AL11" s="287"/>
      <c r="AM11" s="287"/>
      <c r="AN11" s="287"/>
      <c r="AO11" s="287"/>
      <c r="AP11" s="287"/>
      <c r="AQ11" s="277"/>
      <c r="AR11" s="55"/>
      <c r="AV11" s="352"/>
      <c r="AW11" s="352"/>
      <c r="AX11" s="99"/>
      <c r="AY11" s="99"/>
      <c r="XFB11" s="54" t="s">
        <v>89</v>
      </c>
    </row>
    <row r="12" spans="1:52 16382:16384" s="64" customFormat="1" ht="15" customHeight="1">
      <c r="A12" s="362" t="s">
        <v>125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4" t="s">
        <v>34</v>
      </c>
      <c r="P12" s="365"/>
      <c r="Q12" s="365"/>
      <c r="R12" s="365"/>
      <c r="S12" s="364" t="s">
        <v>35</v>
      </c>
      <c r="T12" s="365"/>
      <c r="U12" s="365"/>
      <c r="V12" s="364" t="s">
        <v>36</v>
      </c>
      <c r="W12" s="366" t="s">
        <v>38</v>
      </c>
      <c r="X12" s="364" t="s">
        <v>37</v>
      </c>
      <c r="Y12" s="365"/>
      <c r="Z12" s="365"/>
      <c r="AA12" s="364" t="s">
        <v>66</v>
      </c>
      <c r="AB12" s="364"/>
      <c r="AC12" s="364"/>
      <c r="AD12" s="357" t="s">
        <v>39</v>
      </c>
      <c r="AE12" s="357"/>
      <c r="AF12" s="357"/>
      <c r="AG12" s="357" t="s">
        <v>40</v>
      </c>
      <c r="AH12" s="357"/>
      <c r="AI12" s="357"/>
      <c r="AJ12" s="357" t="s">
        <v>41</v>
      </c>
      <c r="AK12" s="357"/>
      <c r="AL12" s="357"/>
      <c r="AM12" s="357" t="s">
        <v>265</v>
      </c>
      <c r="AN12" s="357"/>
      <c r="AO12" s="357"/>
      <c r="AP12" s="357" t="s">
        <v>42</v>
      </c>
      <c r="AQ12" s="358" t="s">
        <v>264</v>
      </c>
      <c r="AR12" s="55"/>
      <c r="AS12" s="54"/>
      <c r="AT12" s="54"/>
      <c r="XFB12" s="64" t="s">
        <v>90</v>
      </c>
    </row>
    <row r="13" spans="1:52 16382:16384" s="64" customFormat="1" ht="24.75" customHeight="1">
      <c r="A13" s="362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  <c r="P13" s="365"/>
      <c r="Q13" s="365"/>
      <c r="R13" s="365"/>
      <c r="S13" s="364"/>
      <c r="T13" s="365"/>
      <c r="U13" s="365"/>
      <c r="V13" s="364"/>
      <c r="W13" s="367"/>
      <c r="X13" s="364"/>
      <c r="Y13" s="365"/>
      <c r="Z13" s="365"/>
      <c r="AA13" s="364"/>
      <c r="AB13" s="364"/>
      <c r="AC13" s="364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9"/>
      <c r="AR13" s="55"/>
      <c r="AS13" s="54"/>
      <c r="AT13" s="54"/>
      <c r="XFB13" s="64" t="s">
        <v>91</v>
      </c>
    </row>
    <row r="14" spans="1:52 16382:16384" s="64" customFormat="1" ht="24.75" customHeigh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5"/>
      <c r="P14" s="365"/>
      <c r="Q14" s="365"/>
      <c r="R14" s="365"/>
      <c r="S14" s="365"/>
      <c r="T14" s="365"/>
      <c r="U14" s="365"/>
      <c r="V14" s="365"/>
      <c r="W14" s="368"/>
      <c r="X14" s="365"/>
      <c r="Y14" s="365"/>
      <c r="Z14" s="365"/>
      <c r="AA14" s="364"/>
      <c r="AB14" s="364"/>
      <c r="AC14" s="364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60"/>
      <c r="AR14" s="55"/>
      <c r="AS14" s="54"/>
      <c r="AT14" s="54"/>
      <c r="XFB14" s="64" t="s">
        <v>92</v>
      </c>
    </row>
    <row r="15" spans="1:52 16382:16384" s="67" customFormat="1" ht="18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4"/>
      <c r="Q15" s="384"/>
      <c r="R15" s="384"/>
      <c r="S15" s="384"/>
      <c r="T15" s="384"/>
      <c r="U15" s="384"/>
      <c r="V15" s="263"/>
      <c r="W15" s="263"/>
      <c r="X15" s="385"/>
      <c r="Y15" s="385"/>
      <c r="Z15" s="385"/>
      <c r="AA15" s="385"/>
      <c r="AB15" s="385"/>
      <c r="AC15" s="385"/>
      <c r="AD15" s="386" t="e">
        <f>+INT(AJ15/AG15)</f>
        <v>#DIV/0!</v>
      </c>
      <c r="AE15" s="386"/>
      <c r="AF15" s="386"/>
      <c r="AG15" s="376"/>
      <c r="AH15" s="376"/>
      <c r="AI15" s="376"/>
      <c r="AJ15" s="377"/>
      <c r="AK15" s="378"/>
      <c r="AL15" s="379"/>
      <c r="AM15" s="380">
        <f>IF(AJ15&lt;50,0,(IF(AJ15&gt;=50,(70%*438.81))))</f>
        <v>0</v>
      </c>
      <c r="AN15" s="381"/>
      <c r="AO15" s="382"/>
      <c r="AP15" s="259">
        <f>IF(AJ15&lt;50,0,(IF(AG15&gt;=3,+INT(AD15)*4.77,0)))</f>
        <v>0</v>
      </c>
      <c r="AQ15" s="259">
        <f>+AM15+AP15</f>
        <v>0</v>
      </c>
      <c r="AR15" s="65"/>
      <c r="AS15" s="101"/>
      <c r="XFB15" s="54" t="s">
        <v>93</v>
      </c>
    </row>
    <row r="16" spans="1:52 16382:16384" s="67" customFormat="1" ht="18" customHeight="1">
      <c r="A16" s="383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4"/>
      <c r="Q16" s="384"/>
      <c r="R16" s="384"/>
      <c r="S16" s="384"/>
      <c r="T16" s="384"/>
      <c r="U16" s="384"/>
      <c r="V16" s="263"/>
      <c r="W16" s="263"/>
      <c r="X16" s="385"/>
      <c r="Y16" s="385"/>
      <c r="Z16" s="385"/>
      <c r="AA16" s="385"/>
      <c r="AB16" s="385"/>
      <c r="AC16" s="385"/>
      <c r="AD16" s="386" t="e">
        <f t="shared" ref="AD16:AD44" si="0">+INT(AJ16/AG16)</f>
        <v>#DIV/0!</v>
      </c>
      <c r="AE16" s="386"/>
      <c r="AF16" s="386"/>
      <c r="AG16" s="376"/>
      <c r="AH16" s="376"/>
      <c r="AI16" s="376"/>
      <c r="AJ16" s="377"/>
      <c r="AK16" s="378"/>
      <c r="AL16" s="379"/>
      <c r="AM16" s="380">
        <f t="shared" ref="AM16:AM44" si="1">IF(AJ16&lt;50,0,(IF(AJ16&gt;=50,(70%*438.81))))</f>
        <v>0</v>
      </c>
      <c r="AN16" s="381"/>
      <c r="AO16" s="382"/>
      <c r="AP16" s="259">
        <f t="shared" ref="AP16:AP44" si="2">IF(AJ16&lt;50,0,(IF(AG16&gt;=3,+INT(AD16)*4.77,0)))</f>
        <v>0</v>
      </c>
      <c r="AQ16" s="259">
        <f t="shared" ref="AQ16:AQ44" si="3">+AM16+AP16</f>
        <v>0</v>
      </c>
      <c r="AR16" s="65"/>
      <c r="AS16" s="66"/>
      <c r="XFB16" s="54" t="s">
        <v>94</v>
      </c>
    </row>
    <row r="17" spans="1:48 16382:16382" s="67" customFormat="1" ht="18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4"/>
      <c r="Q17" s="384"/>
      <c r="R17" s="384"/>
      <c r="S17" s="384"/>
      <c r="T17" s="384"/>
      <c r="U17" s="384"/>
      <c r="V17" s="263"/>
      <c r="W17" s="258"/>
      <c r="X17" s="385"/>
      <c r="Y17" s="385"/>
      <c r="Z17" s="385"/>
      <c r="AA17" s="385"/>
      <c r="AB17" s="385"/>
      <c r="AC17" s="385"/>
      <c r="AD17" s="386" t="e">
        <f t="shared" si="0"/>
        <v>#DIV/0!</v>
      </c>
      <c r="AE17" s="386"/>
      <c r="AF17" s="386"/>
      <c r="AG17" s="376"/>
      <c r="AH17" s="376"/>
      <c r="AI17" s="376"/>
      <c r="AJ17" s="377"/>
      <c r="AK17" s="378"/>
      <c r="AL17" s="379"/>
      <c r="AM17" s="380">
        <f t="shared" si="1"/>
        <v>0</v>
      </c>
      <c r="AN17" s="381"/>
      <c r="AO17" s="382"/>
      <c r="AP17" s="259">
        <f t="shared" si="2"/>
        <v>0</v>
      </c>
      <c r="AQ17" s="259">
        <f t="shared" si="3"/>
        <v>0</v>
      </c>
      <c r="AR17" s="65"/>
      <c r="AS17" s="66"/>
      <c r="XFB17" s="54" t="s">
        <v>95</v>
      </c>
    </row>
    <row r="18" spans="1:48 16382:16382" s="67" customFormat="1" ht="18" customHeight="1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4"/>
      <c r="Q18" s="384"/>
      <c r="R18" s="384"/>
      <c r="S18" s="384"/>
      <c r="T18" s="384"/>
      <c r="U18" s="384"/>
      <c r="V18" s="263"/>
      <c r="W18" s="263"/>
      <c r="X18" s="385"/>
      <c r="Y18" s="385"/>
      <c r="Z18" s="385"/>
      <c r="AA18" s="385"/>
      <c r="AB18" s="385"/>
      <c r="AC18" s="385"/>
      <c r="AD18" s="386" t="e">
        <f t="shared" si="0"/>
        <v>#DIV/0!</v>
      </c>
      <c r="AE18" s="386"/>
      <c r="AF18" s="386"/>
      <c r="AG18" s="376"/>
      <c r="AH18" s="376"/>
      <c r="AI18" s="376"/>
      <c r="AJ18" s="377"/>
      <c r="AK18" s="378"/>
      <c r="AL18" s="379"/>
      <c r="AM18" s="380">
        <f t="shared" si="1"/>
        <v>0</v>
      </c>
      <c r="AN18" s="381"/>
      <c r="AO18" s="382"/>
      <c r="AP18" s="259">
        <f t="shared" si="2"/>
        <v>0</v>
      </c>
      <c r="AQ18" s="259">
        <f t="shared" si="3"/>
        <v>0</v>
      </c>
      <c r="AR18" s="65"/>
      <c r="AS18" s="66"/>
      <c r="AT18" s="54"/>
      <c r="AV18" s="68"/>
      <c r="XFB18" s="54" t="s">
        <v>96</v>
      </c>
    </row>
    <row r="19" spans="1:48 16382:16382" s="67" customFormat="1" ht="18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4"/>
      <c r="Q19" s="384"/>
      <c r="R19" s="384"/>
      <c r="S19" s="384"/>
      <c r="T19" s="384"/>
      <c r="U19" s="384"/>
      <c r="V19" s="263"/>
      <c r="W19" s="263"/>
      <c r="X19" s="385"/>
      <c r="Y19" s="385"/>
      <c r="Z19" s="385"/>
      <c r="AA19" s="385"/>
      <c r="AB19" s="385"/>
      <c r="AC19" s="385"/>
      <c r="AD19" s="386" t="e">
        <f t="shared" si="0"/>
        <v>#DIV/0!</v>
      </c>
      <c r="AE19" s="386"/>
      <c r="AF19" s="386"/>
      <c r="AG19" s="376"/>
      <c r="AH19" s="376"/>
      <c r="AI19" s="376"/>
      <c r="AJ19" s="377"/>
      <c r="AK19" s="378"/>
      <c r="AL19" s="379"/>
      <c r="AM19" s="380">
        <f t="shared" si="1"/>
        <v>0</v>
      </c>
      <c r="AN19" s="381"/>
      <c r="AO19" s="382"/>
      <c r="AP19" s="259">
        <f t="shared" si="2"/>
        <v>0</v>
      </c>
      <c r="AQ19" s="259">
        <f t="shared" si="3"/>
        <v>0</v>
      </c>
      <c r="AR19" s="65"/>
      <c r="AS19" s="66"/>
      <c r="AT19" s="54"/>
      <c r="XFB19" s="54" t="s">
        <v>97</v>
      </c>
    </row>
    <row r="20" spans="1:48 16382:16382" s="67" customFormat="1" ht="18" customHeight="1">
      <c r="A20" s="38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  <c r="P20" s="384"/>
      <c r="Q20" s="384"/>
      <c r="R20" s="384"/>
      <c r="S20" s="384"/>
      <c r="T20" s="384"/>
      <c r="U20" s="384"/>
      <c r="V20" s="263"/>
      <c r="W20" s="263"/>
      <c r="X20" s="385"/>
      <c r="Y20" s="385"/>
      <c r="Z20" s="385"/>
      <c r="AA20" s="385"/>
      <c r="AB20" s="385"/>
      <c r="AC20" s="385"/>
      <c r="AD20" s="386" t="e">
        <f t="shared" si="0"/>
        <v>#DIV/0!</v>
      </c>
      <c r="AE20" s="386"/>
      <c r="AF20" s="386"/>
      <c r="AG20" s="376"/>
      <c r="AH20" s="376"/>
      <c r="AI20" s="376"/>
      <c r="AJ20" s="377"/>
      <c r="AK20" s="378"/>
      <c r="AL20" s="379"/>
      <c r="AM20" s="380">
        <f t="shared" si="1"/>
        <v>0</v>
      </c>
      <c r="AN20" s="381"/>
      <c r="AO20" s="382"/>
      <c r="AP20" s="259">
        <f t="shared" si="2"/>
        <v>0</v>
      </c>
      <c r="AQ20" s="259">
        <f t="shared" si="3"/>
        <v>0</v>
      </c>
      <c r="AR20" s="65"/>
      <c r="AS20" s="66"/>
      <c r="AT20" s="54"/>
      <c r="XFB20" s="54" t="s">
        <v>98</v>
      </c>
    </row>
    <row r="21" spans="1:48 16382:16382" s="67" customFormat="1" ht="18" customHeight="1">
      <c r="A21" s="383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4"/>
      <c r="P21" s="384"/>
      <c r="Q21" s="384"/>
      <c r="R21" s="384"/>
      <c r="S21" s="384"/>
      <c r="T21" s="384"/>
      <c r="U21" s="384"/>
      <c r="V21" s="263"/>
      <c r="W21" s="263"/>
      <c r="X21" s="385"/>
      <c r="Y21" s="385"/>
      <c r="Z21" s="385"/>
      <c r="AA21" s="385"/>
      <c r="AB21" s="385"/>
      <c r="AC21" s="385"/>
      <c r="AD21" s="386" t="e">
        <f t="shared" si="0"/>
        <v>#DIV/0!</v>
      </c>
      <c r="AE21" s="386"/>
      <c r="AF21" s="386"/>
      <c r="AG21" s="376"/>
      <c r="AH21" s="376"/>
      <c r="AI21" s="376"/>
      <c r="AJ21" s="377"/>
      <c r="AK21" s="378"/>
      <c r="AL21" s="379"/>
      <c r="AM21" s="380">
        <f t="shared" si="1"/>
        <v>0</v>
      </c>
      <c r="AN21" s="381"/>
      <c r="AO21" s="382"/>
      <c r="AP21" s="259">
        <f t="shared" si="2"/>
        <v>0</v>
      </c>
      <c r="AQ21" s="259">
        <f t="shared" si="3"/>
        <v>0</v>
      </c>
      <c r="AR21" s="65"/>
      <c r="AS21" s="66"/>
      <c r="XFB21" s="54" t="s">
        <v>99</v>
      </c>
    </row>
    <row r="22" spans="1:48 16382:16382" s="67" customFormat="1" ht="18" customHeight="1">
      <c r="A22" s="383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4"/>
      <c r="P22" s="384"/>
      <c r="Q22" s="384"/>
      <c r="R22" s="384"/>
      <c r="S22" s="384"/>
      <c r="T22" s="384"/>
      <c r="U22" s="384"/>
      <c r="V22" s="263"/>
      <c r="W22" s="263"/>
      <c r="X22" s="385"/>
      <c r="Y22" s="385"/>
      <c r="Z22" s="385"/>
      <c r="AA22" s="385"/>
      <c r="AB22" s="385"/>
      <c r="AC22" s="385"/>
      <c r="AD22" s="386" t="e">
        <f t="shared" si="0"/>
        <v>#DIV/0!</v>
      </c>
      <c r="AE22" s="386"/>
      <c r="AF22" s="386"/>
      <c r="AG22" s="376"/>
      <c r="AH22" s="376"/>
      <c r="AI22" s="376"/>
      <c r="AJ22" s="377"/>
      <c r="AK22" s="378"/>
      <c r="AL22" s="379"/>
      <c r="AM22" s="380">
        <f t="shared" si="1"/>
        <v>0</v>
      </c>
      <c r="AN22" s="381"/>
      <c r="AO22" s="382"/>
      <c r="AP22" s="259">
        <f t="shared" si="2"/>
        <v>0</v>
      </c>
      <c r="AQ22" s="259">
        <f t="shared" si="3"/>
        <v>0</v>
      </c>
      <c r="AR22" s="65"/>
      <c r="AS22" s="66"/>
    </row>
    <row r="23" spans="1:48 16382:16382" s="67" customFormat="1" ht="18" customHeight="1">
      <c r="A23" s="383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84"/>
      <c r="Q23" s="384"/>
      <c r="R23" s="384"/>
      <c r="S23" s="384"/>
      <c r="T23" s="384"/>
      <c r="U23" s="384"/>
      <c r="V23" s="263"/>
      <c r="W23" s="263"/>
      <c r="X23" s="385"/>
      <c r="Y23" s="385"/>
      <c r="Z23" s="385"/>
      <c r="AA23" s="385"/>
      <c r="AB23" s="385"/>
      <c r="AC23" s="385"/>
      <c r="AD23" s="386" t="e">
        <f t="shared" si="0"/>
        <v>#DIV/0!</v>
      </c>
      <c r="AE23" s="386"/>
      <c r="AF23" s="386"/>
      <c r="AG23" s="376"/>
      <c r="AH23" s="376"/>
      <c r="AI23" s="376"/>
      <c r="AJ23" s="377"/>
      <c r="AK23" s="378"/>
      <c r="AL23" s="379"/>
      <c r="AM23" s="380">
        <f t="shared" si="1"/>
        <v>0</v>
      </c>
      <c r="AN23" s="381"/>
      <c r="AO23" s="382"/>
      <c r="AP23" s="259">
        <f t="shared" si="2"/>
        <v>0</v>
      </c>
      <c r="AQ23" s="259">
        <f t="shared" si="3"/>
        <v>0</v>
      </c>
      <c r="AR23" s="65"/>
      <c r="AS23" s="66"/>
    </row>
    <row r="24" spans="1:48 16382:16382" s="67" customFormat="1" ht="18" customHeight="1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384"/>
      <c r="Q24" s="384"/>
      <c r="R24" s="384"/>
      <c r="S24" s="384"/>
      <c r="T24" s="384"/>
      <c r="U24" s="384"/>
      <c r="V24" s="263"/>
      <c r="W24" s="263"/>
      <c r="X24" s="385"/>
      <c r="Y24" s="385"/>
      <c r="Z24" s="385"/>
      <c r="AA24" s="385"/>
      <c r="AB24" s="385"/>
      <c r="AC24" s="385"/>
      <c r="AD24" s="386" t="e">
        <f t="shared" si="0"/>
        <v>#DIV/0!</v>
      </c>
      <c r="AE24" s="386"/>
      <c r="AF24" s="386"/>
      <c r="AG24" s="376"/>
      <c r="AH24" s="376"/>
      <c r="AI24" s="376"/>
      <c r="AJ24" s="377"/>
      <c r="AK24" s="378"/>
      <c r="AL24" s="379"/>
      <c r="AM24" s="380">
        <f t="shared" si="1"/>
        <v>0</v>
      </c>
      <c r="AN24" s="381"/>
      <c r="AO24" s="382"/>
      <c r="AP24" s="259">
        <f t="shared" si="2"/>
        <v>0</v>
      </c>
      <c r="AQ24" s="259">
        <f t="shared" si="3"/>
        <v>0</v>
      </c>
      <c r="AR24" s="65"/>
      <c r="AS24" s="66"/>
    </row>
    <row r="25" spans="1:48 16382:16382" s="67" customFormat="1" ht="18" customHeight="1">
      <c r="A25" s="38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84"/>
      <c r="Q25" s="384"/>
      <c r="R25" s="384"/>
      <c r="S25" s="384"/>
      <c r="T25" s="384"/>
      <c r="U25" s="384"/>
      <c r="V25" s="263"/>
      <c r="W25" s="263"/>
      <c r="X25" s="385"/>
      <c r="Y25" s="385"/>
      <c r="Z25" s="385"/>
      <c r="AA25" s="385"/>
      <c r="AB25" s="385"/>
      <c r="AC25" s="385"/>
      <c r="AD25" s="386" t="e">
        <f t="shared" si="0"/>
        <v>#DIV/0!</v>
      </c>
      <c r="AE25" s="386"/>
      <c r="AF25" s="386"/>
      <c r="AG25" s="376"/>
      <c r="AH25" s="376"/>
      <c r="AI25" s="376"/>
      <c r="AJ25" s="377"/>
      <c r="AK25" s="378"/>
      <c r="AL25" s="379"/>
      <c r="AM25" s="380">
        <f t="shared" si="1"/>
        <v>0</v>
      </c>
      <c r="AN25" s="381"/>
      <c r="AO25" s="382"/>
      <c r="AP25" s="259">
        <f t="shared" si="2"/>
        <v>0</v>
      </c>
      <c r="AQ25" s="259">
        <f t="shared" si="3"/>
        <v>0</v>
      </c>
      <c r="AR25" s="65"/>
      <c r="AS25" s="66"/>
    </row>
    <row r="26" spans="1:48 16382:16382" s="67" customFormat="1" ht="18" customHeight="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4"/>
      <c r="P26" s="384"/>
      <c r="Q26" s="384"/>
      <c r="R26" s="384"/>
      <c r="S26" s="384"/>
      <c r="T26" s="384"/>
      <c r="U26" s="384"/>
      <c r="V26" s="263"/>
      <c r="W26" s="263"/>
      <c r="X26" s="385"/>
      <c r="Y26" s="385"/>
      <c r="Z26" s="385"/>
      <c r="AA26" s="385"/>
      <c r="AB26" s="385"/>
      <c r="AC26" s="385"/>
      <c r="AD26" s="386" t="e">
        <f t="shared" si="0"/>
        <v>#DIV/0!</v>
      </c>
      <c r="AE26" s="386"/>
      <c r="AF26" s="386"/>
      <c r="AG26" s="376"/>
      <c r="AH26" s="376"/>
      <c r="AI26" s="376"/>
      <c r="AJ26" s="377"/>
      <c r="AK26" s="378"/>
      <c r="AL26" s="379"/>
      <c r="AM26" s="380">
        <f t="shared" si="1"/>
        <v>0</v>
      </c>
      <c r="AN26" s="381"/>
      <c r="AO26" s="382"/>
      <c r="AP26" s="259">
        <f t="shared" si="2"/>
        <v>0</v>
      </c>
      <c r="AQ26" s="259">
        <f t="shared" si="3"/>
        <v>0</v>
      </c>
      <c r="AR26" s="65"/>
      <c r="AS26" s="66"/>
    </row>
    <row r="27" spans="1:48 16382:16382" s="67" customFormat="1" ht="18" customHeight="1">
      <c r="A27" s="383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4"/>
      <c r="P27" s="384"/>
      <c r="Q27" s="384"/>
      <c r="R27" s="384"/>
      <c r="S27" s="384"/>
      <c r="T27" s="384"/>
      <c r="U27" s="384"/>
      <c r="V27" s="263"/>
      <c r="W27" s="263"/>
      <c r="X27" s="385"/>
      <c r="Y27" s="385"/>
      <c r="Z27" s="385"/>
      <c r="AA27" s="385"/>
      <c r="AB27" s="385"/>
      <c r="AC27" s="385"/>
      <c r="AD27" s="386" t="e">
        <f t="shared" si="0"/>
        <v>#DIV/0!</v>
      </c>
      <c r="AE27" s="386"/>
      <c r="AF27" s="386"/>
      <c r="AG27" s="376"/>
      <c r="AH27" s="376"/>
      <c r="AI27" s="376"/>
      <c r="AJ27" s="377"/>
      <c r="AK27" s="378"/>
      <c r="AL27" s="379"/>
      <c r="AM27" s="380">
        <f t="shared" si="1"/>
        <v>0</v>
      </c>
      <c r="AN27" s="381"/>
      <c r="AO27" s="382"/>
      <c r="AP27" s="259">
        <f t="shared" si="2"/>
        <v>0</v>
      </c>
      <c r="AQ27" s="259">
        <f t="shared" si="3"/>
        <v>0</v>
      </c>
      <c r="AR27" s="65"/>
      <c r="AS27" s="66"/>
    </row>
    <row r="28" spans="1:48 16382:16382" s="67" customFormat="1" ht="18" customHeight="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4"/>
      <c r="P28" s="384"/>
      <c r="Q28" s="384"/>
      <c r="R28" s="384"/>
      <c r="S28" s="384"/>
      <c r="T28" s="384"/>
      <c r="U28" s="384"/>
      <c r="V28" s="263"/>
      <c r="W28" s="263"/>
      <c r="X28" s="385"/>
      <c r="Y28" s="385"/>
      <c r="Z28" s="385"/>
      <c r="AA28" s="385"/>
      <c r="AB28" s="385"/>
      <c r="AC28" s="385"/>
      <c r="AD28" s="386" t="e">
        <f t="shared" si="0"/>
        <v>#DIV/0!</v>
      </c>
      <c r="AE28" s="386"/>
      <c r="AF28" s="386"/>
      <c r="AG28" s="376"/>
      <c r="AH28" s="376"/>
      <c r="AI28" s="376"/>
      <c r="AJ28" s="377"/>
      <c r="AK28" s="378"/>
      <c r="AL28" s="379"/>
      <c r="AM28" s="380">
        <f t="shared" si="1"/>
        <v>0</v>
      </c>
      <c r="AN28" s="381"/>
      <c r="AO28" s="382"/>
      <c r="AP28" s="259">
        <f t="shared" si="2"/>
        <v>0</v>
      </c>
      <c r="AQ28" s="259">
        <f t="shared" si="3"/>
        <v>0</v>
      </c>
      <c r="AR28" s="65"/>
      <c r="AS28" s="66"/>
    </row>
    <row r="29" spans="1:48 16382:16382" s="67" customFormat="1" ht="18" customHeight="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P29" s="384"/>
      <c r="Q29" s="384"/>
      <c r="R29" s="384"/>
      <c r="S29" s="384"/>
      <c r="T29" s="384"/>
      <c r="U29" s="384"/>
      <c r="V29" s="263"/>
      <c r="W29" s="263"/>
      <c r="X29" s="385"/>
      <c r="Y29" s="385"/>
      <c r="Z29" s="385"/>
      <c r="AA29" s="385"/>
      <c r="AB29" s="385"/>
      <c r="AC29" s="385"/>
      <c r="AD29" s="386" t="e">
        <f t="shared" si="0"/>
        <v>#DIV/0!</v>
      </c>
      <c r="AE29" s="386"/>
      <c r="AF29" s="386"/>
      <c r="AG29" s="376"/>
      <c r="AH29" s="376"/>
      <c r="AI29" s="376"/>
      <c r="AJ29" s="377"/>
      <c r="AK29" s="378"/>
      <c r="AL29" s="379"/>
      <c r="AM29" s="380">
        <f t="shared" si="1"/>
        <v>0</v>
      </c>
      <c r="AN29" s="381"/>
      <c r="AO29" s="382"/>
      <c r="AP29" s="259">
        <f t="shared" si="2"/>
        <v>0</v>
      </c>
      <c r="AQ29" s="259">
        <f t="shared" si="3"/>
        <v>0</v>
      </c>
      <c r="AR29" s="65"/>
      <c r="AS29" s="66"/>
    </row>
    <row r="30" spans="1:48 16382:16382" s="67" customFormat="1" ht="18" customHeight="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84"/>
      <c r="Q30" s="384"/>
      <c r="R30" s="384"/>
      <c r="S30" s="384"/>
      <c r="T30" s="384"/>
      <c r="U30" s="384"/>
      <c r="V30" s="263"/>
      <c r="W30" s="263"/>
      <c r="X30" s="385"/>
      <c r="Y30" s="385"/>
      <c r="Z30" s="385"/>
      <c r="AA30" s="385"/>
      <c r="AB30" s="385"/>
      <c r="AC30" s="385"/>
      <c r="AD30" s="386" t="e">
        <f t="shared" si="0"/>
        <v>#DIV/0!</v>
      </c>
      <c r="AE30" s="386"/>
      <c r="AF30" s="386"/>
      <c r="AG30" s="376"/>
      <c r="AH30" s="376"/>
      <c r="AI30" s="376"/>
      <c r="AJ30" s="377"/>
      <c r="AK30" s="378"/>
      <c r="AL30" s="379"/>
      <c r="AM30" s="380">
        <f t="shared" si="1"/>
        <v>0</v>
      </c>
      <c r="AN30" s="381"/>
      <c r="AO30" s="382"/>
      <c r="AP30" s="259">
        <f t="shared" si="2"/>
        <v>0</v>
      </c>
      <c r="AQ30" s="259">
        <f t="shared" si="3"/>
        <v>0</v>
      </c>
      <c r="AR30" s="65"/>
      <c r="AS30" s="66"/>
    </row>
    <row r="31" spans="1:48 16382:16382" s="67" customFormat="1" ht="18" customHeight="1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4"/>
      <c r="P31" s="384"/>
      <c r="Q31" s="384"/>
      <c r="R31" s="384"/>
      <c r="S31" s="384"/>
      <c r="T31" s="384"/>
      <c r="U31" s="384"/>
      <c r="V31" s="263"/>
      <c r="W31" s="263"/>
      <c r="X31" s="385"/>
      <c r="Y31" s="385"/>
      <c r="Z31" s="385"/>
      <c r="AA31" s="385"/>
      <c r="AB31" s="385"/>
      <c r="AC31" s="385"/>
      <c r="AD31" s="386" t="e">
        <f t="shared" si="0"/>
        <v>#DIV/0!</v>
      </c>
      <c r="AE31" s="386"/>
      <c r="AF31" s="386"/>
      <c r="AG31" s="376"/>
      <c r="AH31" s="376"/>
      <c r="AI31" s="376"/>
      <c r="AJ31" s="377"/>
      <c r="AK31" s="378"/>
      <c r="AL31" s="379"/>
      <c r="AM31" s="380">
        <f t="shared" si="1"/>
        <v>0</v>
      </c>
      <c r="AN31" s="381"/>
      <c r="AO31" s="382"/>
      <c r="AP31" s="259">
        <f t="shared" si="2"/>
        <v>0</v>
      </c>
      <c r="AQ31" s="259">
        <f t="shared" si="3"/>
        <v>0</v>
      </c>
      <c r="AR31" s="65"/>
      <c r="AS31" s="66"/>
    </row>
    <row r="32" spans="1:48 16382:16382" s="67" customFormat="1" ht="18" customHeight="1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4"/>
      <c r="P32" s="384"/>
      <c r="Q32" s="384"/>
      <c r="R32" s="384"/>
      <c r="S32" s="384"/>
      <c r="T32" s="384"/>
      <c r="U32" s="384"/>
      <c r="V32" s="263"/>
      <c r="W32" s="263"/>
      <c r="X32" s="385"/>
      <c r="Y32" s="385"/>
      <c r="Z32" s="385"/>
      <c r="AA32" s="385"/>
      <c r="AB32" s="385"/>
      <c r="AC32" s="385"/>
      <c r="AD32" s="386" t="e">
        <f t="shared" si="0"/>
        <v>#DIV/0!</v>
      </c>
      <c r="AE32" s="386"/>
      <c r="AF32" s="386"/>
      <c r="AG32" s="376"/>
      <c r="AH32" s="376"/>
      <c r="AI32" s="376"/>
      <c r="AJ32" s="377"/>
      <c r="AK32" s="378"/>
      <c r="AL32" s="379"/>
      <c r="AM32" s="380">
        <f t="shared" si="1"/>
        <v>0</v>
      </c>
      <c r="AN32" s="381"/>
      <c r="AO32" s="382"/>
      <c r="AP32" s="259">
        <f t="shared" si="2"/>
        <v>0</v>
      </c>
      <c r="AQ32" s="259">
        <f t="shared" si="3"/>
        <v>0</v>
      </c>
      <c r="AR32" s="65"/>
      <c r="AS32" s="66"/>
    </row>
    <row r="33" spans="1:45" s="67" customFormat="1" ht="18" customHeight="1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4"/>
      <c r="P33" s="384"/>
      <c r="Q33" s="384"/>
      <c r="R33" s="384"/>
      <c r="S33" s="384"/>
      <c r="T33" s="384"/>
      <c r="U33" s="384"/>
      <c r="V33" s="263"/>
      <c r="W33" s="263"/>
      <c r="X33" s="385"/>
      <c r="Y33" s="385"/>
      <c r="Z33" s="385"/>
      <c r="AA33" s="385"/>
      <c r="AB33" s="385"/>
      <c r="AC33" s="385"/>
      <c r="AD33" s="386" t="e">
        <f t="shared" si="0"/>
        <v>#DIV/0!</v>
      </c>
      <c r="AE33" s="386"/>
      <c r="AF33" s="386"/>
      <c r="AG33" s="376"/>
      <c r="AH33" s="376"/>
      <c r="AI33" s="376"/>
      <c r="AJ33" s="377"/>
      <c r="AK33" s="378"/>
      <c r="AL33" s="379"/>
      <c r="AM33" s="380">
        <f t="shared" si="1"/>
        <v>0</v>
      </c>
      <c r="AN33" s="381"/>
      <c r="AO33" s="382"/>
      <c r="AP33" s="259">
        <f t="shared" si="2"/>
        <v>0</v>
      </c>
      <c r="AQ33" s="259">
        <f t="shared" si="3"/>
        <v>0</v>
      </c>
      <c r="AR33" s="65"/>
      <c r="AS33" s="66"/>
    </row>
    <row r="34" spans="1:45" s="67" customFormat="1" ht="18" customHeight="1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4"/>
      <c r="P34" s="384"/>
      <c r="Q34" s="384"/>
      <c r="R34" s="384"/>
      <c r="S34" s="384"/>
      <c r="T34" s="384"/>
      <c r="U34" s="384"/>
      <c r="V34" s="263"/>
      <c r="W34" s="263"/>
      <c r="X34" s="385"/>
      <c r="Y34" s="385"/>
      <c r="Z34" s="385"/>
      <c r="AA34" s="385"/>
      <c r="AB34" s="385"/>
      <c r="AC34" s="385"/>
      <c r="AD34" s="386" t="e">
        <f t="shared" si="0"/>
        <v>#DIV/0!</v>
      </c>
      <c r="AE34" s="386"/>
      <c r="AF34" s="386"/>
      <c r="AG34" s="376"/>
      <c r="AH34" s="376"/>
      <c r="AI34" s="376"/>
      <c r="AJ34" s="377"/>
      <c r="AK34" s="378"/>
      <c r="AL34" s="379"/>
      <c r="AM34" s="380">
        <f t="shared" si="1"/>
        <v>0</v>
      </c>
      <c r="AN34" s="381"/>
      <c r="AO34" s="382"/>
      <c r="AP34" s="259">
        <f t="shared" si="2"/>
        <v>0</v>
      </c>
      <c r="AQ34" s="259">
        <f t="shared" si="3"/>
        <v>0</v>
      </c>
      <c r="AR34" s="65"/>
      <c r="AS34" s="66"/>
    </row>
    <row r="35" spans="1:45" s="67" customFormat="1" ht="18" customHeight="1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4"/>
      <c r="P35" s="384"/>
      <c r="Q35" s="384"/>
      <c r="R35" s="384"/>
      <c r="S35" s="384"/>
      <c r="T35" s="384"/>
      <c r="U35" s="384"/>
      <c r="V35" s="263"/>
      <c r="W35" s="263"/>
      <c r="X35" s="385"/>
      <c r="Y35" s="385"/>
      <c r="Z35" s="385"/>
      <c r="AA35" s="385"/>
      <c r="AB35" s="385"/>
      <c r="AC35" s="385"/>
      <c r="AD35" s="386" t="e">
        <f t="shared" si="0"/>
        <v>#DIV/0!</v>
      </c>
      <c r="AE35" s="386"/>
      <c r="AF35" s="386"/>
      <c r="AG35" s="376"/>
      <c r="AH35" s="376"/>
      <c r="AI35" s="376"/>
      <c r="AJ35" s="377"/>
      <c r="AK35" s="378"/>
      <c r="AL35" s="379"/>
      <c r="AM35" s="380">
        <f t="shared" si="1"/>
        <v>0</v>
      </c>
      <c r="AN35" s="381"/>
      <c r="AO35" s="382"/>
      <c r="AP35" s="259">
        <f t="shared" si="2"/>
        <v>0</v>
      </c>
      <c r="AQ35" s="259">
        <f t="shared" si="3"/>
        <v>0</v>
      </c>
      <c r="AR35" s="65"/>
      <c r="AS35" s="66"/>
    </row>
    <row r="36" spans="1:45" s="67" customFormat="1" ht="18" customHeight="1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4"/>
      <c r="P36" s="384"/>
      <c r="Q36" s="384"/>
      <c r="R36" s="384"/>
      <c r="S36" s="384"/>
      <c r="T36" s="384"/>
      <c r="U36" s="384"/>
      <c r="V36" s="263"/>
      <c r="W36" s="263"/>
      <c r="X36" s="385"/>
      <c r="Y36" s="385"/>
      <c r="Z36" s="385"/>
      <c r="AA36" s="385"/>
      <c r="AB36" s="385"/>
      <c r="AC36" s="385"/>
      <c r="AD36" s="386" t="e">
        <f t="shared" si="0"/>
        <v>#DIV/0!</v>
      </c>
      <c r="AE36" s="386"/>
      <c r="AF36" s="386"/>
      <c r="AG36" s="376"/>
      <c r="AH36" s="376"/>
      <c r="AI36" s="376"/>
      <c r="AJ36" s="377"/>
      <c r="AK36" s="378"/>
      <c r="AL36" s="379"/>
      <c r="AM36" s="380">
        <f t="shared" si="1"/>
        <v>0</v>
      </c>
      <c r="AN36" s="381"/>
      <c r="AO36" s="382"/>
      <c r="AP36" s="259">
        <f t="shared" si="2"/>
        <v>0</v>
      </c>
      <c r="AQ36" s="259">
        <f t="shared" si="3"/>
        <v>0</v>
      </c>
      <c r="AR36" s="65"/>
      <c r="AS36" s="66"/>
    </row>
    <row r="37" spans="1:45" s="67" customFormat="1" ht="18" customHeight="1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  <c r="P37" s="384"/>
      <c r="Q37" s="384"/>
      <c r="R37" s="384"/>
      <c r="S37" s="384"/>
      <c r="T37" s="384"/>
      <c r="U37" s="384"/>
      <c r="V37" s="263"/>
      <c r="W37" s="263"/>
      <c r="X37" s="385"/>
      <c r="Y37" s="385"/>
      <c r="Z37" s="385"/>
      <c r="AA37" s="385"/>
      <c r="AB37" s="385"/>
      <c r="AC37" s="385"/>
      <c r="AD37" s="386" t="e">
        <f t="shared" si="0"/>
        <v>#DIV/0!</v>
      </c>
      <c r="AE37" s="386"/>
      <c r="AF37" s="386"/>
      <c r="AG37" s="376"/>
      <c r="AH37" s="376"/>
      <c r="AI37" s="376"/>
      <c r="AJ37" s="377"/>
      <c r="AK37" s="378"/>
      <c r="AL37" s="379"/>
      <c r="AM37" s="380">
        <f t="shared" si="1"/>
        <v>0</v>
      </c>
      <c r="AN37" s="381"/>
      <c r="AO37" s="382"/>
      <c r="AP37" s="259">
        <f t="shared" si="2"/>
        <v>0</v>
      </c>
      <c r="AQ37" s="259">
        <f t="shared" si="3"/>
        <v>0</v>
      </c>
      <c r="AR37" s="65"/>
      <c r="AS37" s="66"/>
    </row>
    <row r="38" spans="1:45" s="67" customFormat="1" ht="18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  <c r="P38" s="384"/>
      <c r="Q38" s="384"/>
      <c r="R38" s="384"/>
      <c r="S38" s="384"/>
      <c r="T38" s="384"/>
      <c r="U38" s="384"/>
      <c r="V38" s="263"/>
      <c r="W38" s="263"/>
      <c r="X38" s="385"/>
      <c r="Y38" s="385"/>
      <c r="Z38" s="385"/>
      <c r="AA38" s="385"/>
      <c r="AB38" s="385"/>
      <c r="AC38" s="385"/>
      <c r="AD38" s="386" t="e">
        <f t="shared" si="0"/>
        <v>#DIV/0!</v>
      </c>
      <c r="AE38" s="386"/>
      <c r="AF38" s="386"/>
      <c r="AG38" s="376"/>
      <c r="AH38" s="376"/>
      <c r="AI38" s="376"/>
      <c r="AJ38" s="377"/>
      <c r="AK38" s="378"/>
      <c r="AL38" s="379"/>
      <c r="AM38" s="380">
        <f t="shared" si="1"/>
        <v>0</v>
      </c>
      <c r="AN38" s="381"/>
      <c r="AO38" s="382"/>
      <c r="AP38" s="259">
        <f t="shared" si="2"/>
        <v>0</v>
      </c>
      <c r="AQ38" s="259">
        <f t="shared" si="3"/>
        <v>0</v>
      </c>
      <c r="AR38" s="65"/>
      <c r="AS38" s="66"/>
    </row>
    <row r="39" spans="1:45" s="67" customFormat="1" ht="18" customHeight="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  <c r="P39" s="384"/>
      <c r="Q39" s="384"/>
      <c r="R39" s="384"/>
      <c r="S39" s="384"/>
      <c r="T39" s="384"/>
      <c r="U39" s="384"/>
      <c r="V39" s="263"/>
      <c r="W39" s="263"/>
      <c r="X39" s="385"/>
      <c r="Y39" s="385"/>
      <c r="Z39" s="385"/>
      <c r="AA39" s="385"/>
      <c r="AB39" s="385"/>
      <c r="AC39" s="385"/>
      <c r="AD39" s="386" t="e">
        <f t="shared" si="0"/>
        <v>#DIV/0!</v>
      </c>
      <c r="AE39" s="386"/>
      <c r="AF39" s="386"/>
      <c r="AG39" s="376"/>
      <c r="AH39" s="376"/>
      <c r="AI39" s="376"/>
      <c r="AJ39" s="377"/>
      <c r="AK39" s="378"/>
      <c r="AL39" s="379"/>
      <c r="AM39" s="380">
        <f t="shared" si="1"/>
        <v>0</v>
      </c>
      <c r="AN39" s="381"/>
      <c r="AO39" s="382"/>
      <c r="AP39" s="259">
        <f t="shared" si="2"/>
        <v>0</v>
      </c>
      <c r="AQ39" s="259">
        <f t="shared" si="3"/>
        <v>0</v>
      </c>
      <c r="AR39" s="65"/>
      <c r="AS39" s="66"/>
    </row>
    <row r="40" spans="1:45" s="67" customFormat="1" ht="18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384"/>
      <c r="Q40" s="384"/>
      <c r="R40" s="384"/>
      <c r="S40" s="384"/>
      <c r="T40" s="384"/>
      <c r="U40" s="384"/>
      <c r="V40" s="263"/>
      <c r="W40" s="263"/>
      <c r="X40" s="385"/>
      <c r="Y40" s="385"/>
      <c r="Z40" s="385"/>
      <c r="AA40" s="385"/>
      <c r="AB40" s="385"/>
      <c r="AC40" s="385"/>
      <c r="AD40" s="386" t="e">
        <f t="shared" si="0"/>
        <v>#DIV/0!</v>
      </c>
      <c r="AE40" s="386"/>
      <c r="AF40" s="386"/>
      <c r="AG40" s="376"/>
      <c r="AH40" s="376"/>
      <c r="AI40" s="376"/>
      <c r="AJ40" s="377"/>
      <c r="AK40" s="378"/>
      <c r="AL40" s="379"/>
      <c r="AM40" s="380">
        <f t="shared" si="1"/>
        <v>0</v>
      </c>
      <c r="AN40" s="381"/>
      <c r="AO40" s="382"/>
      <c r="AP40" s="259">
        <f t="shared" si="2"/>
        <v>0</v>
      </c>
      <c r="AQ40" s="259">
        <f t="shared" si="3"/>
        <v>0</v>
      </c>
      <c r="AR40" s="65"/>
      <c r="AS40" s="66"/>
    </row>
    <row r="41" spans="1:45" s="67" customFormat="1" ht="18" customHeight="1">
      <c r="A41" s="383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  <c r="P41" s="384"/>
      <c r="Q41" s="384"/>
      <c r="R41" s="384"/>
      <c r="S41" s="384"/>
      <c r="T41" s="384"/>
      <c r="U41" s="384"/>
      <c r="V41" s="263"/>
      <c r="W41" s="263"/>
      <c r="X41" s="385"/>
      <c r="Y41" s="385"/>
      <c r="Z41" s="385"/>
      <c r="AA41" s="385"/>
      <c r="AB41" s="385"/>
      <c r="AC41" s="385"/>
      <c r="AD41" s="386" t="e">
        <f t="shared" si="0"/>
        <v>#DIV/0!</v>
      </c>
      <c r="AE41" s="386"/>
      <c r="AF41" s="386"/>
      <c r="AG41" s="376"/>
      <c r="AH41" s="376"/>
      <c r="AI41" s="376"/>
      <c r="AJ41" s="377"/>
      <c r="AK41" s="378"/>
      <c r="AL41" s="379"/>
      <c r="AM41" s="380">
        <f t="shared" si="1"/>
        <v>0</v>
      </c>
      <c r="AN41" s="381"/>
      <c r="AO41" s="382"/>
      <c r="AP41" s="259">
        <f t="shared" si="2"/>
        <v>0</v>
      </c>
      <c r="AQ41" s="259">
        <f t="shared" si="3"/>
        <v>0</v>
      </c>
      <c r="AR41" s="65"/>
      <c r="AS41" s="66"/>
    </row>
    <row r="42" spans="1:45" s="67" customFormat="1" ht="18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P42" s="384"/>
      <c r="Q42" s="384"/>
      <c r="R42" s="384"/>
      <c r="S42" s="384"/>
      <c r="T42" s="384"/>
      <c r="U42" s="384"/>
      <c r="V42" s="263"/>
      <c r="W42" s="263"/>
      <c r="X42" s="385"/>
      <c r="Y42" s="385"/>
      <c r="Z42" s="385"/>
      <c r="AA42" s="385"/>
      <c r="AB42" s="385"/>
      <c r="AC42" s="385"/>
      <c r="AD42" s="386" t="e">
        <f t="shared" si="0"/>
        <v>#DIV/0!</v>
      </c>
      <c r="AE42" s="386"/>
      <c r="AF42" s="386"/>
      <c r="AG42" s="376"/>
      <c r="AH42" s="376"/>
      <c r="AI42" s="376"/>
      <c r="AJ42" s="377"/>
      <c r="AK42" s="378"/>
      <c r="AL42" s="379"/>
      <c r="AM42" s="380">
        <f t="shared" si="1"/>
        <v>0</v>
      </c>
      <c r="AN42" s="381"/>
      <c r="AO42" s="382"/>
      <c r="AP42" s="259">
        <f t="shared" si="2"/>
        <v>0</v>
      </c>
      <c r="AQ42" s="259">
        <f t="shared" si="3"/>
        <v>0</v>
      </c>
      <c r="AR42" s="65"/>
      <c r="AS42" s="66"/>
    </row>
    <row r="43" spans="1:45" s="67" customFormat="1" ht="18" customHeight="1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4"/>
      <c r="P43" s="384"/>
      <c r="Q43" s="384"/>
      <c r="R43" s="384"/>
      <c r="S43" s="384"/>
      <c r="T43" s="384"/>
      <c r="U43" s="384"/>
      <c r="V43" s="263"/>
      <c r="W43" s="263"/>
      <c r="X43" s="385"/>
      <c r="Y43" s="385"/>
      <c r="Z43" s="385"/>
      <c r="AA43" s="385"/>
      <c r="AB43" s="385"/>
      <c r="AC43" s="385"/>
      <c r="AD43" s="386" t="e">
        <f t="shared" si="0"/>
        <v>#DIV/0!</v>
      </c>
      <c r="AE43" s="386"/>
      <c r="AF43" s="386"/>
      <c r="AG43" s="376"/>
      <c r="AH43" s="376"/>
      <c r="AI43" s="376"/>
      <c r="AJ43" s="377"/>
      <c r="AK43" s="378"/>
      <c r="AL43" s="379"/>
      <c r="AM43" s="380">
        <f t="shared" si="1"/>
        <v>0</v>
      </c>
      <c r="AN43" s="381"/>
      <c r="AO43" s="382"/>
      <c r="AP43" s="259">
        <f t="shared" si="2"/>
        <v>0</v>
      </c>
      <c r="AQ43" s="259">
        <f t="shared" si="3"/>
        <v>0</v>
      </c>
      <c r="AR43" s="65"/>
      <c r="AS43" s="66"/>
    </row>
    <row r="44" spans="1:45" s="67" customFormat="1" ht="18" customHeight="1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4"/>
      <c r="P44" s="384"/>
      <c r="Q44" s="384"/>
      <c r="R44" s="384"/>
      <c r="S44" s="384"/>
      <c r="T44" s="384"/>
      <c r="U44" s="384"/>
      <c r="V44" s="263"/>
      <c r="W44" s="263"/>
      <c r="X44" s="385"/>
      <c r="Y44" s="385"/>
      <c r="Z44" s="385"/>
      <c r="AA44" s="385"/>
      <c r="AB44" s="385"/>
      <c r="AC44" s="385"/>
      <c r="AD44" s="386" t="e">
        <f t="shared" si="0"/>
        <v>#DIV/0!</v>
      </c>
      <c r="AE44" s="386"/>
      <c r="AF44" s="386"/>
      <c r="AG44" s="376"/>
      <c r="AH44" s="376"/>
      <c r="AI44" s="376"/>
      <c r="AJ44" s="377"/>
      <c r="AK44" s="378"/>
      <c r="AL44" s="379"/>
      <c r="AM44" s="380">
        <f t="shared" si="1"/>
        <v>0</v>
      </c>
      <c r="AN44" s="381"/>
      <c r="AO44" s="382"/>
      <c r="AP44" s="259">
        <f t="shared" si="2"/>
        <v>0</v>
      </c>
      <c r="AQ44" s="259">
        <f t="shared" si="3"/>
        <v>0</v>
      </c>
      <c r="AR44" s="65"/>
      <c r="AS44" s="66"/>
    </row>
    <row r="45" spans="1:45" s="67" customFormat="1" ht="18" customHeight="1">
      <c r="A45" s="69" t="s">
        <v>186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256"/>
      <c r="AE45" s="256"/>
      <c r="AF45" s="256"/>
      <c r="AG45" s="256"/>
      <c r="AH45" s="256"/>
      <c r="AI45" s="256"/>
      <c r="AJ45" s="393" t="s">
        <v>43</v>
      </c>
      <c r="AK45" s="393"/>
      <c r="AL45" s="393"/>
      <c r="AM45" s="387">
        <f>SUM(AM15:AM44)</f>
        <v>0</v>
      </c>
      <c r="AN45" s="388"/>
      <c r="AO45" s="389"/>
      <c r="AP45" s="288">
        <f>SUM(AP15:AP44)</f>
        <v>0</v>
      </c>
      <c r="AQ45" s="289">
        <f>SUM(AQ15:AQ44)</f>
        <v>0</v>
      </c>
      <c r="AR45" s="70"/>
      <c r="AS45" s="66"/>
    </row>
    <row r="46" spans="1:45" s="67" customFormat="1" ht="18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90"/>
      <c r="AO46" s="290"/>
      <c r="AP46" s="290"/>
      <c r="AQ46" s="291"/>
      <c r="AR46" s="65"/>
      <c r="AS46" s="66"/>
    </row>
    <row r="47" spans="1:45" s="67" customFormat="1" ht="18" customHeight="1">
      <c r="A47" s="262" t="s">
        <v>44</v>
      </c>
      <c r="B47" s="71"/>
      <c r="C47" s="390" t="s">
        <v>45</v>
      </c>
      <c r="D47" s="390"/>
      <c r="E47" s="390"/>
      <c r="F47" s="390"/>
      <c r="G47" s="390"/>
      <c r="H47" s="390"/>
      <c r="I47" s="390"/>
      <c r="J47" s="262"/>
      <c r="K47" s="262"/>
      <c r="L47" s="262"/>
      <c r="M47" s="262"/>
      <c r="N47" s="262"/>
      <c r="O47" s="262" t="s">
        <v>46</v>
      </c>
      <c r="P47" s="262"/>
      <c r="Q47" s="262"/>
      <c r="R47" s="262"/>
      <c r="S47" s="391" t="s">
        <v>47</v>
      </c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270"/>
    </row>
  </sheetData>
  <sheetProtection algorithmName="SHA-512" hashValue="eef6IVVghY12O6D2gij3MaH2eiJeR0exdZ9DK08m2Vxwl04XBn5WY+ZOg4q732ItnZpuwTwrvrSF5J04meCLVQ==" saltValue="dSrTBGTzAahHhnqpUwvx7A==" spinCount="100000" sheet="1" objects="1" scenarios="1" selectLockedCells="1"/>
  <mergeCells count="302">
    <mergeCell ref="AJ44:AL44"/>
    <mergeCell ref="AM44:AO44"/>
    <mergeCell ref="AM45:AO45"/>
    <mergeCell ref="C47:I47"/>
    <mergeCell ref="S47:AP47"/>
    <mergeCell ref="AJ45:AL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G12:AI14"/>
    <mergeCell ref="AJ12:AL14"/>
    <mergeCell ref="AM12:AO14"/>
    <mergeCell ref="AP12:AP14"/>
    <mergeCell ref="AQ12:AQ14"/>
    <mergeCell ref="AB10:AE10"/>
    <mergeCell ref="A12:N14"/>
    <mergeCell ref="O12:R14"/>
    <mergeCell ref="S12:U14"/>
    <mergeCell ref="V12:V14"/>
    <mergeCell ref="W12:W14"/>
    <mergeCell ref="X12:Z14"/>
    <mergeCell ref="AA12:AC14"/>
    <mergeCell ref="AD12:AF14"/>
    <mergeCell ref="AL10:AO10"/>
    <mergeCell ref="A10:F11"/>
    <mergeCell ref="Q10:U10"/>
    <mergeCell ref="V10:W10"/>
    <mergeCell ref="G10:P10"/>
    <mergeCell ref="H1:AP2"/>
    <mergeCell ref="H3:AP3"/>
    <mergeCell ref="A5:G5"/>
    <mergeCell ref="H5:AP6"/>
    <mergeCell ref="AV7:AW11"/>
    <mergeCell ref="B8:F8"/>
    <mergeCell ref="G8:W8"/>
    <mergeCell ref="Y10:AA10"/>
    <mergeCell ref="H4:AP4"/>
  </mergeCells>
  <dataValidations count="3">
    <dataValidation type="list" allowBlank="1" showInputMessage="1" showErrorMessage="1" sqref="X15:Z44" xr:uid="{C640FB83-9E37-4C24-B26B-539DFCD52AC1}">
      <formula1>$XFB$4:$XFB$21</formula1>
    </dataValidation>
    <dataValidation type="list" allowBlank="1" showInputMessage="1" showErrorMessage="1" sqref="AA15:AC44" xr:uid="{EF8FBE3D-584E-47A2-B37D-BDEBE0FF233D}">
      <formula1>$XFD$1:$XFD$2</formula1>
    </dataValidation>
    <dataValidation type="list" allowBlank="1" showInputMessage="1" showErrorMessage="1" sqref="V15:V44" xr:uid="{D84E1B1D-7FBE-495B-9E55-06A774A91898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Q15:AQ44 AN15:AP15 AP36:AP44 AP31:AP34 AP35 AP29:AP30 AP20:AP28 AP16:AP18 AP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0D0D-6A85-4DD4-90BE-9F8BF4A780F0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54" customWidth="1"/>
    <col min="8" max="8" width="2.5546875" style="54" customWidth="1"/>
    <col min="9" max="9" width="3" style="54" customWidth="1"/>
    <col min="10" max="10" width="4.44140625" style="54" customWidth="1"/>
    <col min="11" max="11" width="3.6640625" style="54" customWidth="1"/>
    <col min="12" max="12" width="2.5546875" style="54" customWidth="1"/>
    <col min="13" max="13" width="0.6640625" style="54" hidden="1" customWidth="1"/>
    <col min="14" max="14" width="4" style="54" hidden="1" customWidth="1"/>
    <col min="15" max="15" width="3.109375" style="54" customWidth="1"/>
    <col min="16" max="18" width="2.5546875" style="54" customWidth="1"/>
    <col min="19" max="21" width="3.6640625" style="54" customWidth="1"/>
    <col min="22" max="22" width="6.88671875" style="54" customWidth="1"/>
    <col min="23" max="23" width="14.6640625" style="54" customWidth="1"/>
    <col min="24" max="24" width="4.33203125" style="54" customWidth="1"/>
    <col min="25" max="29" width="3.88671875" style="54" customWidth="1"/>
    <col min="30" max="33" width="3.88671875" style="257" customWidth="1"/>
    <col min="34" max="41" width="3.5546875" style="257" customWidth="1"/>
    <col min="42" max="42" width="11.33203125" style="257" customWidth="1"/>
    <col min="43" max="43" width="22.88671875" style="54" customWidth="1"/>
    <col min="44" max="44" width="3" style="54" customWidth="1"/>
    <col min="45" max="45" width="13.88671875" style="54" customWidth="1"/>
    <col min="46" max="47" width="2.5546875" style="54" customWidth="1"/>
    <col min="48" max="48" width="18.44140625" style="54" customWidth="1"/>
    <col min="49" max="98" width="2.5546875" style="54" customWidth="1"/>
    <col min="99" max="16377" width="8.77734375" style="54"/>
    <col min="16378" max="16381" width="9.109375" style="54" customWidth="1"/>
    <col min="16382" max="16382" width="27.33203125" style="54" customWidth="1"/>
    <col min="16383" max="16384" width="8.77734375" style="54"/>
  </cols>
  <sheetData>
    <row r="1" spans="1:52 16382:16384" ht="16.95" customHeight="1">
      <c r="A1" s="265"/>
      <c r="B1" s="266"/>
      <c r="C1" s="266"/>
      <c r="D1" s="266"/>
      <c r="E1" s="266"/>
      <c r="F1" s="266"/>
      <c r="G1" s="267"/>
      <c r="H1" s="339" t="s">
        <v>31</v>
      </c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268"/>
      <c r="XFB1" s="54" t="s">
        <v>102</v>
      </c>
      <c r="XFD1" s="54" t="s">
        <v>81</v>
      </c>
    </row>
    <row r="2" spans="1:52 16382:16384" ht="16.2" customHeight="1">
      <c r="A2" s="269"/>
      <c r="B2" s="270"/>
      <c r="C2" s="270"/>
      <c r="D2" s="270"/>
      <c r="E2" s="270"/>
      <c r="F2" s="270"/>
      <c r="G2" s="271"/>
      <c r="H2" s="341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272"/>
      <c r="XFB2" s="54" t="s">
        <v>103</v>
      </c>
      <c r="XFD2" s="54" t="s">
        <v>82</v>
      </c>
    </row>
    <row r="3" spans="1:52 16382:16384" ht="42.75" customHeight="1">
      <c r="A3" s="269"/>
      <c r="B3" s="270"/>
      <c r="C3" s="270"/>
      <c r="D3" s="270"/>
      <c r="E3" s="270"/>
      <c r="F3" s="270"/>
      <c r="G3" s="271"/>
      <c r="H3" s="343" t="s">
        <v>255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273"/>
    </row>
    <row r="4" spans="1:52 16382:16384" ht="23.25" customHeight="1">
      <c r="A4" s="269"/>
      <c r="B4" s="270"/>
      <c r="C4" s="270"/>
      <c r="D4" s="270"/>
      <c r="E4" s="270"/>
      <c r="F4" s="270"/>
      <c r="G4" s="271"/>
      <c r="H4" s="355" t="s">
        <v>67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273"/>
      <c r="XFB4" s="54" t="s">
        <v>83</v>
      </c>
    </row>
    <row r="5" spans="1:52 16382:16384" s="253" customFormat="1" ht="21" customHeight="1">
      <c r="A5" s="345"/>
      <c r="B5" s="346"/>
      <c r="C5" s="346"/>
      <c r="D5" s="346"/>
      <c r="E5" s="346"/>
      <c r="F5" s="346"/>
      <c r="G5" s="347"/>
      <c r="H5" s="348" t="s">
        <v>79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274"/>
      <c r="AR5" s="54"/>
      <c r="AS5" s="54"/>
      <c r="AT5" s="54"/>
      <c r="AU5" s="54"/>
      <c r="AV5" s="54"/>
      <c r="AW5" s="54"/>
      <c r="XFB5" s="54" t="s">
        <v>84</v>
      </c>
    </row>
    <row r="6" spans="1:52 16382:16384" ht="5.25" customHeight="1">
      <c r="A6" s="275"/>
      <c r="B6" s="276"/>
      <c r="C6" s="276"/>
      <c r="D6" s="276"/>
      <c r="E6" s="276"/>
      <c r="F6" s="276"/>
      <c r="G6" s="277"/>
      <c r="H6" s="350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278"/>
    </row>
    <row r="7" spans="1:52 16382:16384" s="57" customFormat="1" ht="15" customHeight="1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67"/>
      <c r="AR7" s="55"/>
      <c r="AS7" s="54"/>
      <c r="AT7" s="54"/>
      <c r="AU7" s="54"/>
      <c r="AV7" s="352"/>
      <c r="AW7" s="352"/>
      <c r="AX7" s="251"/>
      <c r="AY7" s="251"/>
      <c r="AZ7" s="54"/>
      <c r="XFB7" s="57" t="s">
        <v>85</v>
      </c>
    </row>
    <row r="8" spans="1:52 16382:16384" s="58" customFormat="1" ht="12" customHeight="1">
      <c r="A8" s="280"/>
      <c r="B8" s="353" t="s">
        <v>32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81" t="s">
        <v>5</v>
      </c>
      <c r="Y8" s="59"/>
      <c r="Z8" s="59"/>
      <c r="AA8" s="59"/>
      <c r="AB8" s="254"/>
      <c r="AC8" s="254"/>
      <c r="AD8" s="254"/>
      <c r="AE8" s="254"/>
      <c r="AF8" s="254"/>
      <c r="AG8" s="254"/>
      <c r="AH8" s="282"/>
      <c r="AI8" s="282"/>
      <c r="AJ8" s="282"/>
      <c r="AK8" s="283" t="s">
        <v>33</v>
      </c>
      <c r="AL8" s="282"/>
      <c r="AM8" s="282"/>
      <c r="AN8" s="284"/>
      <c r="AO8" s="282"/>
      <c r="AP8" s="282"/>
      <c r="AQ8" s="122" t="s">
        <v>107</v>
      </c>
      <c r="AR8" s="60"/>
      <c r="AS8" s="61"/>
      <c r="AT8" s="252"/>
      <c r="AV8" s="352"/>
      <c r="AW8" s="352"/>
      <c r="AX8" s="62"/>
      <c r="AY8" s="62"/>
      <c r="XFB8" s="54" t="s">
        <v>86</v>
      </c>
    </row>
    <row r="9" spans="1:52 16382:16384" s="58" customFormat="1" ht="12" customHeight="1">
      <c r="A9" s="280"/>
      <c r="B9" s="281"/>
      <c r="C9" s="281"/>
      <c r="D9" s="281"/>
      <c r="E9" s="281"/>
      <c r="F9" s="281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1"/>
      <c r="Y9" s="252"/>
      <c r="Z9" s="252"/>
      <c r="AA9" s="252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111"/>
      <c r="AR9" s="60"/>
      <c r="AS9" s="61"/>
      <c r="AT9" s="252"/>
      <c r="AV9" s="352"/>
      <c r="AW9" s="352"/>
      <c r="AX9" s="62"/>
      <c r="AY9" s="62"/>
      <c r="XFB9" s="54" t="s">
        <v>87</v>
      </c>
    </row>
    <row r="10" spans="1:52 16382:16384" s="58" customFormat="1" ht="12" customHeight="1">
      <c r="A10" s="369" t="s">
        <v>78</v>
      </c>
      <c r="B10" s="370"/>
      <c r="C10" s="370"/>
      <c r="D10" s="370"/>
      <c r="E10" s="370"/>
      <c r="F10" s="370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3" t="s">
        <v>272</v>
      </c>
      <c r="R10" s="373"/>
      <c r="S10" s="373"/>
      <c r="T10" s="373"/>
      <c r="U10" s="373"/>
      <c r="V10" s="374"/>
      <c r="W10" s="374"/>
      <c r="X10" s="281"/>
      <c r="Y10" s="353" t="s">
        <v>74</v>
      </c>
      <c r="Z10" s="353"/>
      <c r="AA10" s="353"/>
      <c r="AB10" s="361" t="s">
        <v>77</v>
      </c>
      <c r="AC10" s="361"/>
      <c r="AD10" s="361"/>
      <c r="AE10" s="361"/>
      <c r="AF10" s="264"/>
      <c r="AG10" s="264"/>
      <c r="AH10" s="284"/>
      <c r="AI10" s="284" t="s">
        <v>65</v>
      </c>
      <c r="AJ10" s="284"/>
      <c r="AK10" s="284"/>
      <c r="AL10" s="361" t="s">
        <v>77</v>
      </c>
      <c r="AM10" s="361"/>
      <c r="AN10" s="361"/>
      <c r="AO10" s="361"/>
      <c r="AP10" s="286" t="s">
        <v>185</v>
      </c>
      <c r="AQ10" s="149"/>
      <c r="AR10" s="63"/>
      <c r="AS10" s="63"/>
      <c r="AT10" s="252"/>
      <c r="AV10" s="352"/>
      <c r="AW10" s="352"/>
      <c r="AX10" s="62"/>
      <c r="AY10" s="62"/>
      <c r="XFB10" s="54" t="s">
        <v>88</v>
      </c>
    </row>
    <row r="11" spans="1:52 16382:16384" ht="15.75" customHeight="1">
      <c r="A11" s="371"/>
      <c r="B11" s="372"/>
      <c r="C11" s="372"/>
      <c r="D11" s="372"/>
      <c r="E11" s="372"/>
      <c r="F11" s="372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 t="s">
        <v>75</v>
      </c>
      <c r="Z11" s="276"/>
      <c r="AA11" s="276"/>
      <c r="AB11" s="287"/>
      <c r="AC11" s="287"/>
      <c r="AD11" s="287"/>
      <c r="AE11" s="287"/>
      <c r="AF11" s="287"/>
      <c r="AG11" s="287"/>
      <c r="AH11" s="287"/>
      <c r="AI11" s="287" t="s">
        <v>76</v>
      </c>
      <c r="AJ11" s="287"/>
      <c r="AK11" s="287"/>
      <c r="AL11" s="287"/>
      <c r="AM11" s="287"/>
      <c r="AN11" s="287"/>
      <c r="AO11" s="287"/>
      <c r="AP11" s="287"/>
      <c r="AQ11" s="277"/>
      <c r="AR11" s="55"/>
      <c r="AV11" s="352"/>
      <c r="AW11" s="352"/>
      <c r="AX11" s="251"/>
      <c r="AY11" s="251"/>
      <c r="XFB11" s="54" t="s">
        <v>89</v>
      </c>
    </row>
    <row r="12" spans="1:52 16382:16384" s="64" customFormat="1" ht="15" customHeight="1">
      <c r="A12" s="362" t="s">
        <v>125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4" t="s">
        <v>34</v>
      </c>
      <c r="P12" s="365"/>
      <c r="Q12" s="365"/>
      <c r="R12" s="365"/>
      <c r="S12" s="364" t="s">
        <v>35</v>
      </c>
      <c r="T12" s="365"/>
      <c r="U12" s="365"/>
      <c r="V12" s="364" t="s">
        <v>36</v>
      </c>
      <c r="W12" s="366" t="s">
        <v>38</v>
      </c>
      <c r="X12" s="364" t="s">
        <v>37</v>
      </c>
      <c r="Y12" s="365"/>
      <c r="Z12" s="365"/>
      <c r="AA12" s="364" t="s">
        <v>66</v>
      </c>
      <c r="AB12" s="364"/>
      <c r="AC12" s="364"/>
      <c r="AD12" s="357" t="s">
        <v>39</v>
      </c>
      <c r="AE12" s="357"/>
      <c r="AF12" s="357"/>
      <c r="AG12" s="357" t="s">
        <v>40</v>
      </c>
      <c r="AH12" s="357"/>
      <c r="AI12" s="357"/>
      <c r="AJ12" s="357" t="s">
        <v>41</v>
      </c>
      <c r="AK12" s="357"/>
      <c r="AL12" s="357"/>
      <c r="AM12" s="357" t="s">
        <v>265</v>
      </c>
      <c r="AN12" s="357"/>
      <c r="AO12" s="357"/>
      <c r="AP12" s="357" t="s">
        <v>42</v>
      </c>
      <c r="AQ12" s="358" t="s">
        <v>264</v>
      </c>
      <c r="AR12" s="55"/>
      <c r="AS12" s="54"/>
      <c r="AT12" s="54"/>
      <c r="XFB12" s="64" t="s">
        <v>90</v>
      </c>
    </row>
    <row r="13" spans="1:52 16382:16384" s="64" customFormat="1" ht="24.75" customHeight="1">
      <c r="A13" s="362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  <c r="P13" s="365"/>
      <c r="Q13" s="365"/>
      <c r="R13" s="365"/>
      <c r="S13" s="364"/>
      <c r="T13" s="365"/>
      <c r="U13" s="365"/>
      <c r="V13" s="364"/>
      <c r="W13" s="367"/>
      <c r="X13" s="364"/>
      <c r="Y13" s="365"/>
      <c r="Z13" s="365"/>
      <c r="AA13" s="364"/>
      <c r="AB13" s="364"/>
      <c r="AC13" s="364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9"/>
      <c r="AR13" s="55"/>
      <c r="AS13" s="54"/>
      <c r="AT13" s="54"/>
      <c r="XFB13" s="64" t="s">
        <v>91</v>
      </c>
    </row>
    <row r="14" spans="1:52 16382:16384" s="64" customFormat="1" ht="24.75" customHeigh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5"/>
      <c r="P14" s="365"/>
      <c r="Q14" s="365"/>
      <c r="R14" s="365"/>
      <c r="S14" s="365"/>
      <c r="T14" s="365"/>
      <c r="U14" s="365"/>
      <c r="V14" s="365"/>
      <c r="W14" s="368"/>
      <c r="X14" s="365"/>
      <c r="Y14" s="365"/>
      <c r="Z14" s="365"/>
      <c r="AA14" s="364"/>
      <c r="AB14" s="364"/>
      <c r="AC14" s="364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60"/>
      <c r="AR14" s="55"/>
      <c r="AS14" s="54"/>
      <c r="AT14" s="54"/>
      <c r="XFB14" s="64" t="s">
        <v>92</v>
      </c>
    </row>
    <row r="15" spans="1:52 16382:16384" s="67" customFormat="1" ht="18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4"/>
      <c r="Q15" s="384"/>
      <c r="R15" s="384"/>
      <c r="S15" s="384"/>
      <c r="T15" s="384"/>
      <c r="U15" s="384"/>
      <c r="V15" s="263"/>
      <c r="W15" s="263"/>
      <c r="X15" s="385"/>
      <c r="Y15" s="385"/>
      <c r="Z15" s="385"/>
      <c r="AA15" s="385"/>
      <c r="AB15" s="385"/>
      <c r="AC15" s="385"/>
      <c r="AD15" s="386" t="e">
        <f>+INT(AJ15/AG15)</f>
        <v>#DIV/0!</v>
      </c>
      <c r="AE15" s="386"/>
      <c r="AF15" s="386"/>
      <c r="AG15" s="376"/>
      <c r="AH15" s="376"/>
      <c r="AI15" s="376"/>
      <c r="AJ15" s="377"/>
      <c r="AK15" s="378"/>
      <c r="AL15" s="379"/>
      <c r="AM15" s="380">
        <f>IF(AJ15&lt;50,0,(IF(AJ15&gt;=50,(70%*438.81))))</f>
        <v>0</v>
      </c>
      <c r="AN15" s="381"/>
      <c r="AO15" s="382"/>
      <c r="AP15" s="259">
        <f>IF(AJ15&lt;50,0,(IF(AG15&gt;=3,+INT(AD15)*4.77,0)))</f>
        <v>0</v>
      </c>
      <c r="AQ15" s="259">
        <f>+AM15+AP15</f>
        <v>0</v>
      </c>
      <c r="AR15" s="65"/>
      <c r="AS15" s="101"/>
      <c r="XFB15" s="54" t="s">
        <v>93</v>
      </c>
    </row>
    <row r="16" spans="1:52 16382:16384" s="67" customFormat="1" ht="18" customHeight="1">
      <c r="A16" s="383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4"/>
      <c r="Q16" s="384"/>
      <c r="R16" s="384"/>
      <c r="S16" s="384"/>
      <c r="T16" s="384"/>
      <c r="U16" s="384"/>
      <c r="V16" s="263"/>
      <c r="W16" s="263"/>
      <c r="X16" s="385"/>
      <c r="Y16" s="385"/>
      <c r="Z16" s="385"/>
      <c r="AA16" s="385"/>
      <c r="AB16" s="385"/>
      <c r="AC16" s="385"/>
      <c r="AD16" s="386" t="e">
        <f t="shared" ref="AD16:AD44" si="0">+INT(AJ16/AG16)</f>
        <v>#DIV/0!</v>
      </c>
      <c r="AE16" s="386"/>
      <c r="AF16" s="386"/>
      <c r="AG16" s="376"/>
      <c r="AH16" s="376"/>
      <c r="AI16" s="376"/>
      <c r="AJ16" s="377"/>
      <c r="AK16" s="378"/>
      <c r="AL16" s="379"/>
      <c r="AM16" s="380">
        <f t="shared" ref="AM16:AM44" si="1">IF(AJ16&lt;50,0,(IF(AJ16&gt;=50,(70%*438.81))))</f>
        <v>0</v>
      </c>
      <c r="AN16" s="381"/>
      <c r="AO16" s="382"/>
      <c r="AP16" s="259">
        <f t="shared" ref="AP16:AP44" si="2">IF(AJ16&lt;50,0,(IF(AG16&gt;=3,+INT(AD16)*4.77,0)))</f>
        <v>0</v>
      </c>
      <c r="AQ16" s="259">
        <f t="shared" ref="AQ16:AQ44" si="3">+AM16+AP16</f>
        <v>0</v>
      </c>
      <c r="AR16" s="65"/>
      <c r="AS16" s="66"/>
      <c r="XFB16" s="54" t="s">
        <v>94</v>
      </c>
    </row>
    <row r="17" spans="1:48 16382:16382" s="67" customFormat="1" ht="18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4"/>
      <c r="Q17" s="384"/>
      <c r="R17" s="384"/>
      <c r="S17" s="384"/>
      <c r="T17" s="384"/>
      <c r="U17" s="384"/>
      <c r="V17" s="263"/>
      <c r="W17" s="258"/>
      <c r="X17" s="385"/>
      <c r="Y17" s="385"/>
      <c r="Z17" s="385"/>
      <c r="AA17" s="385"/>
      <c r="AB17" s="385"/>
      <c r="AC17" s="385"/>
      <c r="AD17" s="386" t="e">
        <f t="shared" si="0"/>
        <v>#DIV/0!</v>
      </c>
      <c r="AE17" s="386"/>
      <c r="AF17" s="386"/>
      <c r="AG17" s="376"/>
      <c r="AH17" s="376"/>
      <c r="AI17" s="376"/>
      <c r="AJ17" s="377"/>
      <c r="AK17" s="378"/>
      <c r="AL17" s="379"/>
      <c r="AM17" s="380">
        <f t="shared" si="1"/>
        <v>0</v>
      </c>
      <c r="AN17" s="381"/>
      <c r="AO17" s="382"/>
      <c r="AP17" s="259">
        <f t="shared" si="2"/>
        <v>0</v>
      </c>
      <c r="AQ17" s="259">
        <f t="shared" si="3"/>
        <v>0</v>
      </c>
      <c r="AR17" s="65"/>
      <c r="AS17" s="66"/>
      <c r="XFB17" s="54" t="s">
        <v>95</v>
      </c>
    </row>
    <row r="18" spans="1:48 16382:16382" s="67" customFormat="1" ht="18" customHeight="1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4"/>
      <c r="Q18" s="384"/>
      <c r="R18" s="384"/>
      <c r="S18" s="384"/>
      <c r="T18" s="384"/>
      <c r="U18" s="384"/>
      <c r="V18" s="263"/>
      <c r="W18" s="263"/>
      <c r="X18" s="385"/>
      <c r="Y18" s="385"/>
      <c r="Z18" s="385"/>
      <c r="AA18" s="385"/>
      <c r="AB18" s="385"/>
      <c r="AC18" s="385"/>
      <c r="AD18" s="386" t="e">
        <f t="shared" si="0"/>
        <v>#DIV/0!</v>
      </c>
      <c r="AE18" s="386"/>
      <c r="AF18" s="386"/>
      <c r="AG18" s="376"/>
      <c r="AH18" s="376"/>
      <c r="AI18" s="376"/>
      <c r="AJ18" s="377"/>
      <c r="AK18" s="378"/>
      <c r="AL18" s="379"/>
      <c r="AM18" s="380">
        <f t="shared" si="1"/>
        <v>0</v>
      </c>
      <c r="AN18" s="381"/>
      <c r="AO18" s="382"/>
      <c r="AP18" s="259">
        <f t="shared" si="2"/>
        <v>0</v>
      </c>
      <c r="AQ18" s="259">
        <f t="shared" si="3"/>
        <v>0</v>
      </c>
      <c r="AR18" s="65"/>
      <c r="AS18" s="66"/>
      <c r="AT18" s="54"/>
      <c r="AV18" s="68"/>
      <c r="XFB18" s="54" t="s">
        <v>96</v>
      </c>
    </row>
    <row r="19" spans="1:48 16382:16382" s="67" customFormat="1" ht="18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4"/>
      <c r="Q19" s="384"/>
      <c r="R19" s="384"/>
      <c r="S19" s="384"/>
      <c r="T19" s="384"/>
      <c r="U19" s="384"/>
      <c r="V19" s="263"/>
      <c r="W19" s="263"/>
      <c r="X19" s="385"/>
      <c r="Y19" s="385"/>
      <c r="Z19" s="385"/>
      <c r="AA19" s="385"/>
      <c r="AB19" s="385"/>
      <c r="AC19" s="385"/>
      <c r="AD19" s="386" t="e">
        <f t="shared" si="0"/>
        <v>#DIV/0!</v>
      </c>
      <c r="AE19" s="386"/>
      <c r="AF19" s="386"/>
      <c r="AG19" s="376"/>
      <c r="AH19" s="376"/>
      <c r="AI19" s="376"/>
      <c r="AJ19" s="377"/>
      <c r="AK19" s="378"/>
      <c r="AL19" s="379"/>
      <c r="AM19" s="380">
        <f t="shared" si="1"/>
        <v>0</v>
      </c>
      <c r="AN19" s="381"/>
      <c r="AO19" s="382"/>
      <c r="AP19" s="259">
        <f t="shared" si="2"/>
        <v>0</v>
      </c>
      <c r="AQ19" s="259">
        <f t="shared" si="3"/>
        <v>0</v>
      </c>
      <c r="AR19" s="65"/>
      <c r="AS19" s="66"/>
      <c r="AT19" s="54"/>
      <c r="XFB19" s="54" t="s">
        <v>97</v>
      </c>
    </row>
    <row r="20" spans="1:48 16382:16382" s="67" customFormat="1" ht="18" customHeight="1">
      <c r="A20" s="38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  <c r="P20" s="384"/>
      <c r="Q20" s="384"/>
      <c r="R20" s="384"/>
      <c r="S20" s="384"/>
      <c r="T20" s="384"/>
      <c r="U20" s="384"/>
      <c r="V20" s="263"/>
      <c r="W20" s="263"/>
      <c r="X20" s="385"/>
      <c r="Y20" s="385"/>
      <c r="Z20" s="385"/>
      <c r="AA20" s="385"/>
      <c r="AB20" s="385"/>
      <c r="AC20" s="385"/>
      <c r="AD20" s="386" t="e">
        <f t="shared" si="0"/>
        <v>#DIV/0!</v>
      </c>
      <c r="AE20" s="386"/>
      <c r="AF20" s="386"/>
      <c r="AG20" s="376"/>
      <c r="AH20" s="376"/>
      <c r="AI20" s="376"/>
      <c r="AJ20" s="377"/>
      <c r="AK20" s="378"/>
      <c r="AL20" s="379"/>
      <c r="AM20" s="380">
        <f t="shared" si="1"/>
        <v>0</v>
      </c>
      <c r="AN20" s="381"/>
      <c r="AO20" s="382"/>
      <c r="AP20" s="259">
        <f t="shared" si="2"/>
        <v>0</v>
      </c>
      <c r="AQ20" s="259">
        <f t="shared" si="3"/>
        <v>0</v>
      </c>
      <c r="AR20" s="65"/>
      <c r="AS20" s="66"/>
      <c r="AT20" s="54"/>
      <c r="XFB20" s="54" t="s">
        <v>98</v>
      </c>
    </row>
    <row r="21" spans="1:48 16382:16382" s="67" customFormat="1" ht="18" customHeight="1">
      <c r="A21" s="383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4"/>
      <c r="P21" s="384"/>
      <c r="Q21" s="384"/>
      <c r="R21" s="384"/>
      <c r="S21" s="384"/>
      <c r="T21" s="384"/>
      <c r="U21" s="384"/>
      <c r="V21" s="263"/>
      <c r="W21" s="263"/>
      <c r="X21" s="385"/>
      <c r="Y21" s="385"/>
      <c r="Z21" s="385"/>
      <c r="AA21" s="385"/>
      <c r="AB21" s="385"/>
      <c r="AC21" s="385"/>
      <c r="AD21" s="386" t="e">
        <f t="shared" si="0"/>
        <v>#DIV/0!</v>
      </c>
      <c r="AE21" s="386"/>
      <c r="AF21" s="386"/>
      <c r="AG21" s="376"/>
      <c r="AH21" s="376"/>
      <c r="AI21" s="376"/>
      <c r="AJ21" s="377"/>
      <c r="AK21" s="378"/>
      <c r="AL21" s="379"/>
      <c r="AM21" s="380">
        <f t="shared" si="1"/>
        <v>0</v>
      </c>
      <c r="AN21" s="381"/>
      <c r="AO21" s="382"/>
      <c r="AP21" s="259">
        <f t="shared" si="2"/>
        <v>0</v>
      </c>
      <c r="AQ21" s="259">
        <f t="shared" si="3"/>
        <v>0</v>
      </c>
      <c r="AR21" s="65"/>
      <c r="AS21" s="66"/>
      <c r="XFB21" s="54" t="s">
        <v>99</v>
      </c>
    </row>
    <row r="22" spans="1:48 16382:16382" s="67" customFormat="1" ht="18" customHeight="1">
      <c r="A22" s="383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4"/>
      <c r="P22" s="384"/>
      <c r="Q22" s="384"/>
      <c r="R22" s="384"/>
      <c r="S22" s="384"/>
      <c r="T22" s="384"/>
      <c r="U22" s="384"/>
      <c r="V22" s="263"/>
      <c r="W22" s="263"/>
      <c r="X22" s="385"/>
      <c r="Y22" s="385"/>
      <c r="Z22" s="385"/>
      <c r="AA22" s="385"/>
      <c r="AB22" s="385"/>
      <c r="AC22" s="385"/>
      <c r="AD22" s="386" t="e">
        <f t="shared" si="0"/>
        <v>#DIV/0!</v>
      </c>
      <c r="AE22" s="386"/>
      <c r="AF22" s="386"/>
      <c r="AG22" s="376"/>
      <c r="AH22" s="376"/>
      <c r="AI22" s="376"/>
      <c r="AJ22" s="377"/>
      <c r="AK22" s="378"/>
      <c r="AL22" s="379"/>
      <c r="AM22" s="380">
        <f t="shared" si="1"/>
        <v>0</v>
      </c>
      <c r="AN22" s="381"/>
      <c r="AO22" s="382"/>
      <c r="AP22" s="259">
        <f t="shared" si="2"/>
        <v>0</v>
      </c>
      <c r="AQ22" s="259">
        <f t="shared" si="3"/>
        <v>0</v>
      </c>
      <c r="AR22" s="65"/>
      <c r="AS22" s="66"/>
    </row>
    <row r="23" spans="1:48 16382:16382" s="67" customFormat="1" ht="18" customHeight="1">
      <c r="A23" s="383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84"/>
      <c r="Q23" s="384"/>
      <c r="R23" s="384"/>
      <c r="S23" s="384"/>
      <c r="T23" s="384"/>
      <c r="U23" s="384"/>
      <c r="V23" s="263"/>
      <c r="W23" s="263"/>
      <c r="X23" s="385"/>
      <c r="Y23" s="385"/>
      <c r="Z23" s="385"/>
      <c r="AA23" s="385"/>
      <c r="AB23" s="385"/>
      <c r="AC23" s="385"/>
      <c r="AD23" s="386" t="e">
        <f t="shared" si="0"/>
        <v>#DIV/0!</v>
      </c>
      <c r="AE23" s="386"/>
      <c r="AF23" s="386"/>
      <c r="AG23" s="376"/>
      <c r="AH23" s="376"/>
      <c r="AI23" s="376"/>
      <c r="AJ23" s="377"/>
      <c r="AK23" s="378"/>
      <c r="AL23" s="379"/>
      <c r="AM23" s="380">
        <f t="shared" si="1"/>
        <v>0</v>
      </c>
      <c r="AN23" s="381"/>
      <c r="AO23" s="382"/>
      <c r="AP23" s="259">
        <f t="shared" si="2"/>
        <v>0</v>
      </c>
      <c r="AQ23" s="259">
        <f t="shared" si="3"/>
        <v>0</v>
      </c>
      <c r="AR23" s="65"/>
      <c r="AS23" s="66"/>
    </row>
    <row r="24" spans="1:48 16382:16382" s="67" customFormat="1" ht="18" customHeight="1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384"/>
      <c r="Q24" s="384"/>
      <c r="R24" s="384"/>
      <c r="S24" s="384"/>
      <c r="T24" s="384"/>
      <c r="U24" s="384"/>
      <c r="V24" s="263"/>
      <c r="W24" s="263"/>
      <c r="X24" s="385"/>
      <c r="Y24" s="385"/>
      <c r="Z24" s="385"/>
      <c r="AA24" s="385"/>
      <c r="AB24" s="385"/>
      <c r="AC24" s="385"/>
      <c r="AD24" s="386" t="e">
        <f t="shared" si="0"/>
        <v>#DIV/0!</v>
      </c>
      <c r="AE24" s="386"/>
      <c r="AF24" s="386"/>
      <c r="AG24" s="376"/>
      <c r="AH24" s="376"/>
      <c r="AI24" s="376"/>
      <c r="AJ24" s="377"/>
      <c r="AK24" s="378"/>
      <c r="AL24" s="379"/>
      <c r="AM24" s="380">
        <f t="shared" si="1"/>
        <v>0</v>
      </c>
      <c r="AN24" s="381"/>
      <c r="AO24" s="382"/>
      <c r="AP24" s="259">
        <f t="shared" si="2"/>
        <v>0</v>
      </c>
      <c r="AQ24" s="259">
        <f t="shared" si="3"/>
        <v>0</v>
      </c>
      <c r="AR24" s="65"/>
      <c r="AS24" s="66"/>
    </row>
    <row r="25" spans="1:48 16382:16382" s="67" customFormat="1" ht="18" customHeight="1">
      <c r="A25" s="38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84"/>
      <c r="Q25" s="384"/>
      <c r="R25" s="384"/>
      <c r="S25" s="384"/>
      <c r="T25" s="384"/>
      <c r="U25" s="384"/>
      <c r="V25" s="263"/>
      <c r="W25" s="263"/>
      <c r="X25" s="385"/>
      <c r="Y25" s="385"/>
      <c r="Z25" s="385"/>
      <c r="AA25" s="385"/>
      <c r="AB25" s="385"/>
      <c r="AC25" s="385"/>
      <c r="AD25" s="386" t="e">
        <f t="shared" si="0"/>
        <v>#DIV/0!</v>
      </c>
      <c r="AE25" s="386"/>
      <c r="AF25" s="386"/>
      <c r="AG25" s="376"/>
      <c r="AH25" s="376"/>
      <c r="AI25" s="376"/>
      <c r="AJ25" s="377"/>
      <c r="AK25" s="378"/>
      <c r="AL25" s="379"/>
      <c r="AM25" s="380">
        <f t="shared" si="1"/>
        <v>0</v>
      </c>
      <c r="AN25" s="381"/>
      <c r="AO25" s="382"/>
      <c r="AP25" s="259">
        <f t="shared" si="2"/>
        <v>0</v>
      </c>
      <c r="AQ25" s="259">
        <f t="shared" si="3"/>
        <v>0</v>
      </c>
      <c r="AR25" s="65"/>
      <c r="AS25" s="66"/>
    </row>
    <row r="26" spans="1:48 16382:16382" s="67" customFormat="1" ht="18" customHeight="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4"/>
      <c r="P26" s="384"/>
      <c r="Q26" s="384"/>
      <c r="R26" s="384"/>
      <c r="S26" s="384"/>
      <c r="T26" s="384"/>
      <c r="U26" s="384"/>
      <c r="V26" s="263"/>
      <c r="W26" s="263"/>
      <c r="X26" s="385"/>
      <c r="Y26" s="385"/>
      <c r="Z26" s="385"/>
      <c r="AA26" s="385"/>
      <c r="AB26" s="385"/>
      <c r="AC26" s="385"/>
      <c r="AD26" s="386" t="e">
        <f t="shared" si="0"/>
        <v>#DIV/0!</v>
      </c>
      <c r="AE26" s="386"/>
      <c r="AF26" s="386"/>
      <c r="AG26" s="376"/>
      <c r="AH26" s="376"/>
      <c r="AI26" s="376"/>
      <c r="AJ26" s="377"/>
      <c r="AK26" s="378"/>
      <c r="AL26" s="379"/>
      <c r="AM26" s="380">
        <f t="shared" si="1"/>
        <v>0</v>
      </c>
      <c r="AN26" s="381"/>
      <c r="AO26" s="382"/>
      <c r="AP26" s="259">
        <f t="shared" si="2"/>
        <v>0</v>
      </c>
      <c r="AQ26" s="259">
        <f t="shared" si="3"/>
        <v>0</v>
      </c>
      <c r="AR26" s="65"/>
      <c r="AS26" s="66"/>
    </row>
    <row r="27" spans="1:48 16382:16382" s="67" customFormat="1" ht="18" customHeight="1">
      <c r="A27" s="383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4"/>
      <c r="P27" s="384"/>
      <c r="Q27" s="384"/>
      <c r="R27" s="384"/>
      <c r="S27" s="384"/>
      <c r="T27" s="384"/>
      <c r="U27" s="384"/>
      <c r="V27" s="263"/>
      <c r="W27" s="263"/>
      <c r="X27" s="385"/>
      <c r="Y27" s="385"/>
      <c r="Z27" s="385"/>
      <c r="AA27" s="385"/>
      <c r="AB27" s="385"/>
      <c r="AC27" s="385"/>
      <c r="AD27" s="386" t="e">
        <f t="shared" si="0"/>
        <v>#DIV/0!</v>
      </c>
      <c r="AE27" s="386"/>
      <c r="AF27" s="386"/>
      <c r="AG27" s="376"/>
      <c r="AH27" s="376"/>
      <c r="AI27" s="376"/>
      <c r="AJ27" s="377"/>
      <c r="AK27" s="378"/>
      <c r="AL27" s="379"/>
      <c r="AM27" s="380">
        <f t="shared" si="1"/>
        <v>0</v>
      </c>
      <c r="AN27" s="381"/>
      <c r="AO27" s="382"/>
      <c r="AP27" s="259">
        <f t="shared" si="2"/>
        <v>0</v>
      </c>
      <c r="AQ27" s="259">
        <f t="shared" si="3"/>
        <v>0</v>
      </c>
      <c r="AR27" s="65"/>
      <c r="AS27" s="66"/>
    </row>
    <row r="28" spans="1:48 16382:16382" s="67" customFormat="1" ht="18" customHeight="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4"/>
      <c r="P28" s="384"/>
      <c r="Q28" s="384"/>
      <c r="R28" s="384"/>
      <c r="S28" s="384"/>
      <c r="T28" s="384"/>
      <c r="U28" s="384"/>
      <c r="V28" s="263"/>
      <c r="W28" s="263"/>
      <c r="X28" s="385"/>
      <c r="Y28" s="385"/>
      <c r="Z28" s="385"/>
      <c r="AA28" s="385"/>
      <c r="AB28" s="385"/>
      <c r="AC28" s="385"/>
      <c r="AD28" s="386" t="e">
        <f t="shared" si="0"/>
        <v>#DIV/0!</v>
      </c>
      <c r="AE28" s="386"/>
      <c r="AF28" s="386"/>
      <c r="AG28" s="376"/>
      <c r="AH28" s="376"/>
      <c r="AI28" s="376"/>
      <c r="AJ28" s="377"/>
      <c r="AK28" s="378"/>
      <c r="AL28" s="379"/>
      <c r="AM28" s="380">
        <f t="shared" si="1"/>
        <v>0</v>
      </c>
      <c r="AN28" s="381"/>
      <c r="AO28" s="382"/>
      <c r="AP28" s="259">
        <f t="shared" si="2"/>
        <v>0</v>
      </c>
      <c r="AQ28" s="259">
        <f t="shared" si="3"/>
        <v>0</v>
      </c>
      <c r="AR28" s="65"/>
      <c r="AS28" s="66"/>
    </row>
    <row r="29" spans="1:48 16382:16382" s="67" customFormat="1" ht="18" customHeight="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P29" s="384"/>
      <c r="Q29" s="384"/>
      <c r="R29" s="384"/>
      <c r="S29" s="384"/>
      <c r="T29" s="384"/>
      <c r="U29" s="384"/>
      <c r="V29" s="263"/>
      <c r="W29" s="263"/>
      <c r="X29" s="385"/>
      <c r="Y29" s="385"/>
      <c r="Z29" s="385"/>
      <c r="AA29" s="385"/>
      <c r="AB29" s="385"/>
      <c r="AC29" s="385"/>
      <c r="AD29" s="386" t="e">
        <f t="shared" si="0"/>
        <v>#DIV/0!</v>
      </c>
      <c r="AE29" s="386"/>
      <c r="AF29" s="386"/>
      <c r="AG29" s="376"/>
      <c r="AH29" s="376"/>
      <c r="AI29" s="376"/>
      <c r="AJ29" s="377"/>
      <c r="AK29" s="378"/>
      <c r="AL29" s="379"/>
      <c r="AM29" s="380">
        <f t="shared" si="1"/>
        <v>0</v>
      </c>
      <c r="AN29" s="381"/>
      <c r="AO29" s="382"/>
      <c r="AP29" s="259">
        <f t="shared" si="2"/>
        <v>0</v>
      </c>
      <c r="AQ29" s="259">
        <f t="shared" si="3"/>
        <v>0</v>
      </c>
      <c r="AR29" s="65"/>
      <c r="AS29" s="66"/>
    </row>
    <row r="30" spans="1:48 16382:16382" s="67" customFormat="1" ht="18" customHeight="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84"/>
      <c r="Q30" s="384"/>
      <c r="R30" s="384"/>
      <c r="S30" s="384"/>
      <c r="T30" s="384"/>
      <c r="U30" s="384"/>
      <c r="V30" s="263"/>
      <c r="W30" s="263"/>
      <c r="X30" s="385"/>
      <c r="Y30" s="385"/>
      <c r="Z30" s="385"/>
      <c r="AA30" s="385"/>
      <c r="AB30" s="385"/>
      <c r="AC30" s="385"/>
      <c r="AD30" s="386" t="e">
        <f t="shared" si="0"/>
        <v>#DIV/0!</v>
      </c>
      <c r="AE30" s="386"/>
      <c r="AF30" s="386"/>
      <c r="AG30" s="376"/>
      <c r="AH30" s="376"/>
      <c r="AI30" s="376"/>
      <c r="AJ30" s="377"/>
      <c r="AK30" s="378"/>
      <c r="AL30" s="379"/>
      <c r="AM30" s="380">
        <f t="shared" si="1"/>
        <v>0</v>
      </c>
      <c r="AN30" s="381"/>
      <c r="AO30" s="382"/>
      <c r="AP30" s="259">
        <f t="shared" si="2"/>
        <v>0</v>
      </c>
      <c r="AQ30" s="259">
        <f t="shared" si="3"/>
        <v>0</v>
      </c>
      <c r="AR30" s="65"/>
      <c r="AS30" s="66"/>
    </row>
    <row r="31" spans="1:48 16382:16382" s="67" customFormat="1" ht="18" customHeight="1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4"/>
      <c r="P31" s="384"/>
      <c r="Q31" s="384"/>
      <c r="R31" s="384"/>
      <c r="S31" s="384"/>
      <c r="T31" s="384"/>
      <c r="U31" s="384"/>
      <c r="V31" s="263"/>
      <c r="W31" s="263"/>
      <c r="X31" s="385"/>
      <c r="Y31" s="385"/>
      <c r="Z31" s="385"/>
      <c r="AA31" s="385"/>
      <c r="AB31" s="385"/>
      <c r="AC31" s="385"/>
      <c r="AD31" s="386" t="e">
        <f t="shared" si="0"/>
        <v>#DIV/0!</v>
      </c>
      <c r="AE31" s="386"/>
      <c r="AF31" s="386"/>
      <c r="AG31" s="376"/>
      <c r="AH31" s="376"/>
      <c r="AI31" s="376"/>
      <c r="AJ31" s="377"/>
      <c r="AK31" s="378"/>
      <c r="AL31" s="379"/>
      <c r="AM31" s="380">
        <f t="shared" si="1"/>
        <v>0</v>
      </c>
      <c r="AN31" s="381"/>
      <c r="AO31" s="382"/>
      <c r="AP31" s="259">
        <f t="shared" si="2"/>
        <v>0</v>
      </c>
      <c r="AQ31" s="259">
        <f t="shared" si="3"/>
        <v>0</v>
      </c>
      <c r="AR31" s="65"/>
      <c r="AS31" s="66"/>
    </row>
    <row r="32" spans="1:48 16382:16382" s="67" customFormat="1" ht="18" customHeight="1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4"/>
      <c r="P32" s="384"/>
      <c r="Q32" s="384"/>
      <c r="R32" s="384"/>
      <c r="S32" s="384"/>
      <c r="T32" s="384"/>
      <c r="U32" s="384"/>
      <c r="V32" s="263"/>
      <c r="W32" s="263"/>
      <c r="X32" s="385"/>
      <c r="Y32" s="385"/>
      <c r="Z32" s="385"/>
      <c r="AA32" s="385"/>
      <c r="AB32" s="385"/>
      <c r="AC32" s="385"/>
      <c r="AD32" s="386" t="e">
        <f t="shared" si="0"/>
        <v>#DIV/0!</v>
      </c>
      <c r="AE32" s="386"/>
      <c r="AF32" s="386"/>
      <c r="AG32" s="376"/>
      <c r="AH32" s="376"/>
      <c r="AI32" s="376"/>
      <c r="AJ32" s="377"/>
      <c r="AK32" s="378"/>
      <c r="AL32" s="379"/>
      <c r="AM32" s="380">
        <f t="shared" si="1"/>
        <v>0</v>
      </c>
      <c r="AN32" s="381"/>
      <c r="AO32" s="382"/>
      <c r="AP32" s="259">
        <f t="shared" si="2"/>
        <v>0</v>
      </c>
      <c r="AQ32" s="259">
        <f t="shared" si="3"/>
        <v>0</v>
      </c>
      <c r="AR32" s="65"/>
      <c r="AS32" s="66"/>
    </row>
    <row r="33" spans="1:45" s="67" customFormat="1" ht="18" customHeight="1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4"/>
      <c r="P33" s="384"/>
      <c r="Q33" s="384"/>
      <c r="R33" s="384"/>
      <c r="S33" s="384"/>
      <c r="T33" s="384"/>
      <c r="U33" s="384"/>
      <c r="V33" s="263"/>
      <c r="W33" s="263"/>
      <c r="X33" s="385"/>
      <c r="Y33" s="385"/>
      <c r="Z33" s="385"/>
      <c r="AA33" s="385"/>
      <c r="AB33" s="385"/>
      <c r="AC33" s="385"/>
      <c r="AD33" s="386" t="e">
        <f t="shared" si="0"/>
        <v>#DIV/0!</v>
      </c>
      <c r="AE33" s="386"/>
      <c r="AF33" s="386"/>
      <c r="AG33" s="376"/>
      <c r="AH33" s="376"/>
      <c r="AI33" s="376"/>
      <c r="AJ33" s="377"/>
      <c r="AK33" s="378"/>
      <c r="AL33" s="379"/>
      <c r="AM33" s="380">
        <f t="shared" si="1"/>
        <v>0</v>
      </c>
      <c r="AN33" s="381"/>
      <c r="AO33" s="382"/>
      <c r="AP33" s="259">
        <f t="shared" si="2"/>
        <v>0</v>
      </c>
      <c r="AQ33" s="259">
        <f t="shared" si="3"/>
        <v>0</v>
      </c>
      <c r="AR33" s="65"/>
      <c r="AS33" s="66"/>
    </row>
    <row r="34" spans="1:45" s="67" customFormat="1" ht="18" customHeight="1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4"/>
      <c r="P34" s="384"/>
      <c r="Q34" s="384"/>
      <c r="R34" s="384"/>
      <c r="S34" s="384"/>
      <c r="T34" s="384"/>
      <c r="U34" s="384"/>
      <c r="V34" s="263"/>
      <c r="W34" s="263"/>
      <c r="X34" s="385"/>
      <c r="Y34" s="385"/>
      <c r="Z34" s="385"/>
      <c r="AA34" s="385"/>
      <c r="AB34" s="385"/>
      <c r="AC34" s="385"/>
      <c r="AD34" s="386" t="e">
        <f t="shared" si="0"/>
        <v>#DIV/0!</v>
      </c>
      <c r="AE34" s="386"/>
      <c r="AF34" s="386"/>
      <c r="AG34" s="376"/>
      <c r="AH34" s="376"/>
      <c r="AI34" s="376"/>
      <c r="AJ34" s="377"/>
      <c r="AK34" s="378"/>
      <c r="AL34" s="379"/>
      <c r="AM34" s="380">
        <f t="shared" si="1"/>
        <v>0</v>
      </c>
      <c r="AN34" s="381"/>
      <c r="AO34" s="382"/>
      <c r="AP34" s="259">
        <f t="shared" si="2"/>
        <v>0</v>
      </c>
      <c r="AQ34" s="259">
        <f t="shared" si="3"/>
        <v>0</v>
      </c>
      <c r="AR34" s="65"/>
      <c r="AS34" s="66"/>
    </row>
    <row r="35" spans="1:45" s="67" customFormat="1" ht="18" customHeight="1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4"/>
      <c r="P35" s="384"/>
      <c r="Q35" s="384"/>
      <c r="R35" s="384"/>
      <c r="S35" s="384"/>
      <c r="T35" s="384"/>
      <c r="U35" s="384"/>
      <c r="V35" s="263"/>
      <c r="W35" s="263"/>
      <c r="X35" s="385"/>
      <c r="Y35" s="385"/>
      <c r="Z35" s="385"/>
      <c r="AA35" s="385"/>
      <c r="AB35" s="385"/>
      <c r="AC35" s="385"/>
      <c r="AD35" s="386" t="e">
        <f t="shared" si="0"/>
        <v>#DIV/0!</v>
      </c>
      <c r="AE35" s="386"/>
      <c r="AF35" s="386"/>
      <c r="AG35" s="376"/>
      <c r="AH35" s="376"/>
      <c r="AI35" s="376"/>
      <c r="AJ35" s="377"/>
      <c r="AK35" s="378"/>
      <c r="AL35" s="379"/>
      <c r="AM35" s="380">
        <f t="shared" si="1"/>
        <v>0</v>
      </c>
      <c r="AN35" s="381"/>
      <c r="AO35" s="382"/>
      <c r="AP35" s="259">
        <f t="shared" si="2"/>
        <v>0</v>
      </c>
      <c r="AQ35" s="259">
        <f t="shared" si="3"/>
        <v>0</v>
      </c>
      <c r="AR35" s="65"/>
      <c r="AS35" s="66"/>
    </row>
    <row r="36" spans="1:45" s="67" customFormat="1" ht="18" customHeight="1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4"/>
      <c r="P36" s="384"/>
      <c r="Q36" s="384"/>
      <c r="R36" s="384"/>
      <c r="S36" s="384"/>
      <c r="T36" s="384"/>
      <c r="U36" s="384"/>
      <c r="V36" s="263"/>
      <c r="W36" s="263"/>
      <c r="X36" s="385"/>
      <c r="Y36" s="385"/>
      <c r="Z36" s="385"/>
      <c r="AA36" s="385"/>
      <c r="AB36" s="385"/>
      <c r="AC36" s="385"/>
      <c r="AD36" s="386" t="e">
        <f t="shared" si="0"/>
        <v>#DIV/0!</v>
      </c>
      <c r="AE36" s="386"/>
      <c r="AF36" s="386"/>
      <c r="AG36" s="376"/>
      <c r="AH36" s="376"/>
      <c r="AI36" s="376"/>
      <c r="AJ36" s="377"/>
      <c r="AK36" s="378"/>
      <c r="AL36" s="379"/>
      <c r="AM36" s="380">
        <f t="shared" si="1"/>
        <v>0</v>
      </c>
      <c r="AN36" s="381"/>
      <c r="AO36" s="382"/>
      <c r="AP36" s="259">
        <f t="shared" si="2"/>
        <v>0</v>
      </c>
      <c r="AQ36" s="259">
        <f t="shared" si="3"/>
        <v>0</v>
      </c>
      <c r="AR36" s="65"/>
      <c r="AS36" s="66"/>
    </row>
    <row r="37" spans="1:45" s="67" customFormat="1" ht="18" customHeight="1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  <c r="P37" s="384"/>
      <c r="Q37" s="384"/>
      <c r="R37" s="384"/>
      <c r="S37" s="384"/>
      <c r="T37" s="384"/>
      <c r="U37" s="384"/>
      <c r="V37" s="263"/>
      <c r="W37" s="263"/>
      <c r="X37" s="385"/>
      <c r="Y37" s="385"/>
      <c r="Z37" s="385"/>
      <c r="AA37" s="385"/>
      <c r="AB37" s="385"/>
      <c r="AC37" s="385"/>
      <c r="AD37" s="386" t="e">
        <f t="shared" si="0"/>
        <v>#DIV/0!</v>
      </c>
      <c r="AE37" s="386"/>
      <c r="AF37" s="386"/>
      <c r="AG37" s="376"/>
      <c r="AH37" s="376"/>
      <c r="AI37" s="376"/>
      <c r="AJ37" s="377"/>
      <c r="AK37" s="378"/>
      <c r="AL37" s="379"/>
      <c r="AM37" s="380">
        <f t="shared" si="1"/>
        <v>0</v>
      </c>
      <c r="AN37" s="381"/>
      <c r="AO37" s="382"/>
      <c r="AP37" s="259">
        <f t="shared" si="2"/>
        <v>0</v>
      </c>
      <c r="AQ37" s="259">
        <f t="shared" si="3"/>
        <v>0</v>
      </c>
      <c r="AR37" s="65"/>
      <c r="AS37" s="66"/>
    </row>
    <row r="38" spans="1:45" s="67" customFormat="1" ht="18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  <c r="P38" s="384"/>
      <c r="Q38" s="384"/>
      <c r="R38" s="384"/>
      <c r="S38" s="384"/>
      <c r="T38" s="384"/>
      <c r="U38" s="384"/>
      <c r="V38" s="263"/>
      <c r="W38" s="263"/>
      <c r="X38" s="385"/>
      <c r="Y38" s="385"/>
      <c r="Z38" s="385"/>
      <c r="AA38" s="385"/>
      <c r="AB38" s="385"/>
      <c r="AC38" s="385"/>
      <c r="AD38" s="386" t="e">
        <f t="shared" si="0"/>
        <v>#DIV/0!</v>
      </c>
      <c r="AE38" s="386"/>
      <c r="AF38" s="386"/>
      <c r="AG38" s="376"/>
      <c r="AH38" s="376"/>
      <c r="AI38" s="376"/>
      <c r="AJ38" s="377"/>
      <c r="AK38" s="378"/>
      <c r="AL38" s="379"/>
      <c r="AM38" s="380">
        <f t="shared" si="1"/>
        <v>0</v>
      </c>
      <c r="AN38" s="381"/>
      <c r="AO38" s="382"/>
      <c r="AP38" s="259">
        <f t="shared" si="2"/>
        <v>0</v>
      </c>
      <c r="AQ38" s="259">
        <f t="shared" si="3"/>
        <v>0</v>
      </c>
      <c r="AR38" s="65"/>
      <c r="AS38" s="66"/>
    </row>
    <row r="39" spans="1:45" s="67" customFormat="1" ht="18" customHeight="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  <c r="P39" s="384"/>
      <c r="Q39" s="384"/>
      <c r="R39" s="384"/>
      <c r="S39" s="384"/>
      <c r="T39" s="384"/>
      <c r="U39" s="384"/>
      <c r="V39" s="263"/>
      <c r="W39" s="263"/>
      <c r="X39" s="385"/>
      <c r="Y39" s="385"/>
      <c r="Z39" s="385"/>
      <c r="AA39" s="385"/>
      <c r="AB39" s="385"/>
      <c r="AC39" s="385"/>
      <c r="AD39" s="386" t="e">
        <f t="shared" si="0"/>
        <v>#DIV/0!</v>
      </c>
      <c r="AE39" s="386"/>
      <c r="AF39" s="386"/>
      <c r="AG39" s="376"/>
      <c r="AH39" s="376"/>
      <c r="AI39" s="376"/>
      <c r="AJ39" s="377"/>
      <c r="AK39" s="378"/>
      <c r="AL39" s="379"/>
      <c r="AM39" s="380">
        <f t="shared" si="1"/>
        <v>0</v>
      </c>
      <c r="AN39" s="381"/>
      <c r="AO39" s="382"/>
      <c r="AP39" s="259">
        <f t="shared" si="2"/>
        <v>0</v>
      </c>
      <c r="AQ39" s="259">
        <f t="shared" si="3"/>
        <v>0</v>
      </c>
      <c r="AR39" s="65"/>
      <c r="AS39" s="66"/>
    </row>
    <row r="40" spans="1:45" s="67" customFormat="1" ht="18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384"/>
      <c r="Q40" s="384"/>
      <c r="R40" s="384"/>
      <c r="S40" s="384"/>
      <c r="T40" s="384"/>
      <c r="U40" s="384"/>
      <c r="V40" s="263"/>
      <c r="W40" s="263"/>
      <c r="X40" s="385"/>
      <c r="Y40" s="385"/>
      <c r="Z40" s="385"/>
      <c r="AA40" s="385"/>
      <c r="AB40" s="385"/>
      <c r="AC40" s="385"/>
      <c r="AD40" s="386" t="e">
        <f t="shared" si="0"/>
        <v>#DIV/0!</v>
      </c>
      <c r="AE40" s="386"/>
      <c r="AF40" s="386"/>
      <c r="AG40" s="376"/>
      <c r="AH40" s="376"/>
      <c r="AI40" s="376"/>
      <c r="AJ40" s="377"/>
      <c r="AK40" s="378"/>
      <c r="AL40" s="379"/>
      <c r="AM40" s="380">
        <f t="shared" si="1"/>
        <v>0</v>
      </c>
      <c r="AN40" s="381"/>
      <c r="AO40" s="382"/>
      <c r="AP40" s="259">
        <f t="shared" si="2"/>
        <v>0</v>
      </c>
      <c r="AQ40" s="259">
        <f t="shared" si="3"/>
        <v>0</v>
      </c>
      <c r="AR40" s="65"/>
      <c r="AS40" s="66"/>
    </row>
    <row r="41" spans="1:45" s="67" customFormat="1" ht="18" customHeight="1">
      <c r="A41" s="383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  <c r="P41" s="384"/>
      <c r="Q41" s="384"/>
      <c r="R41" s="384"/>
      <c r="S41" s="384"/>
      <c r="T41" s="384"/>
      <c r="U41" s="384"/>
      <c r="V41" s="263"/>
      <c r="W41" s="263"/>
      <c r="X41" s="385"/>
      <c r="Y41" s="385"/>
      <c r="Z41" s="385"/>
      <c r="AA41" s="385"/>
      <c r="AB41" s="385"/>
      <c r="AC41" s="385"/>
      <c r="AD41" s="386" t="e">
        <f t="shared" si="0"/>
        <v>#DIV/0!</v>
      </c>
      <c r="AE41" s="386"/>
      <c r="AF41" s="386"/>
      <c r="AG41" s="376"/>
      <c r="AH41" s="376"/>
      <c r="AI41" s="376"/>
      <c r="AJ41" s="377"/>
      <c r="AK41" s="378"/>
      <c r="AL41" s="379"/>
      <c r="AM41" s="380">
        <f t="shared" si="1"/>
        <v>0</v>
      </c>
      <c r="AN41" s="381"/>
      <c r="AO41" s="382"/>
      <c r="AP41" s="259">
        <f t="shared" si="2"/>
        <v>0</v>
      </c>
      <c r="AQ41" s="259">
        <f t="shared" si="3"/>
        <v>0</v>
      </c>
      <c r="AR41" s="65"/>
      <c r="AS41" s="66"/>
    </row>
    <row r="42" spans="1:45" s="67" customFormat="1" ht="18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P42" s="384"/>
      <c r="Q42" s="384"/>
      <c r="R42" s="384"/>
      <c r="S42" s="384"/>
      <c r="T42" s="384"/>
      <c r="U42" s="384"/>
      <c r="V42" s="263"/>
      <c r="W42" s="263"/>
      <c r="X42" s="385"/>
      <c r="Y42" s="385"/>
      <c r="Z42" s="385"/>
      <c r="AA42" s="385"/>
      <c r="AB42" s="385"/>
      <c r="AC42" s="385"/>
      <c r="AD42" s="386" t="e">
        <f t="shared" si="0"/>
        <v>#DIV/0!</v>
      </c>
      <c r="AE42" s="386"/>
      <c r="AF42" s="386"/>
      <c r="AG42" s="376"/>
      <c r="AH42" s="376"/>
      <c r="AI42" s="376"/>
      <c r="AJ42" s="377"/>
      <c r="AK42" s="378"/>
      <c r="AL42" s="379"/>
      <c r="AM42" s="380">
        <f t="shared" si="1"/>
        <v>0</v>
      </c>
      <c r="AN42" s="381"/>
      <c r="AO42" s="382"/>
      <c r="AP42" s="259">
        <f t="shared" si="2"/>
        <v>0</v>
      </c>
      <c r="AQ42" s="259">
        <f t="shared" si="3"/>
        <v>0</v>
      </c>
      <c r="AR42" s="65"/>
      <c r="AS42" s="66"/>
    </row>
    <row r="43" spans="1:45" s="67" customFormat="1" ht="18" customHeight="1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4"/>
      <c r="P43" s="384"/>
      <c r="Q43" s="384"/>
      <c r="R43" s="384"/>
      <c r="S43" s="384"/>
      <c r="T43" s="384"/>
      <c r="U43" s="384"/>
      <c r="V43" s="263"/>
      <c r="W43" s="263"/>
      <c r="X43" s="385"/>
      <c r="Y43" s="385"/>
      <c r="Z43" s="385"/>
      <c r="AA43" s="385"/>
      <c r="AB43" s="385"/>
      <c r="AC43" s="385"/>
      <c r="AD43" s="386" t="e">
        <f t="shared" si="0"/>
        <v>#DIV/0!</v>
      </c>
      <c r="AE43" s="386"/>
      <c r="AF43" s="386"/>
      <c r="AG43" s="376"/>
      <c r="AH43" s="376"/>
      <c r="AI43" s="376"/>
      <c r="AJ43" s="377"/>
      <c r="AK43" s="378"/>
      <c r="AL43" s="379"/>
      <c r="AM43" s="380">
        <f t="shared" si="1"/>
        <v>0</v>
      </c>
      <c r="AN43" s="381"/>
      <c r="AO43" s="382"/>
      <c r="AP43" s="259">
        <f t="shared" si="2"/>
        <v>0</v>
      </c>
      <c r="AQ43" s="259">
        <f t="shared" si="3"/>
        <v>0</v>
      </c>
      <c r="AR43" s="65"/>
      <c r="AS43" s="66"/>
    </row>
    <row r="44" spans="1:45" s="67" customFormat="1" ht="18" customHeight="1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4"/>
      <c r="P44" s="384"/>
      <c r="Q44" s="384"/>
      <c r="R44" s="384"/>
      <c r="S44" s="384"/>
      <c r="T44" s="384"/>
      <c r="U44" s="384"/>
      <c r="V44" s="263"/>
      <c r="W44" s="263"/>
      <c r="X44" s="385"/>
      <c r="Y44" s="385"/>
      <c r="Z44" s="385"/>
      <c r="AA44" s="385"/>
      <c r="AB44" s="385"/>
      <c r="AC44" s="385"/>
      <c r="AD44" s="386" t="e">
        <f t="shared" si="0"/>
        <v>#DIV/0!</v>
      </c>
      <c r="AE44" s="386"/>
      <c r="AF44" s="386"/>
      <c r="AG44" s="376"/>
      <c r="AH44" s="376"/>
      <c r="AI44" s="376"/>
      <c r="AJ44" s="377"/>
      <c r="AK44" s="378"/>
      <c r="AL44" s="379"/>
      <c r="AM44" s="380">
        <f t="shared" si="1"/>
        <v>0</v>
      </c>
      <c r="AN44" s="381"/>
      <c r="AO44" s="382"/>
      <c r="AP44" s="259">
        <f t="shared" si="2"/>
        <v>0</v>
      </c>
      <c r="AQ44" s="259">
        <f t="shared" si="3"/>
        <v>0</v>
      </c>
      <c r="AR44" s="65"/>
      <c r="AS44" s="66"/>
    </row>
    <row r="45" spans="1:45" s="67" customFormat="1" ht="18" customHeight="1">
      <c r="A45" s="69" t="s">
        <v>186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256"/>
      <c r="AE45" s="256"/>
      <c r="AF45" s="256"/>
      <c r="AG45" s="256"/>
      <c r="AH45" s="256"/>
      <c r="AI45" s="256"/>
      <c r="AJ45" s="393" t="s">
        <v>43</v>
      </c>
      <c r="AK45" s="393"/>
      <c r="AL45" s="393"/>
      <c r="AM45" s="387">
        <f>SUM(AM15:AM44)</f>
        <v>0</v>
      </c>
      <c r="AN45" s="388"/>
      <c r="AO45" s="389"/>
      <c r="AP45" s="288">
        <f>SUM(AP15:AP44)</f>
        <v>0</v>
      </c>
      <c r="AQ45" s="289">
        <f>SUM(AQ15:AQ44)</f>
        <v>0</v>
      </c>
      <c r="AR45" s="70"/>
      <c r="AS45" s="66"/>
    </row>
    <row r="46" spans="1:45" s="67" customFormat="1" ht="18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90"/>
      <c r="AO46" s="290"/>
      <c r="AP46" s="290"/>
      <c r="AQ46" s="291"/>
      <c r="AR46" s="65"/>
      <c r="AS46" s="66"/>
    </row>
    <row r="47" spans="1:45" s="67" customFormat="1" ht="18" customHeight="1">
      <c r="A47" s="262" t="s">
        <v>44</v>
      </c>
      <c r="B47" s="71"/>
      <c r="C47" s="390" t="s">
        <v>45</v>
      </c>
      <c r="D47" s="390"/>
      <c r="E47" s="390"/>
      <c r="F47" s="390"/>
      <c r="G47" s="390"/>
      <c r="H47" s="390"/>
      <c r="I47" s="390"/>
      <c r="J47" s="262"/>
      <c r="K47" s="262"/>
      <c r="L47" s="262"/>
      <c r="M47" s="262"/>
      <c r="N47" s="262"/>
      <c r="O47" s="262" t="s">
        <v>46</v>
      </c>
      <c r="P47" s="262"/>
      <c r="Q47" s="262"/>
      <c r="R47" s="262"/>
      <c r="S47" s="391" t="s">
        <v>47</v>
      </c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270"/>
    </row>
  </sheetData>
  <sheetProtection algorithmName="SHA-512" hashValue="gVx/cAfR1Useqzemh4OulSeLgjmRW+bWwjp7MV4Dx+VNNTu7j58mqdpNosEfnbSfJPKgp4k++uK+Qsq81uVg9g==" saltValue="cuCrSXrvZBgWmeDkltFx6w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V15:V44" xr:uid="{A39A4EB3-2384-4CDD-8557-EAD295C8C875}">
      <formula1>$XFB$1:$XFB$2</formula1>
    </dataValidation>
    <dataValidation type="list" allowBlank="1" showInputMessage="1" showErrorMessage="1" sqref="AA15:AC44" xr:uid="{28CFD261-4868-422F-80C0-2CFC761813D2}">
      <formula1>$XFD$1:$XFD$2</formula1>
    </dataValidation>
    <dataValidation type="list" allowBlank="1" showInputMessage="1" showErrorMessage="1" sqref="X15:Z44" xr:uid="{9A9BEA25-67FE-485F-9B0C-87C67EB3C4DD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CF98-A264-44A5-A6A4-D6EDB23C0ED4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54" customWidth="1"/>
    <col min="8" max="8" width="2.5546875" style="54" customWidth="1"/>
    <col min="9" max="9" width="3" style="54" customWidth="1"/>
    <col min="10" max="10" width="4.44140625" style="54" customWidth="1"/>
    <col min="11" max="11" width="3.6640625" style="54" customWidth="1"/>
    <col min="12" max="12" width="2.5546875" style="54" customWidth="1"/>
    <col min="13" max="13" width="0.6640625" style="54" hidden="1" customWidth="1"/>
    <col min="14" max="14" width="4" style="54" hidden="1" customWidth="1"/>
    <col min="15" max="15" width="3.109375" style="54" customWidth="1"/>
    <col min="16" max="18" width="2.5546875" style="54" customWidth="1"/>
    <col min="19" max="21" width="3.6640625" style="54" customWidth="1"/>
    <col min="22" max="22" width="6.88671875" style="54" customWidth="1"/>
    <col min="23" max="23" width="14.6640625" style="54" customWidth="1"/>
    <col min="24" max="24" width="4.33203125" style="54" customWidth="1"/>
    <col min="25" max="29" width="3.88671875" style="54" customWidth="1"/>
    <col min="30" max="33" width="3.88671875" style="257" customWidth="1"/>
    <col min="34" max="41" width="3.5546875" style="257" customWidth="1"/>
    <col min="42" max="42" width="11.33203125" style="257" customWidth="1"/>
    <col min="43" max="43" width="22.88671875" style="54" customWidth="1"/>
    <col min="44" max="44" width="3" style="54" customWidth="1"/>
    <col min="45" max="45" width="13.88671875" style="54" customWidth="1"/>
    <col min="46" max="47" width="2.5546875" style="54" customWidth="1"/>
    <col min="48" max="48" width="18.44140625" style="54" customWidth="1"/>
    <col min="49" max="98" width="2.5546875" style="54" customWidth="1"/>
    <col min="99" max="16377" width="8.77734375" style="54"/>
    <col min="16378" max="16381" width="9.109375" style="54" customWidth="1"/>
    <col min="16382" max="16382" width="27.33203125" style="54" customWidth="1"/>
    <col min="16383" max="16384" width="8.77734375" style="54"/>
  </cols>
  <sheetData>
    <row r="1" spans="1:52 16382:16384" ht="16.95" customHeight="1">
      <c r="A1" s="265"/>
      <c r="B1" s="266"/>
      <c r="C1" s="266"/>
      <c r="D1" s="266"/>
      <c r="E1" s="266"/>
      <c r="F1" s="266"/>
      <c r="G1" s="267"/>
      <c r="H1" s="339" t="s">
        <v>31</v>
      </c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268"/>
      <c r="XFB1" s="54" t="s">
        <v>102</v>
      </c>
      <c r="XFD1" s="54" t="s">
        <v>81</v>
      </c>
    </row>
    <row r="2" spans="1:52 16382:16384" ht="16.2" customHeight="1">
      <c r="A2" s="269"/>
      <c r="B2" s="270"/>
      <c r="C2" s="270"/>
      <c r="D2" s="270"/>
      <c r="E2" s="270"/>
      <c r="F2" s="270"/>
      <c r="G2" s="271"/>
      <c r="H2" s="341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272"/>
      <c r="XFB2" s="54" t="s">
        <v>103</v>
      </c>
      <c r="XFD2" s="54" t="s">
        <v>82</v>
      </c>
    </row>
    <row r="3" spans="1:52 16382:16384" ht="42.75" customHeight="1">
      <c r="A3" s="269"/>
      <c r="B3" s="270"/>
      <c r="C3" s="270"/>
      <c r="D3" s="270"/>
      <c r="E3" s="270"/>
      <c r="F3" s="270"/>
      <c r="G3" s="271"/>
      <c r="H3" s="343" t="s">
        <v>255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273"/>
    </row>
    <row r="4" spans="1:52 16382:16384" ht="23.25" customHeight="1">
      <c r="A4" s="269"/>
      <c r="B4" s="270"/>
      <c r="C4" s="270"/>
      <c r="D4" s="270"/>
      <c r="E4" s="270"/>
      <c r="F4" s="270"/>
      <c r="G4" s="271"/>
      <c r="H4" s="355" t="s">
        <v>67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273"/>
      <c r="XFB4" s="54" t="s">
        <v>83</v>
      </c>
    </row>
    <row r="5" spans="1:52 16382:16384" s="253" customFormat="1" ht="21" customHeight="1">
      <c r="A5" s="345"/>
      <c r="B5" s="346"/>
      <c r="C5" s="346"/>
      <c r="D5" s="346"/>
      <c r="E5" s="346"/>
      <c r="F5" s="346"/>
      <c r="G5" s="347"/>
      <c r="H5" s="348" t="s">
        <v>79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274"/>
      <c r="AR5" s="54"/>
      <c r="AS5" s="54"/>
      <c r="AT5" s="54"/>
      <c r="AU5" s="54"/>
      <c r="AV5" s="54"/>
      <c r="AW5" s="54"/>
      <c r="XFB5" s="54" t="s">
        <v>84</v>
      </c>
    </row>
    <row r="6" spans="1:52 16382:16384" ht="5.25" customHeight="1">
      <c r="A6" s="275"/>
      <c r="B6" s="276"/>
      <c r="C6" s="276"/>
      <c r="D6" s="276"/>
      <c r="E6" s="276"/>
      <c r="F6" s="276"/>
      <c r="G6" s="277"/>
      <c r="H6" s="350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278"/>
    </row>
    <row r="7" spans="1:52 16382:16384" s="57" customFormat="1" ht="15" customHeight="1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67"/>
      <c r="AR7" s="55"/>
      <c r="AS7" s="54"/>
      <c r="AT7" s="54"/>
      <c r="AU7" s="54"/>
      <c r="AV7" s="352"/>
      <c r="AW7" s="352"/>
      <c r="AX7" s="251"/>
      <c r="AY7" s="251"/>
      <c r="AZ7" s="54"/>
      <c r="XFB7" s="57" t="s">
        <v>85</v>
      </c>
    </row>
    <row r="8" spans="1:52 16382:16384" s="58" customFormat="1" ht="12" customHeight="1">
      <c r="A8" s="280"/>
      <c r="B8" s="353" t="s">
        <v>32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81" t="s">
        <v>5</v>
      </c>
      <c r="Y8" s="59"/>
      <c r="Z8" s="59"/>
      <c r="AA8" s="59"/>
      <c r="AB8" s="254"/>
      <c r="AC8" s="254"/>
      <c r="AD8" s="254"/>
      <c r="AE8" s="254"/>
      <c r="AF8" s="254"/>
      <c r="AG8" s="254"/>
      <c r="AH8" s="282"/>
      <c r="AI8" s="282"/>
      <c r="AJ8" s="282"/>
      <c r="AK8" s="283" t="s">
        <v>33</v>
      </c>
      <c r="AL8" s="282"/>
      <c r="AM8" s="282"/>
      <c r="AN8" s="284"/>
      <c r="AO8" s="282"/>
      <c r="AP8" s="282"/>
      <c r="AQ8" s="122" t="s">
        <v>106</v>
      </c>
      <c r="AR8" s="60"/>
      <c r="AS8" s="61"/>
      <c r="AT8" s="252"/>
      <c r="AV8" s="352"/>
      <c r="AW8" s="352"/>
      <c r="AX8" s="62"/>
      <c r="AY8" s="62"/>
      <c r="XFB8" s="54" t="s">
        <v>86</v>
      </c>
    </row>
    <row r="9" spans="1:52 16382:16384" s="58" customFormat="1" ht="12" customHeight="1">
      <c r="A9" s="280"/>
      <c r="B9" s="281"/>
      <c r="C9" s="281"/>
      <c r="D9" s="281"/>
      <c r="E9" s="281"/>
      <c r="F9" s="281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1"/>
      <c r="Y9" s="252"/>
      <c r="Z9" s="252"/>
      <c r="AA9" s="252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111"/>
      <c r="AR9" s="60"/>
      <c r="AS9" s="61"/>
      <c r="AT9" s="252"/>
      <c r="AV9" s="352"/>
      <c r="AW9" s="352"/>
      <c r="AX9" s="62"/>
      <c r="AY9" s="62"/>
      <c r="XFB9" s="54" t="s">
        <v>87</v>
      </c>
    </row>
    <row r="10" spans="1:52 16382:16384" s="58" customFormat="1" ht="12" customHeight="1">
      <c r="A10" s="369" t="s">
        <v>78</v>
      </c>
      <c r="B10" s="370"/>
      <c r="C10" s="370"/>
      <c r="D10" s="370"/>
      <c r="E10" s="370"/>
      <c r="F10" s="370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3" t="s">
        <v>272</v>
      </c>
      <c r="R10" s="373"/>
      <c r="S10" s="373"/>
      <c r="T10" s="373"/>
      <c r="U10" s="373"/>
      <c r="V10" s="374"/>
      <c r="W10" s="374"/>
      <c r="X10" s="281"/>
      <c r="Y10" s="353" t="s">
        <v>74</v>
      </c>
      <c r="Z10" s="353"/>
      <c r="AA10" s="353"/>
      <c r="AB10" s="361" t="s">
        <v>77</v>
      </c>
      <c r="AC10" s="361"/>
      <c r="AD10" s="361"/>
      <c r="AE10" s="361"/>
      <c r="AF10" s="264"/>
      <c r="AG10" s="264"/>
      <c r="AH10" s="284"/>
      <c r="AI10" s="284" t="s">
        <v>65</v>
      </c>
      <c r="AJ10" s="284"/>
      <c r="AK10" s="284"/>
      <c r="AL10" s="361" t="s">
        <v>77</v>
      </c>
      <c r="AM10" s="361"/>
      <c r="AN10" s="361"/>
      <c r="AO10" s="361"/>
      <c r="AP10" s="286" t="s">
        <v>185</v>
      </c>
      <c r="AQ10" s="149"/>
      <c r="AR10" s="63"/>
      <c r="AS10" s="63"/>
      <c r="AT10" s="252"/>
      <c r="AV10" s="352"/>
      <c r="AW10" s="352"/>
      <c r="AX10" s="62"/>
      <c r="AY10" s="62"/>
      <c r="XFB10" s="54" t="s">
        <v>88</v>
      </c>
    </row>
    <row r="11" spans="1:52 16382:16384" ht="15.75" customHeight="1">
      <c r="A11" s="371"/>
      <c r="B11" s="372"/>
      <c r="C11" s="372"/>
      <c r="D11" s="372"/>
      <c r="E11" s="372"/>
      <c r="F11" s="372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 t="s">
        <v>75</v>
      </c>
      <c r="Z11" s="276"/>
      <c r="AA11" s="276"/>
      <c r="AB11" s="287"/>
      <c r="AC11" s="287"/>
      <c r="AD11" s="287"/>
      <c r="AE11" s="287"/>
      <c r="AF11" s="287"/>
      <c r="AG11" s="287"/>
      <c r="AH11" s="287"/>
      <c r="AI11" s="287" t="s">
        <v>76</v>
      </c>
      <c r="AJ11" s="287"/>
      <c r="AK11" s="287"/>
      <c r="AL11" s="287"/>
      <c r="AM11" s="287"/>
      <c r="AN11" s="287"/>
      <c r="AO11" s="287"/>
      <c r="AP11" s="287"/>
      <c r="AQ11" s="277"/>
      <c r="AR11" s="55"/>
      <c r="AV11" s="352"/>
      <c r="AW11" s="352"/>
      <c r="AX11" s="251"/>
      <c r="AY11" s="251"/>
      <c r="XFB11" s="54" t="s">
        <v>89</v>
      </c>
    </row>
    <row r="12" spans="1:52 16382:16384" s="64" customFormat="1" ht="15" customHeight="1">
      <c r="A12" s="362" t="s">
        <v>125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4" t="s">
        <v>34</v>
      </c>
      <c r="P12" s="365"/>
      <c r="Q12" s="365"/>
      <c r="R12" s="365"/>
      <c r="S12" s="364" t="s">
        <v>35</v>
      </c>
      <c r="T12" s="365"/>
      <c r="U12" s="365"/>
      <c r="V12" s="364" t="s">
        <v>36</v>
      </c>
      <c r="W12" s="366" t="s">
        <v>38</v>
      </c>
      <c r="X12" s="364" t="s">
        <v>37</v>
      </c>
      <c r="Y12" s="365"/>
      <c r="Z12" s="365"/>
      <c r="AA12" s="364" t="s">
        <v>66</v>
      </c>
      <c r="AB12" s="364"/>
      <c r="AC12" s="364"/>
      <c r="AD12" s="357" t="s">
        <v>39</v>
      </c>
      <c r="AE12" s="357"/>
      <c r="AF12" s="357"/>
      <c r="AG12" s="357" t="s">
        <v>40</v>
      </c>
      <c r="AH12" s="357"/>
      <c r="AI12" s="357"/>
      <c r="AJ12" s="357" t="s">
        <v>41</v>
      </c>
      <c r="AK12" s="357"/>
      <c r="AL12" s="357"/>
      <c r="AM12" s="357" t="s">
        <v>265</v>
      </c>
      <c r="AN12" s="357"/>
      <c r="AO12" s="357"/>
      <c r="AP12" s="357" t="s">
        <v>42</v>
      </c>
      <c r="AQ12" s="358" t="s">
        <v>264</v>
      </c>
      <c r="AR12" s="55"/>
      <c r="AS12" s="54"/>
      <c r="AT12" s="54"/>
      <c r="XFB12" s="64" t="s">
        <v>90</v>
      </c>
    </row>
    <row r="13" spans="1:52 16382:16384" s="64" customFormat="1" ht="24.75" customHeight="1">
      <c r="A13" s="362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  <c r="P13" s="365"/>
      <c r="Q13" s="365"/>
      <c r="R13" s="365"/>
      <c r="S13" s="364"/>
      <c r="T13" s="365"/>
      <c r="U13" s="365"/>
      <c r="V13" s="364"/>
      <c r="W13" s="367"/>
      <c r="X13" s="364"/>
      <c r="Y13" s="365"/>
      <c r="Z13" s="365"/>
      <c r="AA13" s="364"/>
      <c r="AB13" s="364"/>
      <c r="AC13" s="364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9"/>
      <c r="AR13" s="55"/>
      <c r="AS13" s="54"/>
      <c r="AT13" s="54"/>
      <c r="XFB13" s="64" t="s">
        <v>91</v>
      </c>
    </row>
    <row r="14" spans="1:52 16382:16384" s="64" customFormat="1" ht="24.75" customHeigh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5"/>
      <c r="P14" s="365"/>
      <c r="Q14" s="365"/>
      <c r="R14" s="365"/>
      <c r="S14" s="365"/>
      <c r="T14" s="365"/>
      <c r="U14" s="365"/>
      <c r="V14" s="365"/>
      <c r="W14" s="368"/>
      <c r="X14" s="365"/>
      <c r="Y14" s="365"/>
      <c r="Z14" s="365"/>
      <c r="AA14" s="364"/>
      <c r="AB14" s="364"/>
      <c r="AC14" s="364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60"/>
      <c r="AR14" s="55"/>
      <c r="AS14" s="54"/>
      <c r="AT14" s="54"/>
      <c r="XFB14" s="64" t="s">
        <v>92</v>
      </c>
    </row>
    <row r="15" spans="1:52 16382:16384" s="67" customFormat="1" ht="18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4"/>
      <c r="Q15" s="384"/>
      <c r="R15" s="384"/>
      <c r="S15" s="384"/>
      <c r="T15" s="384"/>
      <c r="U15" s="384"/>
      <c r="V15" s="263"/>
      <c r="W15" s="263"/>
      <c r="X15" s="385"/>
      <c r="Y15" s="385"/>
      <c r="Z15" s="385"/>
      <c r="AA15" s="385"/>
      <c r="AB15" s="385"/>
      <c r="AC15" s="385"/>
      <c r="AD15" s="386" t="e">
        <f>+INT(AJ15/AG15)</f>
        <v>#DIV/0!</v>
      </c>
      <c r="AE15" s="386"/>
      <c r="AF15" s="386"/>
      <c r="AG15" s="376"/>
      <c r="AH15" s="376"/>
      <c r="AI15" s="376"/>
      <c r="AJ15" s="377"/>
      <c r="AK15" s="378"/>
      <c r="AL15" s="379"/>
      <c r="AM15" s="380">
        <f>IF(AJ15&lt;50,0,(IF(AJ15&gt;=50,(70%*438.81))))</f>
        <v>0</v>
      </c>
      <c r="AN15" s="381"/>
      <c r="AO15" s="382"/>
      <c r="AP15" s="259">
        <f>IF(AJ15&lt;50,0,(IF(AG15&gt;=3,+INT(AD15)*4.77,0)))</f>
        <v>0</v>
      </c>
      <c r="AQ15" s="259">
        <f>+AM15+AP15</f>
        <v>0</v>
      </c>
      <c r="AR15" s="65"/>
      <c r="AS15" s="101"/>
      <c r="XFB15" s="54" t="s">
        <v>93</v>
      </c>
    </row>
    <row r="16" spans="1:52 16382:16384" s="67" customFormat="1" ht="18" customHeight="1">
      <c r="A16" s="383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4"/>
      <c r="Q16" s="384"/>
      <c r="R16" s="384"/>
      <c r="S16" s="384"/>
      <c r="T16" s="384"/>
      <c r="U16" s="384"/>
      <c r="V16" s="263"/>
      <c r="W16" s="263"/>
      <c r="X16" s="385"/>
      <c r="Y16" s="385"/>
      <c r="Z16" s="385"/>
      <c r="AA16" s="385"/>
      <c r="AB16" s="385"/>
      <c r="AC16" s="385"/>
      <c r="AD16" s="386" t="e">
        <f t="shared" ref="AD16:AD44" si="0">+INT(AJ16/AG16)</f>
        <v>#DIV/0!</v>
      </c>
      <c r="AE16" s="386"/>
      <c r="AF16" s="386"/>
      <c r="AG16" s="376"/>
      <c r="AH16" s="376"/>
      <c r="AI16" s="376"/>
      <c r="AJ16" s="377"/>
      <c r="AK16" s="378"/>
      <c r="AL16" s="379"/>
      <c r="AM16" s="380">
        <f t="shared" ref="AM16:AM44" si="1">IF(AJ16&lt;50,0,(IF(AJ16&gt;=50,(70%*438.81))))</f>
        <v>0</v>
      </c>
      <c r="AN16" s="381"/>
      <c r="AO16" s="382"/>
      <c r="AP16" s="259">
        <f t="shared" ref="AP16:AP44" si="2">IF(AJ16&lt;50,0,(IF(AG16&gt;=3,+INT(AD16)*4.77,0)))</f>
        <v>0</v>
      </c>
      <c r="AQ16" s="259">
        <f t="shared" ref="AQ16:AQ44" si="3">+AM16+AP16</f>
        <v>0</v>
      </c>
      <c r="AR16" s="65"/>
      <c r="AS16" s="66"/>
      <c r="XFB16" s="54" t="s">
        <v>94</v>
      </c>
    </row>
    <row r="17" spans="1:48 16382:16382" s="67" customFormat="1" ht="18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4"/>
      <c r="Q17" s="384"/>
      <c r="R17" s="384"/>
      <c r="S17" s="384"/>
      <c r="T17" s="384"/>
      <c r="U17" s="384"/>
      <c r="V17" s="263"/>
      <c r="W17" s="258"/>
      <c r="X17" s="385"/>
      <c r="Y17" s="385"/>
      <c r="Z17" s="385"/>
      <c r="AA17" s="385"/>
      <c r="AB17" s="385"/>
      <c r="AC17" s="385"/>
      <c r="AD17" s="386" t="e">
        <f t="shared" si="0"/>
        <v>#DIV/0!</v>
      </c>
      <c r="AE17" s="386"/>
      <c r="AF17" s="386"/>
      <c r="AG17" s="376"/>
      <c r="AH17" s="376"/>
      <c r="AI17" s="376"/>
      <c r="AJ17" s="377"/>
      <c r="AK17" s="378"/>
      <c r="AL17" s="379"/>
      <c r="AM17" s="380">
        <f t="shared" si="1"/>
        <v>0</v>
      </c>
      <c r="AN17" s="381"/>
      <c r="AO17" s="382"/>
      <c r="AP17" s="259">
        <f t="shared" si="2"/>
        <v>0</v>
      </c>
      <c r="AQ17" s="259">
        <f t="shared" si="3"/>
        <v>0</v>
      </c>
      <c r="AR17" s="65"/>
      <c r="AS17" s="66"/>
      <c r="XFB17" s="54" t="s">
        <v>95</v>
      </c>
    </row>
    <row r="18" spans="1:48 16382:16382" s="67" customFormat="1" ht="18" customHeight="1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4"/>
      <c r="Q18" s="384"/>
      <c r="R18" s="384"/>
      <c r="S18" s="384"/>
      <c r="T18" s="384"/>
      <c r="U18" s="384"/>
      <c r="V18" s="263"/>
      <c r="W18" s="263"/>
      <c r="X18" s="385"/>
      <c r="Y18" s="385"/>
      <c r="Z18" s="385"/>
      <c r="AA18" s="385"/>
      <c r="AB18" s="385"/>
      <c r="AC18" s="385"/>
      <c r="AD18" s="386" t="e">
        <f t="shared" si="0"/>
        <v>#DIV/0!</v>
      </c>
      <c r="AE18" s="386"/>
      <c r="AF18" s="386"/>
      <c r="AG18" s="376"/>
      <c r="AH18" s="376"/>
      <c r="AI18" s="376"/>
      <c r="AJ18" s="377"/>
      <c r="AK18" s="378"/>
      <c r="AL18" s="379"/>
      <c r="AM18" s="380">
        <f t="shared" si="1"/>
        <v>0</v>
      </c>
      <c r="AN18" s="381"/>
      <c r="AO18" s="382"/>
      <c r="AP18" s="259">
        <f t="shared" si="2"/>
        <v>0</v>
      </c>
      <c r="AQ18" s="259">
        <f t="shared" si="3"/>
        <v>0</v>
      </c>
      <c r="AR18" s="65"/>
      <c r="AS18" s="66"/>
      <c r="AT18" s="54"/>
      <c r="AV18" s="68"/>
      <c r="XFB18" s="54" t="s">
        <v>96</v>
      </c>
    </row>
    <row r="19" spans="1:48 16382:16382" s="67" customFormat="1" ht="18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4"/>
      <c r="Q19" s="384"/>
      <c r="R19" s="384"/>
      <c r="S19" s="384"/>
      <c r="T19" s="384"/>
      <c r="U19" s="384"/>
      <c r="V19" s="263"/>
      <c r="W19" s="263"/>
      <c r="X19" s="385"/>
      <c r="Y19" s="385"/>
      <c r="Z19" s="385"/>
      <c r="AA19" s="385"/>
      <c r="AB19" s="385"/>
      <c r="AC19" s="385"/>
      <c r="AD19" s="386" t="e">
        <f t="shared" si="0"/>
        <v>#DIV/0!</v>
      </c>
      <c r="AE19" s="386"/>
      <c r="AF19" s="386"/>
      <c r="AG19" s="376"/>
      <c r="AH19" s="376"/>
      <c r="AI19" s="376"/>
      <c r="AJ19" s="377"/>
      <c r="AK19" s="378"/>
      <c r="AL19" s="379"/>
      <c r="AM19" s="380">
        <f t="shared" si="1"/>
        <v>0</v>
      </c>
      <c r="AN19" s="381"/>
      <c r="AO19" s="382"/>
      <c r="AP19" s="259">
        <f t="shared" si="2"/>
        <v>0</v>
      </c>
      <c r="AQ19" s="259">
        <f t="shared" si="3"/>
        <v>0</v>
      </c>
      <c r="AR19" s="65"/>
      <c r="AS19" s="66"/>
      <c r="AT19" s="54"/>
      <c r="XFB19" s="54" t="s">
        <v>97</v>
      </c>
    </row>
    <row r="20" spans="1:48 16382:16382" s="67" customFormat="1" ht="18" customHeight="1">
      <c r="A20" s="38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  <c r="P20" s="384"/>
      <c r="Q20" s="384"/>
      <c r="R20" s="384"/>
      <c r="S20" s="384"/>
      <c r="T20" s="384"/>
      <c r="U20" s="384"/>
      <c r="V20" s="263"/>
      <c r="W20" s="263"/>
      <c r="X20" s="385"/>
      <c r="Y20" s="385"/>
      <c r="Z20" s="385"/>
      <c r="AA20" s="385"/>
      <c r="AB20" s="385"/>
      <c r="AC20" s="385"/>
      <c r="AD20" s="386" t="e">
        <f t="shared" si="0"/>
        <v>#DIV/0!</v>
      </c>
      <c r="AE20" s="386"/>
      <c r="AF20" s="386"/>
      <c r="AG20" s="376"/>
      <c r="AH20" s="376"/>
      <c r="AI20" s="376"/>
      <c r="AJ20" s="377"/>
      <c r="AK20" s="378"/>
      <c r="AL20" s="379"/>
      <c r="AM20" s="380">
        <f t="shared" si="1"/>
        <v>0</v>
      </c>
      <c r="AN20" s="381"/>
      <c r="AO20" s="382"/>
      <c r="AP20" s="259">
        <f t="shared" si="2"/>
        <v>0</v>
      </c>
      <c r="AQ20" s="259">
        <f t="shared" si="3"/>
        <v>0</v>
      </c>
      <c r="AR20" s="65"/>
      <c r="AS20" s="66"/>
      <c r="AT20" s="54"/>
      <c r="XFB20" s="54" t="s">
        <v>98</v>
      </c>
    </row>
    <row r="21" spans="1:48 16382:16382" s="67" customFormat="1" ht="18" customHeight="1">
      <c r="A21" s="383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4"/>
      <c r="P21" s="384"/>
      <c r="Q21" s="384"/>
      <c r="R21" s="384"/>
      <c r="S21" s="384"/>
      <c r="T21" s="384"/>
      <c r="U21" s="384"/>
      <c r="V21" s="263"/>
      <c r="W21" s="263"/>
      <c r="X21" s="385"/>
      <c r="Y21" s="385"/>
      <c r="Z21" s="385"/>
      <c r="AA21" s="385"/>
      <c r="AB21" s="385"/>
      <c r="AC21" s="385"/>
      <c r="AD21" s="386" t="e">
        <f t="shared" si="0"/>
        <v>#DIV/0!</v>
      </c>
      <c r="AE21" s="386"/>
      <c r="AF21" s="386"/>
      <c r="AG21" s="376"/>
      <c r="AH21" s="376"/>
      <c r="AI21" s="376"/>
      <c r="AJ21" s="377"/>
      <c r="AK21" s="378"/>
      <c r="AL21" s="379"/>
      <c r="AM21" s="380">
        <f t="shared" si="1"/>
        <v>0</v>
      </c>
      <c r="AN21" s="381"/>
      <c r="AO21" s="382"/>
      <c r="AP21" s="259">
        <f t="shared" si="2"/>
        <v>0</v>
      </c>
      <c r="AQ21" s="259">
        <f t="shared" si="3"/>
        <v>0</v>
      </c>
      <c r="AR21" s="65"/>
      <c r="AS21" s="66"/>
      <c r="XFB21" s="54" t="s">
        <v>99</v>
      </c>
    </row>
    <row r="22" spans="1:48 16382:16382" s="67" customFormat="1" ht="18" customHeight="1">
      <c r="A22" s="383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4"/>
      <c r="P22" s="384"/>
      <c r="Q22" s="384"/>
      <c r="R22" s="384"/>
      <c r="S22" s="384"/>
      <c r="T22" s="384"/>
      <c r="U22" s="384"/>
      <c r="V22" s="263"/>
      <c r="W22" s="263"/>
      <c r="X22" s="385"/>
      <c r="Y22" s="385"/>
      <c r="Z22" s="385"/>
      <c r="AA22" s="385"/>
      <c r="AB22" s="385"/>
      <c r="AC22" s="385"/>
      <c r="AD22" s="386" t="e">
        <f t="shared" si="0"/>
        <v>#DIV/0!</v>
      </c>
      <c r="AE22" s="386"/>
      <c r="AF22" s="386"/>
      <c r="AG22" s="376"/>
      <c r="AH22" s="376"/>
      <c r="AI22" s="376"/>
      <c r="AJ22" s="377"/>
      <c r="AK22" s="378"/>
      <c r="AL22" s="379"/>
      <c r="AM22" s="380">
        <f t="shared" si="1"/>
        <v>0</v>
      </c>
      <c r="AN22" s="381"/>
      <c r="AO22" s="382"/>
      <c r="AP22" s="259">
        <f t="shared" si="2"/>
        <v>0</v>
      </c>
      <c r="AQ22" s="259">
        <f t="shared" si="3"/>
        <v>0</v>
      </c>
      <c r="AR22" s="65"/>
      <c r="AS22" s="66"/>
    </row>
    <row r="23" spans="1:48 16382:16382" s="67" customFormat="1" ht="18" customHeight="1">
      <c r="A23" s="383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84"/>
      <c r="Q23" s="384"/>
      <c r="R23" s="384"/>
      <c r="S23" s="384"/>
      <c r="T23" s="384"/>
      <c r="U23" s="384"/>
      <c r="V23" s="263"/>
      <c r="W23" s="263"/>
      <c r="X23" s="385"/>
      <c r="Y23" s="385"/>
      <c r="Z23" s="385"/>
      <c r="AA23" s="385"/>
      <c r="AB23" s="385"/>
      <c r="AC23" s="385"/>
      <c r="AD23" s="386" t="e">
        <f t="shared" si="0"/>
        <v>#DIV/0!</v>
      </c>
      <c r="AE23" s="386"/>
      <c r="AF23" s="386"/>
      <c r="AG23" s="376"/>
      <c r="AH23" s="376"/>
      <c r="AI23" s="376"/>
      <c r="AJ23" s="377"/>
      <c r="AK23" s="378"/>
      <c r="AL23" s="379"/>
      <c r="AM23" s="380">
        <f t="shared" si="1"/>
        <v>0</v>
      </c>
      <c r="AN23" s="381"/>
      <c r="AO23" s="382"/>
      <c r="AP23" s="259">
        <f t="shared" si="2"/>
        <v>0</v>
      </c>
      <c r="AQ23" s="259">
        <f t="shared" si="3"/>
        <v>0</v>
      </c>
      <c r="AR23" s="65"/>
      <c r="AS23" s="66"/>
    </row>
    <row r="24" spans="1:48 16382:16382" s="67" customFormat="1" ht="18" customHeight="1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384"/>
      <c r="Q24" s="384"/>
      <c r="R24" s="384"/>
      <c r="S24" s="384"/>
      <c r="T24" s="384"/>
      <c r="U24" s="384"/>
      <c r="V24" s="263"/>
      <c r="W24" s="263"/>
      <c r="X24" s="385"/>
      <c r="Y24" s="385"/>
      <c r="Z24" s="385"/>
      <c r="AA24" s="385"/>
      <c r="AB24" s="385"/>
      <c r="AC24" s="385"/>
      <c r="AD24" s="386" t="e">
        <f t="shared" si="0"/>
        <v>#DIV/0!</v>
      </c>
      <c r="AE24" s="386"/>
      <c r="AF24" s="386"/>
      <c r="AG24" s="376"/>
      <c r="AH24" s="376"/>
      <c r="AI24" s="376"/>
      <c r="AJ24" s="377"/>
      <c r="AK24" s="378"/>
      <c r="AL24" s="379"/>
      <c r="AM24" s="380">
        <f t="shared" si="1"/>
        <v>0</v>
      </c>
      <c r="AN24" s="381"/>
      <c r="AO24" s="382"/>
      <c r="AP24" s="259">
        <f t="shared" si="2"/>
        <v>0</v>
      </c>
      <c r="AQ24" s="259">
        <f t="shared" si="3"/>
        <v>0</v>
      </c>
      <c r="AR24" s="65"/>
      <c r="AS24" s="66"/>
    </row>
    <row r="25" spans="1:48 16382:16382" s="67" customFormat="1" ht="18" customHeight="1">
      <c r="A25" s="38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84"/>
      <c r="Q25" s="384"/>
      <c r="R25" s="384"/>
      <c r="S25" s="384"/>
      <c r="T25" s="384"/>
      <c r="U25" s="384"/>
      <c r="V25" s="263"/>
      <c r="W25" s="263"/>
      <c r="X25" s="385"/>
      <c r="Y25" s="385"/>
      <c r="Z25" s="385"/>
      <c r="AA25" s="385"/>
      <c r="AB25" s="385"/>
      <c r="AC25" s="385"/>
      <c r="AD25" s="386" t="e">
        <f t="shared" si="0"/>
        <v>#DIV/0!</v>
      </c>
      <c r="AE25" s="386"/>
      <c r="AF25" s="386"/>
      <c r="AG25" s="376"/>
      <c r="AH25" s="376"/>
      <c r="AI25" s="376"/>
      <c r="AJ25" s="377"/>
      <c r="AK25" s="378"/>
      <c r="AL25" s="379"/>
      <c r="AM25" s="380">
        <f t="shared" si="1"/>
        <v>0</v>
      </c>
      <c r="AN25" s="381"/>
      <c r="AO25" s="382"/>
      <c r="AP25" s="259">
        <f t="shared" si="2"/>
        <v>0</v>
      </c>
      <c r="AQ25" s="259">
        <f t="shared" si="3"/>
        <v>0</v>
      </c>
      <c r="AR25" s="65"/>
      <c r="AS25" s="66"/>
    </row>
    <row r="26" spans="1:48 16382:16382" s="67" customFormat="1" ht="18" customHeight="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4"/>
      <c r="P26" s="384"/>
      <c r="Q26" s="384"/>
      <c r="R26" s="384"/>
      <c r="S26" s="384"/>
      <c r="T26" s="384"/>
      <c r="U26" s="384"/>
      <c r="V26" s="263"/>
      <c r="W26" s="263"/>
      <c r="X26" s="385"/>
      <c r="Y26" s="385"/>
      <c r="Z26" s="385"/>
      <c r="AA26" s="385"/>
      <c r="AB26" s="385"/>
      <c r="AC26" s="385"/>
      <c r="AD26" s="386" t="e">
        <f t="shared" si="0"/>
        <v>#DIV/0!</v>
      </c>
      <c r="AE26" s="386"/>
      <c r="AF26" s="386"/>
      <c r="AG26" s="376"/>
      <c r="AH26" s="376"/>
      <c r="AI26" s="376"/>
      <c r="AJ26" s="377"/>
      <c r="AK26" s="378"/>
      <c r="AL26" s="379"/>
      <c r="AM26" s="380">
        <f t="shared" si="1"/>
        <v>0</v>
      </c>
      <c r="AN26" s="381"/>
      <c r="AO26" s="382"/>
      <c r="AP26" s="259">
        <f t="shared" si="2"/>
        <v>0</v>
      </c>
      <c r="AQ26" s="259">
        <f t="shared" si="3"/>
        <v>0</v>
      </c>
      <c r="AR26" s="65"/>
      <c r="AS26" s="66"/>
    </row>
    <row r="27" spans="1:48 16382:16382" s="67" customFormat="1" ht="18" customHeight="1">
      <c r="A27" s="383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4"/>
      <c r="P27" s="384"/>
      <c r="Q27" s="384"/>
      <c r="R27" s="384"/>
      <c r="S27" s="384"/>
      <c r="T27" s="384"/>
      <c r="U27" s="384"/>
      <c r="V27" s="263"/>
      <c r="W27" s="263"/>
      <c r="X27" s="385"/>
      <c r="Y27" s="385"/>
      <c r="Z27" s="385"/>
      <c r="AA27" s="385"/>
      <c r="AB27" s="385"/>
      <c r="AC27" s="385"/>
      <c r="AD27" s="386" t="e">
        <f t="shared" si="0"/>
        <v>#DIV/0!</v>
      </c>
      <c r="AE27" s="386"/>
      <c r="AF27" s="386"/>
      <c r="AG27" s="376"/>
      <c r="AH27" s="376"/>
      <c r="AI27" s="376"/>
      <c r="AJ27" s="377"/>
      <c r="AK27" s="378"/>
      <c r="AL27" s="379"/>
      <c r="AM27" s="380">
        <f t="shared" si="1"/>
        <v>0</v>
      </c>
      <c r="AN27" s="381"/>
      <c r="AO27" s="382"/>
      <c r="AP27" s="259">
        <f t="shared" si="2"/>
        <v>0</v>
      </c>
      <c r="AQ27" s="259">
        <f t="shared" si="3"/>
        <v>0</v>
      </c>
      <c r="AR27" s="65"/>
      <c r="AS27" s="66"/>
    </row>
    <row r="28" spans="1:48 16382:16382" s="67" customFormat="1" ht="18" customHeight="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4"/>
      <c r="P28" s="384"/>
      <c r="Q28" s="384"/>
      <c r="R28" s="384"/>
      <c r="S28" s="384"/>
      <c r="T28" s="384"/>
      <c r="U28" s="384"/>
      <c r="V28" s="263"/>
      <c r="W28" s="263"/>
      <c r="X28" s="385"/>
      <c r="Y28" s="385"/>
      <c r="Z28" s="385"/>
      <c r="AA28" s="385"/>
      <c r="AB28" s="385"/>
      <c r="AC28" s="385"/>
      <c r="AD28" s="386" t="e">
        <f t="shared" si="0"/>
        <v>#DIV/0!</v>
      </c>
      <c r="AE28" s="386"/>
      <c r="AF28" s="386"/>
      <c r="AG28" s="376"/>
      <c r="AH28" s="376"/>
      <c r="AI28" s="376"/>
      <c r="AJ28" s="377"/>
      <c r="AK28" s="378"/>
      <c r="AL28" s="379"/>
      <c r="AM28" s="380">
        <f t="shared" si="1"/>
        <v>0</v>
      </c>
      <c r="AN28" s="381"/>
      <c r="AO28" s="382"/>
      <c r="AP28" s="259">
        <f t="shared" si="2"/>
        <v>0</v>
      </c>
      <c r="AQ28" s="259">
        <f t="shared" si="3"/>
        <v>0</v>
      </c>
      <c r="AR28" s="65"/>
      <c r="AS28" s="66"/>
    </row>
    <row r="29" spans="1:48 16382:16382" s="67" customFormat="1" ht="18" customHeight="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P29" s="384"/>
      <c r="Q29" s="384"/>
      <c r="R29" s="384"/>
      <c r="S29" s="384"/>
      <c r="T29" s="384"/>
      <c r="U29" s="384"/>
      <c r="V29" s="263"/>
      <c r="W29" s="263"/>
      <c r="X29" s="385"/>
      <c r="Y29" s="385"/>
      <c r="Z29" s="385"/>
      <c r="AA29" s="385"/>
      <c r="AB29" s="385"/>
      <c r="AC29" s="385"/>
      <c r="AD29" s="386" t="e">
        <f t="shared" si="0"/>
        <v>#DIV/0!</v>
      </c>
      <c r="AE29" s="386"/>
      <c r="AF29" s="386"/>
      <c r="AG29" s="376"/>
      <c r="AH29" s="376"/>
      <c r="AI29" s="376"/>
      <c r="AJ29" s="377"/>
      <c r="AK29" s="378"/>
      <c r="AL29" s="379"/>
      <c r="AM29" s="380">
        <f t="shared" si="1"/>
        <v>0</v>
      </c>
      <c r="AN29" s="381"/>
      <c r="AO29" s="382"/>
      <c r="AP29" s="259">
        <f t="shared" si="2"/>
        <v>0</v>
      </c>
      <c r="AQ29" s="259">
        <f t="shared" si="3"/>
        <v>0</v>
      </c>
      <c r="AR29" s="65"/>
      <c r="AS29" s="66"/>
    </row>
    <row r="30" spans="1:48 16382:16382" s="67" customFormat="1" ht="18" customHeight="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84"/>
      <c r="Q30" s="384"/>
      <c r="R30" s="384"/>
      <c r="S30" s="384"/>
      <c r="T30" s="384"/>
      <c r="U30" s="384"/>
      <c r="V30" s="263"/>
      <c r="W30" s="263"/>
      <c r="X30" s="385"/>
      <c r="Y30" s="385"/>
      <c r="Z30" s="385"/>
      <c r="AA30" s="385"/>
      <c r="AB30" s="385"/>
      <c r="AC30" s="385"/>
      <c r="AD30" s="386" t="e">
        <f t="shared" si="0"/>
        <v>#DIV/0!</v>
      </c>
      <c r="AE30" s="386"/>
      <c r="AF30" s="386"/>
      <c r="AG30" s="376"/>
      <c r="AH30" s="376"/>
      <c r="AI30" s="376"/>
      <c r="AJ30" s="377"/>
      <c r="AK30" s="378"/>
      <c r="AL30" s="379"/>
      <c r="AM30" s="380">
        <f t="shared" si="1"/>
        <v>0</v>
      </c>
      <c r="AN30" s="381"/>
      <c r="AO30" s="382"/>
      <c r="AP30" s="259">
        <f t="shared" si="2"/>
        <v>0</v>
      </c>
      <c r="AQ30" s="259">
        <f t="shared" si="3"/>
        <v>0</v>
      </c>
      <c r="AR30" s="65"/>
      <c r="AS30" s="66"/>
    </row>
    <row r="31" spans="1:48 16382:16382" s="67" customFormat="1" ht="18" customHeight="1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4"/>
      <c r="P31" s="384"/>
      <c r="Q31" s="384"/>
      <c r="R31" s="384"/>
      <c r="S31" s="384"/>
      <c r="T31" s="384"/>
      <c r="U31" s="384"/>
      <c r="V31" s="263"/>
      <c r="W31" s="263"/>
      <c r="X31" s="385"/>
      <c r="Y31" s="385"/>
      <c r="Z31" s="385"/>
      <c r="AA31" s="385"/>
      <c r="AB31" s="385"/>
      <c r="AC31" s="385"/>
      <c r="AD31" s="386" t="e">
        <f t="shared" si="0"/>
        <v>#DIV/0!</v>
      </c>
      <c r="AE31" s="386"/>
      <c r="AF31" s="386"/>
      <c r="AG31" s="376"/>
      <c r="AH31" s="376"/>
      <c r="AI31" s="376"/>
      <c r="AJ31" s="377"/>
      <c r="AK31" s="378"/>
      <c r="AL31" s="379"/>
      <c r="AM31" s="380">
        <f t="shared" si="1"/>
        <v>0</v>
      </c>
      <c r="AN31" s="381"/>
      <c r="AO31" s="382"/>
      <c r="AP31" s="259">
        <f t="shared" si="2"/>
        <v>0</v>
      </c>
      <c r="AQ31" s="259">
        <f t="shared" si="3"/>
        <v>0</v>
      </c>
      <c r="AR31" s="65"/>
      <c r="AS31" s="66"/>
    </row>
    <row r="32" spans="1:48 16382:16382" s="67" customFormat="1" ht="18" customHeight="1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4"/>
      <c r="P32" s="384"/>
      <c r="Q32" s="384"/>
      <c r="R32" s="384"/>
      <c r="S32" s="384"/>
      <c r="T32" s="384"/>
      <c r="U32" s="384"/>
      <c r="V32" s="263"/>
      <c r="W32" s="263"/>
      <c r="X32" s="385"/>
      <c r="Y32" s="385"/>
      <c r="Z32" s="385"/>
      <c r="AA32" s="385"/>
      <c r="AB32" s="385"/>
      <c r="AC32" s="385"/>
      <c r="AD32" s="386" t="e">
        <f t="shared" si="0"/>
        <v>#DIV/0!</v>
      </c>
      <c r="AE32" s="386"/>
      <c r="AF32" s="386"/>
      <c r="AG32" s="376"/>
      <c r="AH32" s="376"/>
      <c r="AI32" s="376"/>
      <c r="AJ32" s="377"/>
      <c r="AK32" s="378"/>
      <c r="AL32" s="379"/>
      <c r="AM32" s="380">
        <f t="shared" si="1"/>
        <v>0</v>
      </c>
      <c r="AN32" s="381"/>
      <c r="AO32" s="382"/>
      <c r="AP32" s="259">
        <f t="shared" si="2"/>
        <v>0</v>
      </c>
      <c r="AQ32" s="259">
        <f t="shared" si="3"/>
        <v>0</v>
      </c>
      <c r="AR32" s="65"/>
      <c r="AS32" s="66"/>
    </row>
    <row r="33" spans="1:45" s="67" customFormat="1" ht="18" customHeight="1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4"/>
      <c r="P33" s="384"/>
      <c r="Q33" s="384"/>
      <c r="R33" s="384"/>
      <c r="S33" s="384"/>
      <c r="T33" s="384"/>
      <c r="U33" s="384"/>
      <c r="V33" s="263"/>
      <c r="W33" s="263"/>
      <c r="X33" s="385"/>
      <c r="Y33" s="385"/>
      <c r="Z33" s="385"/>
      <c r="AA33" s="385"/>
      <c r="AB33" s="385"/>
      <c r="AC33" s="385"/>
      <c r="AD33" s="386" t="e">
        <f t="shared" si="0"/>
        <v>#DIV/0!</v>
      </c>
      <c r="AE33" s="386"/>
      <c r="AF33" s="386"/>
      <c r="AG33" s="376"/>
      <c r="AH33" s="376"/>
      <c r="AI33" s="376"/>
      <c r="AJ33" s="377"/>
      <c r="AK33" s="378"/>
      <c r="AL33" s="379"/>
      <c r="AM33" s="380">
        <f t="shared" si="1"/>
        <v>0</v>
      </c>
      <c r="AN33" s="381"/>
      <c r="AO33" s="382"/>
      <c r="AP33" s="259">
        <f t="shared" si="2"/>
        <v>0</v>
      </c>
      <c r="AQ33" s="259">
        <f t="shared" si="3"/>
        <v>0</v>
      </c>
      <c r="AR33" s="65"/>
      <c r="AS33" s="66"/>
    </row>
    <row r="34" spans="1:45" s="67" customFormat="1" ht="18" customHeight="1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4"/>
      <c r="P34" s="384"/>
      <c r="Q34" s="384"/>
      <c r="R34" s="384"/>
      <c r="S34" s="384"/>
      <c r="T34" s="384"/>
      <c r="U34" s="384"/>
      <c r="V34" s="263"/>
      <c r="W34" s="263"/>
      <c r="X34" s="385"/>
      <c r="Y34" s="385"/>
      <c r="Z34" s="385"/>
      <c r="AA34" s="385"/>
      <c r="AB34" s="385"/>
      <c r="AC34" s="385"/>
      <c r="AD34" s="386" t="e">
        <f t="shared" si="0"/>
        <v>#DIV/0!</v>
      </c>
      <c r="AE34" s="386"/>
      <c r="AF34" s="386"/>
      <c r="AG34" s="376"/>
      <c r="AH34" s="376"/>
      <c r="AI34" s="376"/>
      <c r="AJ34" s="377"/>
      <c r="AK34" s="378"/>
      <c r="AL34" s="379"/>
      <c r="AM34" s="380">
        <f t="shared" si="1"/>
        <v>0</v>
      </c>
      <c r="AN34" s="381"/>
      <c r="AO34" s="382"/>
      <c r="AP34" s="259">
        <f t="shared" si="2"/>
        <v>0</v>
      </c>
      <c r="AQ34" s="259">
        <f t="shared" si="3"/>
        <v>0</v>
      </c>
      <c r="AR34" s="65"/>
      <c r="AS34" s="66"/>
    </row>
    <row r="35" spans="1:45" s="67" customFormat="1" ht="18" customHeight="1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4"/>
      <c r="P35" s="384"/>
      <c r="Q35" s="384"/>
      <c r="R35" s="384"/>
      <c r="S35" s="384"/>
      <c r="T35" s="384"/>
      <c r="U35" s="384"/>
      <c r="V35" s="263"/>
      <c r="W35" s="263"/>
      <c r="X35" s="385"/>
      <c r="Y35" s="385"/>
      <c r="Z35" s="385"/>
      <c r="AA35" s="385"/>
      <c r="AB35" s="385"/>
      <c r="AC35" s="385"/>
      <c r="AD35" s="386" t="e">
        <f t="shared" si="0"/>
        <v>#DIV/0!</v>
      </c>
      <c r="AE35" s="386"/>
      <c r="AF35" s="386"/>
      <c r="AG35" s="376"/>
      <c r="AH35" s="376"/>
      <c r="AI35" s="376"/>
      <c r="AJ35" s="377"/>
      <c r="AK35" s="378"/>
      <c r="AL35" s="379"/>
      <c r="AM35" s="380">
        <f t="shared" si="1"/>
        <v>0</v>
      </c>
      <c r="AN35" s="381"/>
      <c r="AO35" s="382"/>
      <c r="AP35" s="259">
        <f t="shared" si="2"/>
        <v>0</v>
      </c>
      <c r="AQ35" s="259">
        <f t="shared" si="3"/>
        <v>0</v>
      </c>
      <c r="AR35" s="65"/>
      <c r="AS35" s="66"/>
    </row>
    <row r="36" spans="1:45" s="67" customFormat="1" ht="18" customHeight="1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4"/>
      <c r="P36" s="384"/>
      <c r="Q36" s="384"/>
      <c r="R36" s="384"/>
      <c r="S36" s="384"/>
      <c r="T36" s="384"/>
      <c r="U36" s="384"/>
      <c r="V36" s="263"/>
      <c r="W36" s="263"/>
      <c r="X36" s="385"/>
      <c r="Y36" s="385"/>
      <c r="Z36" s="385"/>
      <c r="AA36" s="385"/>
      <c r="AB36" s="385"/>
      <c r="AC36" s="385"/>
      <c r="AD36" s="386" t="e">
        <f t="shared" si="0"/>
        <v>#DIV/0!</v>
      </c>
      <c r="AE36" s="386"/>
      <c r="AF36" s="386"/>
      <c r="AG36" s="376"/>
      <c r="AH36" s="376"/>
      <c r="AI36" s="376"/>
      <c r="AJ36" s="377"/>
      <c r="AK36" s="378"/>
      <c r="AL36" s="379"/>
      <c r="AM36" s="380">
        <f t="shared" si="1"/>
        <v>0</v>
      </c>
      <c r="AN36" s="381"/>
      <c r="AO36" s="382"/>
      <c r="AP36" s="259">
        <f t="shared" si="2"/>
        <v>0</v>
      </c>
      <c r="AQ36" s="259">
        <f t="shared" si="3"/>
        <v>0</v>
      </c>
      <c r="AR36" s="65"/>
      <c r="AS36" s="66"/>
    </row>
    <row r="37" spans="1:45" s="67" customFormat="1" ht="18" customHeight="1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  <c r="P37" s="384"/>
      <c r="Q37" s="384"/>
      <c r="R37" s="384"/>
      <c r="S37" s="384"/>
      <c r="T37" s="384"/>
      <c r="U37" s="384"/>
      <c r="V37" s="263"/>
      <c r="W37" s="263"/>
      <c r="X37" s="385"/>
      <c r="Y37" s="385"/>
      <c r="Z37" s="385"/>
      <c r="AA37" s="385"/>
      <c r="AB37" s="385"/>
      <c r="AC37" s="385"/>
      <c r="AD37" s="386" t="e">
        <f t="shared" si="0"/>
        <v>#DIV/0!</v>
      </c>
      <c r="AE37" s="386"/>
      <c r="AF37" s="386"/>
      <c r="AG37" s="376"/>
      <c r="AH37" s="376"/>
      <c r="AI37" s="376"/>
      <c r="AJ37" s="377"/>
      <c r="AK37" s="378"/>
      <c r="AL37" s="379"/>
      <c r="AM37" s="380">
        <f t="shared" si="1"/>
        <v>0</v>
      </c>
      <c r="AN37" s="381"/>
      <c r="AO37" s="382"/>
      <c r="AP37" s="259">
        <f t="shared" si="2"/>
        <v>0</v>
      </c>
      <c r="AQ37" s="259">
        <f t="shared" si="3"/>
        <v>0</v>
      </c>
      <c r="AR37" s="65"/>
      <c r="AS37" s="66"/>
    </row>
    <row r="38" spans="1:45" s="67" customFormat="1" ht="18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  <c r="P38" s="384"/>
      <c r="Q38" s="384"/>
      <c r="R38" s="384"/>
      <c r="S38" s="384"/>
      <c r="T38" s="384"/>
      <c r="U38" s="384"/>
      <c r="V38" s="263"/>
      <c r="W38" s="263"/>
      <c r="X38" s="385"/>
      <c r="Y38" s="385"/>
      <c r="Z38" s="385"/>
      <c r="AA38" s="385"/>
      <c r="AB38" s="385"/>
      <c r="AC38" s="385"/>
      <c r="AD38" s="386" t="e">
        <f t="shared" si="0"/>
        <v>#DIV/0!</v>
      </c>
      <c r="AE38" s="386"/>
      <c r="AF38" s="386"/>
      <c r="AG38" s="376"/>
      <c r="AH38" s="376"/>
      <c r="AI38" s="376"/>
      <c r="AJ38" s="377"/>
      <c r="AK38" s="378"/>
      <c r="AL38" s="379"/>
      <c r="AM38" s="380">
        <f t="shared" si="1"/>
        <v>0</v>
      </c>
      <c r="AN38" s="381"/>
      <c r="AO38" s="382"/>
      <c r="AP38" s="259">
        <f t="shared" si="2"/>
        <v>0</v>
      </c>
      <c r="AQ38" s="259">
        <f t="shared" si="3"/>
        <v>0</v>
      </c>
      <c r="AR38" s="65"/>
      <c r="AS38" s="66"/>
    </row>
    <row r="39" spans="1:45" s="67" customFormat="1" ht="18" customHeight="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  <c r="P39" s="384"/>
      <c r="Q39" s="384"/>
      <c r="R39" s="384"/>
      <c r="S39" s="384"/>
      <c r="T39" s="384"/>
      <c r="U39" s="384"/>
      <c r="V39" s="263"/>
      <c r="W39" s="263"/>
      <c r="X39" s="385"/>
      <c r="Y39" s="385"/>
      <c r="Z39" s="385"/>
      <c r="AA39" s="385"/>
      <c r="AB39" s="385"/>
      <c r="AC39" s="385"/>
      <c r="AD39" s="386" t="e">
        <f t="shared" si="0"/>
        <v>#DIV/0!</v>
      </c>
      <c r="AE39" s="386"/>
      <c r="AF39" s="386"/>
      <c r="AG39" s="376"/>
      <c r="AH39" s="376"/>
      <c r="AI39" s="376"/>
      <c r="AJ39" s="377"/>
      <c r="AK39" s="378"/>
      <c r="AL39" s="379"/>
      <c r="AM39" s="380">
        <f t="shared" si="1"/>
        <v>0</v>
      </c>
      <c r="AN39" s="381"/>
      <c r="AO39" s="382"/>
      <c r="AP39" s="259">
        <f t="shared" si="2"/>
        <v>0</v>
      </c>
      <c r="AQ39" s="259">
        <f t="shared" si="3"/>
        <v>0</v>
      </c>
      <c r="AR39" s="65"/>
      <c r="AS39" s="66"/>
    </row>
    <row r="40" spans="1:45" s="67" customFormat="1" ht="18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384"/>
      <c r="Q40" s="384"/>
      <c r="R40" s="384"/>
      <c r="S40" s="384"/>
      <c r="T40" s="384"/>
      <c r="U40" s="384"/>
      <c r="V40" s="263"/>
      <c r="W40" s="263"/>
      <c r="X40" s="385"/>
      <c r="Y40" s="385"/>
      <c r="Z40" s="385"/>
      <c r="AA40" s="385"/>
      <c r="AB40" s="385"/>
      <c r="AC40" s="385"/>
      <c r="AD40" s="386" t="e">
        <f t="shared" si="0"/>
        <v>#DIV/0!</v>
      </c>
      <c r="AE40" s="386"/>
      <c r="AF40" s="386"/>
      <c r="AG40" s="376"/>
      <c r="AH40" s="376"/>
      <c r="AI40" s="376"/>
      <c r="AJ40" s="377"/>
      <c r="AK40" s="378"/>
      <c r="AL40" s="379"/>
      <c r="AM40" s="380">
        <f t="shared" si="1"/>
        <v>0</v>
      </c>
      <c r="AN40" s="381"/>
      <c r="AO40" s="382"/>
      <c r="AP40" s="259">
        <f t="shared" si="2"/>
        <v>0</v>
      </c>
      <c r="AQ40" s="259">
        <f t="shared" si="3"/>
        <v>0</v>
      </c>
      <c r="AR40" s="65"/>
      <c r="AS40" s="66"/>
    </row>
    <row r="41" spans="1:45" s="67" customFormat="1" ht="18" customHeight="1">
      <c r="A41" s="383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  <c r="P41" s="384"/>
      <c r="Q41" s="384"/>
      <c r="R41" s="384"/>
      <c r="S41" s="384"/>
      <c r="T41" s="384"/>
      <c r="U41" s="384"/>
      <c r="V41" s="263"/>
      <c r="W41" s="263"/>
      <c r="X41" s="385"/>
      <c r="Y41" s="385"/>
      <c r="Z41" s="385"/>
      <c r="AA41" s="385"/>
      <c r="AB41" s="385"/>
      <c r="AC41" s="385"/>
      <c r="AD41" s="386" t="e">
        <f t="shared" si="0"/>
        <v>#DIV/0!</v>
      </c>
      <c r="AE41" s="386"/>
      <c r="AF41" s="386"/>
      <c r="AG41" s="376"/>
      <c r="AH41" s="376"/>
      <c r="AI41" s="376"/>
      <c r="AJ41" s="377"/>
      <c r="AK41" s="378"/>
      <c r="AL41" s="379"/>
      <c r="AM41" s="380">
        <f t="shared" si="1"/>
        <v>0</v>
      </c>
      <c r="AN41" s="381"/>
      <c r="AO41" s="382"/>
      <c r="AP41" s="259">
        <f t="shared" si="2"/>
        <v>0</v>
      </c>
      <c r="AQ41" s="259">
        <f t="shared" si="3"/>
        <v>0</v>
      </c>
      <c r="AR41" s="65"/>
      <c r="AS41" s="66"/>
    </row>
    <row r="42" spans="1:45" s="67" customFormat="1" ht="18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P42" s="384"/>
      <c r="Q42" s="384"/>
      <c r="R42" s="384"/>
      <c r="S42" s="384"/>
      <c r="T42" s="384"/>
      <c r="U42" s="384"/>
      <c r="V42" s="263"/>
      <c r="W42" s="263"/>
      <c r="X42" s="385"/>
      <c r="Y42" s="385"/>
      <c r="Z42" s="385"/>
      <c r="AA42" s="385"/>
      <c r="AB42" s="385"/>
      <c r="AC42" s="385"/>
      <c r="AD42" s="386" t="e">
        <f t="shared" si="0"/>
        <v>#DIV/0!</v>
      </c>
      <c r="AE42" s="386"/>
      <c r="AF42" s="386"/>
      <c r="AG42" s="376"/>
      <c r="AH42" s="376"/>
      <c r="AI42" s="376"/>
      <c r="AJ42" s="377"/>
      <c r="AK42" s="378"/>
      <c r="AL42" s="379"/>
      <c r="AM42" s="380">
        <f t="shared" si="1"/>
        <v>0</v>
      </c>
      <c r="AN42" s="381"/>
      <c r="AO42" s="382"/>
      <c r="AP42" s="259">
        <f t="shared" si="2"/>
        <v>0</v>
      </c>
      <c r="AQ42" s="259">
        <f t="shared" si="3"/>
        <v>0</v>
      </c>
      <c r="AR42" s="65"/>
      <c r="AS42" s="66"/>
    </row>
    <row r="43" spans="1:45" s="67" customFormat="1" ht="18" customHeight="1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4"/>
      <c r="P43" s="384"/>
      <c r="Q43" s="384"/>
      <c r="R43" s="384"/>
      <c r="S43" s="384"/>
      <c r="T43" s="384"/>
      <c r="U43" s="384"/>
      <c r="V43" s="263"/>
      <c r="W43" s="263"/>
      <c r="X43" s="385"/>
      <c r="Y43" s="385"/>
      <c r="Z43" s="385"/>
      <c r="AA43" s="385"/>
      <c r="AB43" s="385"/>
      <c r="AC43" s="385"/>
      <c r="AD43" s="386" t="e">
        <f t="shared" si="0"/>
        <v>#DIV/0!</v>
      </c>
      <c r="AE43" s="386"/>
      <c r="AF43" s="386"/>
      <c r="AG43" s="376"/>
      <c r="AH43" s="376"/>
      <c r="AI43" s="376"/>
      <c r="AJ43" s="377"/>
      <c r="AK43" s="378"/>
      <c r="AL43" s="379"/>
      <c r="AM43" s="380">
        <f t="shared" si="1"/>
        <v>0</v>
      </c>
      <c r="AN43" s="381"/>
      <c r="AO43" s="382"/>
      <c r="AP43" s="259">
        <f t="shared" si="2"/>
        <v>0</v>
      </c>
      <c r="AQ43" s="259">
        <f t="shared" si="3"/>
        <v>0</v>
      </c>
      <c r="AR43" s="65"/>
      <c r="AS43" s="66"/>
    </row>
    <row r="44" spans="1:45" s="67" customFormat="1" ht="18" customHeight="1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4"/>
      <c r="P44" s="384"/>
      <c r="Q44" s="384"/>
      <c r="R44" s="384"/>
      <c r="S44" s="384"/>
      <c r="T44" s="384"/>
      <c r="U44" s="384"/>
      <c r="V44" s="263"/>
      <c r="W44" s="263"/>
      <c r="X44" s="385"/>
      <c r="Y44" s="385"/>
      <c r="Z44" s="385"/>
      <c r="AA44" s="385"/>
      <c r="AB44" s="385"/>
      <c r="AC44" s="385"/>
      <c r="AD44" s="386" t="e">
        <f t="shared" si="0"/>
        <v>#DIV/0!</v>
      </c>
      <c r="AE44" s="386"/>
      <c r="AF44" s="386"/>
      <c r="AG44" s="376"/>
      <c r="AH44" s="376"/>
      <c r="AI44" s="376"/>
      <c r="AJ44" s="377"/>
      <c r="AK44" s="378"/>
      <c r="AL44" s="379"/>
      <c r="AM44" s="380">
        <f t="shared" si="1"/>
        <v>0</v>
      </c>
      <c r="AN44" s="381"/>
      <c r="AO44" s="382"/>
      <c r="AP44" s="259">
        <f t="shared" si="2"/>
        <v>0</v>
      </c>
      <c r="AQ44" s="259">
        <f t="shared" si="3"/>
        <v>0</v>
      </c>
      <c r="AR44" s="65"/>
      <c r="AS44" s="66"/>
    </row>
    <row r="45" spans="1:45" s="67" customFormat="1" ht="18" customHeight="1">
      <c r="A45" s="69" t="s">
        <v>186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256"/>
      <c r="AE45" s="256"/>
      <c r="AF45" s="256"/>
      <c r="AG45" s="256"/>
      <c r="AH45" s="256"/>
      <c r="AI45" s="256"/>
      <c r="AJ45" s="393" t="s">
        <v>43</v>
      </c>
      <c r="AK45" s="393"/>
      <c r="AL45" s="393"/>
      <c r="AM45" s="387">
        <f>SUM(AM15:AM44)</f>
        <v>0</v>
      </c>
      <c r="AN45" s="388"/>
      <c r="AO45" s="389"/>
      <c r="AP45" s="288">
        <f>SUM(AP15:AP44)</f>
        <v>0</v>
      </c>
      <c r="AQ45" s="289">
        <f>SUM(AQ15:AQ44)</f>
        <v>0</v>
      </c>
      <c r="AR45" s="70"/>
      <c r="AS45" s="66"/>
    </row>
    <row r="46" spans="1:45" s="67" customFormat="1" ht="18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90"/>
      <c r="AO46" s="290"/>
      <c r="AP46" s="290"/>
      <c r="AQ46" s="291"/>
      <c r="AR46" s="65"/>
      <c r="AS46" s="66"/>
    </row>
    <row r="47" spans="1:45" s="67" customFormat="1" ht="18" customHeight="1">
      <c r="A47" s="262" t="s">
        <v>44</v>
      </c>
      <c r="B47" s="71"/>
      <c r="C47" s="390" t="s">
        <v>45</v>
      </c>
      <c r="D47" s="390"/>
      <c r="E47" s="390"/>
      <c r="F47" s="390"/>
      <c r="G47" s="390"/>
      <c r="H47" s="390"/>
      <c r="I47" s="390"/>
      <c r="J47" s="262"/>
      <c r="K47" s="262"/>
      <c r="L47" s="262"/>
      <c r="M47" s="262"/>
      <c r="N47" s="262"/>
      <c r="O47" s="262" t="s">
        <v>46</v>
      </c>
      <c r="P47" s="262"/>
      <c r="Q47" s="262"/>
      <c r="R47" s="262"/>
      <c r="S47" s="391" t="s">
        <v>47</v>
      </c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270"/>
    </row>
  </sheetData>
  <sheetProtection algorithmName="SHA-512" hashValue="yByqKC1esGWVjpc+7RzlcXi6vOXxmWffPRlCErSb6jLJVm9KuPLAAxtgm1wGbyOJ++OKnRoe2CP22jwMBXtegA==" saltValue="0f6fXaVWPp7EFTL6U+9Hog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V15:V44" xr:uid="{45B598FA-B35F-4072-A891-787385B81204}">
      <formula1>$XFB$1:$XFB$2</formula1>
    </dataValidation>
    <dataValidation type="list" allowBlank="1" showInputMessage="1" showErrorMessage="1" sqref="AA15:AC44" xr:uid="{76036099-B1F3-4A92-B2D3-BC30389DC29D}">
      <formula1>$XFD$1:$XFD$2</formula1>
    </dataValidation>
    <dataValidation type="list" allowBlank="1" showInputMessage="1" showErrorMessage="1" sqref="X15:Z44" xr:uid="{F170EA86-67C6-43BC-99FF-DE58930CA7F9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0CEC-9996-46C4-BECA-1BE2AA104545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54" customWidth="1"/>
    <col min="8" max="8" width="2.5546875" style="54" customWidth="1"/>
    <col min="9" max="9" width="3" style="54" customWidth="1"/>
    <col min="10" max="10" width="4.44140625" style="54" customWidth="1"/>
    <col min="11" max="11" width="3.6640625" style="54" customWidth="1"/>
    <col min="12" max="12" width="2.5546875" style="54" customWidth="1"/>
    <col min="13" max="13" width="0.6640625" style="54" hidden="1" customWidth="1"/>
    <col min="14" max="14" width="4" style="54" hidden="1" customWidth="1"/>
    <col min="15" max="15" width="3.109375" style="54" customWidth="1"/>
    <col min="16" max="18" width="2.5546875" style="54" customWidth="1"/>
    <col min="19" max="21" width="3.6640625" style="54" customWidth="1"/>
    <col min="22" max="22" width="6.88671875" style="54" customWidth="1"/>
    <col min="23" max="23" width="14.6640625" style="54" customWidth="1"/>
    <col min="24" max="24" width="4.33203125" style="54" customWidth="1"/>
    <col min="25" max="29" width="3.88671875" style="54" customWidth="1"/>
    <col min="30" max="33" width="3.88671875" style="257" customWidth="1"/>
    <col min="34" max="41" width="3.5546875" style="257" customWidth="1"/>
    <col min="42" max="42" width="11.33203125" style="257" customWidth="1"/>
    <col min="43" max="43" width="22.88671875" style="54" customWidth="1"/>
    <col min="44" max="44" width="3" style="54" customWidth="1"/>
    <col min="45" max="45" width="13.88671875" style="54" customWidth="1"/>
    <col min="46" max="47" width="2.5546875" style="54" customWidth="1"/>
    <col min="48" max="48" width="18.44140625" style="54" customWidth="1"/>
    <col min="49" max="98" width="2.5546875" style="54" customWidth="1"/>
    <col min="99" max="16377" width="8.77734375" style="54"/>
    <col min="16378" max="16381" width="9.109375" style="54" customWidth="1"/>
    <col min="16382" max="16382" width="27.33203125" style="54" customWidth="1"/>
    <col min="16383" max="16384" width="8.77734375" style="54"/>
  </cols>
  <sheetData>
    <row r="1" spans="1:52 16382:16384" ht="16.95" customHeight="1">
      <c r="A1" s="265"/>
      <c r="B1" s="266"/>
      <c r="C1" s="266"/>
      <c r="D1" s="266"/>
      <c r="E1" s="266"/>
      <c r="F1" s="266"/>
      <c r="G1" s="267"/>
      <c r="H1" s="339" t="s">
        <v>31</v>
      </c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268"/>
      <c r="XFB1" s="54" t="s">
        <v>102</v>
      </c>
      <c r="XFD1" s="54" t="s">
        <v>81</v>
      </c>
    </row>
    <row r="2" spans="1:52 16382:16384" ht="16.2" customHeight="1">
      <c r="A2" s="269"/>
      <c r="B2" s="270"/>
      <c r="C2" s="270"/>
      <c r="D2" s="270"/>
      <c r="E2" s="270"/>
      <c r="F2" s="270"/>
      <c r="G2" s="271"/>
      <c r="H2" s="341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272"/>
      <c r="XFB2" s="54" t="s">
        <v>103</v>
      </c>
      <c r="XFD2" s="54" t="s">
        <v>82</v>
      </c>
    </row>
    <row r="3" spans="1:52 16382:16384" ht="42.75" customHeight="1">
      <c r="A3" s="269"/>
      <c r="B3" s="270"/>
      <c r="C3" s="270"/>
      <c r="D3" s="270"/>
      <c r="E3" s="270"/>
      <c r="F3" s="270"/>
      <c r="G3" s="271"/>
      <c r="H3" s="343" t="s">
        <v>255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273"/>
    </row>
    <row r="4" spans="1:52 16382:16384" ht="23.25" customHeight="1">
      <c r="A4" s="269"/>
      <c r="B4" s="270"/>
      <c r="C4" s="270"/>
      <c r="D4" s="270"/>
      <c r="E4" s="270"/>
      <c r="F4" s="270"/>
      <c r="G4" s="271"/>
      <c r="H4" s="355" t="s">
        <v>67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273"/>
      <c r="XFB4" s="54" t="s">
        <v>83</v>
      </c>
    </row>
    <row r="5" spans="1:52 16382:16384" s="253" customFormat="1" ht="21" customHeight="1">
      <c r="A5" s="345"/>
      <c r="B5" s="346"/>
      <c r="C5" s="346"/>
      <c r="D5" s="346"/>
      <c r="E5" s="346"/>
      <c r="F5" s="346"/>
      <c r="G5" s="347"/>
      <c r="H5" s="348" t="s">
        <v>79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274"/>
      <c r="AR5" s="54"/>
      <c r="AS5" s="54"/>
      <c r="AT5" s="54"/>
      <c r="AU5" s="54"/>
      <c r="AV5" s="54"/>
      <c r="AW5" s="54"/>
      <c r="XFB5" s="54" t="s">
        <v>84</v>
      </c>
    </row>
    <row r="6" spans="1:52 16382:16384" ht="5.25" customHeight="1">
      <c r="A6" s="275"/>
      <c r="B6" s="276"/>
      <c r="C6" s="276"/>
      <c r="D6" s="276"/>
      <c r="E6" s="276"/>
      <c r="F6" s="276"/>
      <c r="G6" s="277"/>
      <c r="H6" s="350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278"/>
    </row>
    <row r="7" spans="1:52 16382:16384" s="57" customFormat="1" ht="15" customHeight="1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67"/>
      <c r="AR7" s="55"/>
      <c r="AS7" s="54"/>
      <c r="AT7" s="54"/>
      <c r="AU7" s="54"/>
      <c r="AV7" s="352"/>
      <c r="AW7" s="352"/>
      <c r="AX7" s="251"/>
      <c r="AY7" s="251"/>
      <c r="AZ7" s="54"/>
      <c r="XFB7" s="57" t="s">
        <v>85</v>
      </c>
    </row>
    <row r="8" spans="1:52 16382:16384" s="58" customFormat="1" ht="12" customHeight="1">
      <c r="A8" s="280"/>
      <c r="B8" s="353" t="s">
        <v>32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81" t="s">
        <v>5</v>
      </c>
      <c r="Y8" s="59"/>
      <c r="Z8" s="59"/>
      <c r="AA8" s="59"/>
      <c r="AB8" s="254"/>
      <c r="AC8" s="254"/>
      <c r="AD8" s="254"/>
      <c r="AE8" s="254"/>
      <c r="AF8" s="254"/>
      <c r="AG8" s="254"/>
      <c r="AH8" s="282"/>
      <c r="AI8" s="282"/>
      <c r="AJ8" s="282"/>
      <c r="AK8" s="283" t="s">
        <v>33</v>
      </c>
      <c r="AL8" s="282"/>
      <c r="AM8" s="282"/>
      <c r="AN8" s="284"/>
      <c r="AO8" s="282"/>
      <c r="AP8" s="282"/>
      <c r="AQ8" s="122" t="s">
        <v>105</v>
      </c>
      <c r="AR8" s="60"/>
      <c r="AS8" s="61"/>
      <c r="AT8" s="252"/>
      <c r="AV8" s="352"/>
      <c r="AW8" s="352"/>
      <c r="AX8" s="62"/>
      <c r="AY8" s="62"/>
      <c r="XFB8" s="54" t="s">
        <v>86</v>
      </c>
    </row>
    <row r="9" spans="1:52 16382:16384" s="58" customFormat="1" ht="12" customHeight="1">
      <c r="A9" s="280"/>
      <c r="B9" s="281"/>
      <c r="C9" s="281"/>
      <c r="D9" s="281"/>
      <c r="E9" s="281"/>
      <c r="F9" s="281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1"/>
      <c r="Y9" s="252"/>
      <c r="Z9" s="252"/>
      <c r="AA9" s="252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111"/>
      <c r="AR9" s="60"/>
      <c r="AS9" s="61"/>
      <c r="AT9" s="252"/>
      <c r="AV9" s="352"/>
      <c r="AW9" s="352"/>
      <c r="AX9" s="62"/>
      <c r="AY9" s="62"/>
      <c r="XFB9" s="54" t="s">
        <v>87</v>
      </c>
    </row>
    <row r="10" spans="1:52 16382:16384" s="58" customFormat="1" ht="12" customHeight="1">
      <c r="A10" s="369" t="s">
        <v>78</v>
      </c>
      <c r="B10" s="370"/>
      <c r="C10" s="370"/>
      <c r="D10" s="370"/>
      <c r="E10" s="370"/>
      <c r="F10" s="370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3" t="s">
        <v>272</v>
      </c>
      <c r="R10" s="373"/>
      <c r="S10" s="373"/>
      <c r="T10" s="373"/>
      <c r="U10" s="373"/>
      <c r="V10" s="374"/>
      <c r="W10" s="374"/>
      <c r="X10" s="281"/>
      <c r="Y10" s="353" t="s">
        <v>74</v>
      </c>
      <c r="Z10" s="353"/>
      <c r="AA10" s="353"/>
      <c r="AB10" s="361" t="s">
        <v>77</v>
      </c>
      <c r="AC10" s="361"/>
      <c r="AD10" s="361"/>
      <c r="AE10" s="361"/>
      <c r="AF10" s="264"/>
      <c r="AG10" s="264"/>
      <c r="AH10" s="284"/>
      <c r="AI10" s="284" t="s">
        <v>65</v>
      </c>
      <c r="AJ10" s="284"/>
      <c r="AK10" s="284"/>
      <c r="AL10" s="361" t="s">
        <v>77</v>
      </c>
      <c r="AM10" s="361"/>
      <c r="AN10" s="361"/>
      <c r="AO10" s="361"/>
      <c r="AP10" s="286" t="s">
        <v>185</v>
      </c>
      <c r="AQ10" s="149"/>
      <c r="AR10" s="63"/>
      <c r="AS10" s="63"/>
      <c r="AT10" s="252"/>
      <c r="AV10" s="352"/>
      <c r="AW10" s="352"/>
      <c r="AX10" s="62"/>
      <c r="AY10" s="62"/>
      <c r="XFB10" s="54" t="s">
        <v>88</v>
      </c>
    </row>
    <row r="11" spans="1:52 16382:16384" ht="15.75" customHeight="1">
      <c r="A11" s="371"/>
      <c r="B11" s="372"/>
      <c r="C11" s="372"/>
      <c r="D11" s="372"/>
      <c r="E11" s="372"/>
      <c r="F11" s="372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 t="s">
        <v>75</v>
      </c>
      <c r="Z11" s="276"/>
      <c r="AA11" s="276"/>
      <c r="AB11" s="287"/>
      <c r="AC11" s="287"/>
      <c r="AD11" s="287"/>
      <c r="AE11" s="287"/>
      <c r="AF11" s="287"/>
      <c r="AG11" s="287"/>
      <c r="AH11" s="287"/>
      <c r="AI11" s="287" t="s">
        <v>76</v>
      </c>
      <c r="AJ11" s="287"/>
      <c r="AK11" s="287"/>
      <c r="AL11" s="287"/>
      <c r="AM11" s="287"/>
      <c r="AN11" s="287"/>
      <c r="AO11" s="287"/>
      <c r="AP11" s="287"/>
      <c r="AQ11" s="277"/>
      <c r="AR11" s="55"/>
      <c r="AV11" s="352"/>
      <c r="AW11" s="352"/>
      <c r="AX11" s="251"/>
      <c r="AY11" s="251"/>
      <c r="XFB11" s="54" t="s">
        <v>89</v>
      </c>
    </row>
    <row r="12" spans="1:52 16382:16384" s="64" customFormat="1" ht="15" customHeight="1">
      <c r="A12" s="362" t="s">
        <v>125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4" t="s">
        <v>34</v>
      </c>
      <c r="P12" s="365"/>
      <c r="Q12" s="365"/>
      <c r="R12" s="365"/>
      <c r="S12" s="364" t="s">
        <v>35</v>
      </c>
      <c r="T12" s="365"/>
      <c r="U12" s="365"/>
      <c r="V12" s="364" t="s">
        <v>36</v>
      </c>
      <c r="W12" s="366" t="s">
        <v>38</v>
      </c>
      <c r="X12" s="364" t="s">
        <v>37</v>
      </c>
      <c r="Y12" s="365"/>
      <c r="Z12" s="365"/>
      <c r="AA12" s="364" t="s">
        <v>66</v>
      </c>
      <c r="AB12" s="364"/>
      <c r="AC12" s="364"/>
      <c r="AD12" s="357" t="s">
        <v>39</v>
      </c>
      <c r="AE12" s="357"/>
      <c r="AF12" s="357"/>
      <c r="AG12" s="357" t="s">
        <v>40</v>
      </c>
      <c r="AH12" s="357"/>
      <c r="AI12" s="357"/>
      <c r="AJ12" s="357" t="s">
        <v>41</v>
      </c>
      <c r="AK12" s="357"/>
      <c r="AL12" s="357"/>
      <c r="AM12" s="357" t="s">
        <v>265</v>
      </c>
      <c r="AN12" s="357"/>
      <c r="AO12" s="357"/>
      <c r="AP12" s="357" t="s">
        <v>42</v>
      </c>
      <c r="AQ12" s="358" t="s">
        <v>264</v>
      </c>
      <c r="AR12" s="55"/>
      <c r="AS12" s="54"/>
      <c r="AT12" s="54"/>
      <c r="XFB12" s="64" t="s">
        <v>90</v>
      </c>
    </row>
    <row r="13" spans="1:52 16382:16384" s="64" customFormat="1" ht="24.75" customHeight="1">
      <c r="A13" s="362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  <c r="P13" s="365"/>
      <c r="Q13" s="365"/>
      <c r="R13" s="365"/>
      <c r="S13" s="364"/>
      <c r="T13" s="365"/>
      <c r="U13" s="365"/>
      <c r="V13" s="364"/>
      <c r="W13" s="367"/>
      <c r="X13" s="364"/>
      <c r="Y13" s="365"/>
      <c r="Z13" s="365"/>
      <c r="AA13" s="364"/>
      <c r="AB13" s="364"/>
      <c r="AC13" s="364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9"/>
      <c r="AR13" s="55"/>
      <c r="AS13" s="54"/>
      <c r="AT13" s="54"/>
      <c r="XFB13" s="64" t="s">
        <v>91</v>
      </c>
    </row>
    <row r="14" spans="1:52 16382:16384" s="64" customFormat="1" ht="24.75" customHeigh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5"/>
      <c r="P14" s="365"/>
      <c r="Q14" s="365"/>
      <c r="R14" s="365"/>
      <c r="S14" s="365"/>
      <c r="T14" s="365"/>
      <c r="U14" s="365"/>
      <c r="V14" s="365"/>
      <c r="W14" s="368"/>
      <c r="X14" s="365"/>
      <c r="Y14" s="365"/>
      <c r="Z14" s="365"/>
      <c r="AA14" s="364"/>
      <c r="AB14" s="364"/>
      <c r="AC14" s="364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60"/>
      <c r="AR14" s="55"/>
      <c r="AS14" s="54"/>
      <c r="AT14" s="54"/>
      <c r="XFB14" s="64" t="s">
        <v>92</v>
      </c>
    </row>
    <row r="15" spans="1:52 16382:16384" s="67" customFormat="1" ht="18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4"/>
      <c r="Q15" s="384"/>
      <c r="R15" s="384"/>
      <c r="S15" s="384"/>
      <c r="T15" s="384"/>
      <c r="U15" s="384"/>
      <c r="V15" s="263"/>
      <c r="W15" s="263"/>
      <c r="X15" s="385"/>
      <c r="Y15" s="385"/>
      <c r="Z15" s="385"/>
      <c r="AA15" s="385"/>
      <c r="AB15" s="385"/>
      <c r="AC15" s="385"/>
      <c r="AD15" s="386" t="e">
        <f>+INT(AJ15/AG15)</f>
        <v>#DIV/0!</v>
      </c>
      <c r="AE15" s="386"/>
      <c r="AF15" s="386"/>
      <c r="AG15" s="376"/>
      <c r="AH15" s="376"/>
      <c r="AI15" s="376"/>
      <c r="AJ15" s="377"/>
      <c r="AK15" s="378"/>
      <c r="AL15" s="379"/>
      <c r="AM15" s="380">
        <f>IF(AJ15&lt;50,0,(IF(AJ15&gt;=50,(70%*438.81))))</f>
        <v>0</v>
      </c>
      <c r="AN15" s="381"/>
      <c r="AO15" s="382"/>
      <c r="AP15" s="259">
        <f>IF(AJ15&lt;50,0,(IF(AG15&gt;=3,+INT(AD15)*4.77,0)))</f>
        <v>0</v>
      </c>
      <c r="AQ15" s="259">
        <f>+AM15+AP15</f>
        <v>0</v>
      </c>
      <c r="AR15" s="65"/>
      <c r="AS15" s="101"/>
      <c r="XFB15" s="54" t="s">
        <v>93</v>
      </c>
    </row>
    <row r="16" spans="1:52 16382:16384" s="67" customFormat="1" ht="18" customHeight="1">
      <c r="A16" s="383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4"/>
      <c r="Q16" s="384"/>
      <c r="R16" s="384"/>
      <c r="S16" s="384"/>
      <c r="T16" s="384"/>
      <c r="U16" s="384"/>
      <c r="V16" s="263"/>
      <c r="W16" s="263"/>
      <c r="X16" s="385"/>
      <c r="Y16" s="385"/>
      <c r="Z16" s="385"/>
      <c r="AA16" s="385"/>
      <c r="AB16" s="385"/>
      <c r="AC16" s="385"/>
      <c r="AD16" s="386" t="e">
        <f t="shared" ref="AD16:AD44" si="0">+INT(AJ16/AG16)</f>
        <v>#DIV/0!</v>
      </c>
      <c r="AE16" s="386"/>
      <c r="AF16" s="386"/>
      <c r="AG16" s="376"/>
      <c r="AH16" s="376"/>
      <c r="AI16" s="376"/>
      <c r="AJ16" s="377"/>
      <c r="AK16" s="378"/>
      <c r="AL16" s="379"/>
      <c r="AM16" s="380">
        <f t="shared" ref="AM16:AM44" si="1">IF(AJ16&lt;50,0,(IF(AJ16&gt;=50,(70%*438.81))))</f>
        <v>0</v>
      </c>
      <c r="AN16" s="381"/>
      <c r="AO16" s="382"/>
      <c r="AP16" s="259">
        <f t="shared" ref="AP16:AP44" si="2">IF(AJ16&lt;50,0,(IF(AG16&gt;=3,+INT(AD16)*4.77,0)))</f>
        <v>0</v>
      </c>
      <c r="AQ16" s="259">
        <f t="shared" ref="AQ16:AQ44" si="3">+AM16+AP16</f>
        <v>0</v>
      </c>
      <c r="AR16" s="65"/>
      <c r="AS16" s="66"/>
      <c r="XFB16" s="54" t="s">
        <v>94</v>
      </c>
    </row>
    <row r="17" spans="1:48 16382:16382" s="67" customFormat="1" ht="18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4"/>
      <c r="Q17" s="384"/>
      <c r="R17" s="384"/>
      <c r="S17" s="384"/>
      <c r="T17" s="384"/>
      <c r="U17" s="384"/>
      <c r="V17" s="263"/>
      <c r="W17" s="258"/>
      <c r="X17" s="385"/>
      <c r="Y17" s="385"/>
      <c r="Z17" s="385"/>
      <c r="AA17" s="385"/>
      <c r="AB17" s="385"/>
      <c r="AC17" s="385"/>
      <c r="AD17" s="386" t="e">
        <f t="shared" si="0"/>
        <v>#DIV/0!</v>
      </c>
      <c r="AE17" s="386"/>
      <c r="AF17" s="386"/>
      <c r="AG17" s="376"/>
      <c r="AH17" s="376"/>
      <c r="AI17" s="376"/>
      <c r="AJ17" s="377"/>
      <c r="AK17" s="378"/>
      <c r="AL17" s="379"/>
      <c r="AM17" s="380">
        <f t="shared" si="1"/>
        <v>0</v>
      </c>
      <c r="AN17" s="381"/>
      <c r="AO17" s="382"/>
      <c r="AP17" s="259">
        <f t="shared" si="2"/>
        <v>0</v>
      </c>
      <c r="AQ17" s="259">
        <f t="shared" si="3"/>
        <v>0</v>
      </c>
      <c r="AR17" s="65"/>
      <c r="AS17" s="66"/>
      <c r="XFB17" s="54" t="s">
        <v>95</v>
      </c>
    </row>
    <row r="18" spans="1:48 16382:16382" s="67" customFormat="1" ht="18" customHeight="1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4"/>
      <c r="Q18" s="384"/>
      <c r="R18" s="384"/>
      <c r="S18" s="384"/>
      <c r="T18" s="384"/>
      <c r="U18" s="384"/>
      <c r="V18" s="263"/>
      <c r="W18" s="263"/>
      <c r="X18" s="385"/>
      <c r="Y18" s="385"/>
      <c r="Z18" s="385"/>
      <c r="AA18" s="385"/>
      <c r="AB18" s="385"/>
      <c r="AC18" s="385"/>
      <c r="AD18" s="386" t="e">
        <f t="shared" si="0"/>
        <v>#DIV/0!</v>
      </c>
      <c r="AE18" s="386"/>
      <c r="AF18" s="386"/>
      <c r="AG18" s="376"/>
      <c r="AH18" s="376"/>
      <c r="AI18" s="376"/>
      <c r="AJ18" s="377"/>
      <c r="AK18" s="378"/>
      <c r="AL18" s="379"/>
      <c r="AM18" s="380">
        <f t="shared" si="1"/>
        <v>0</v>
      </c>
      <c r="AN18" s="381"/>
      <c r="AO18" s="382"/>
      <c r="AP18" s="259">
        <f t="shared" si="2"/>
        <v>0</v>
      </c>
      <c r="AQ18" s="259">
        <f t="shared" si="3"/>
        <v>0</v>
      </c>
      <c r="AR18" s="65"/>
      <c r="AS18" s="66"/>
      <c r="AT18" s="54"/>
      <c r="AV18" s="68"/>
      <c r="XFB18" s="54" t="s">
        <v>96</v>
      </c>
    </row>
    <row r="19" spans="1:48 16382:16382" s="67" customFormat="1" ht="18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4"/>
      <c r="Q19" s="384"/>
      <c r="R19" s="384"/>
      <c r="S19" s="384"/>
      <c r="T19" s="384"/>
      <c r="U19" s="384"/>
      <c r="V19" s="263"/>
      <c r="W19" s="263"/>
      <c r="X19" s="385"/>
      <c r="Y19" s="385"/>
      <c r="Z19" s="385"/>
      <c r="AA19" s="385"/>
      <c r="AB19" s="385"/>
      <c r="AC19" s="385"/>
      <c r="AD19" s="386" t="e">
        <f t="shared" si="0"/>
        <v>#DIV/0!</v>
      </c>
      <c r="AE19" s="386"/>
      <c r="AF19" s="386"/>
      <c r="AG19" s="376"/>
      <c r="AH19" s="376"/>
      <c r="AI19" s="376"/>
      <c r="AJ19" s="377"/>
      <c r="AK19" s="378"/>
      <c r="AL19" s="379"/>
      <c r="AM19" s="380">
        <f t="shared" si="1"/>
        <v>0</v>
      </c>
      <c r="AN19" s="381"/>
      <c r="AO19" s="382"/>
      <c r="AP19" s="259">
        <f t="shared" si="2"/>
        <v>0</v>
      </c>
      <c r="AQ19" s="259">
        <f t="shared" si="3"/>
        <v>0</v>
      </c>
      <c r="AR19" s="65"/>
      <c r="AS19" s="66"/>
      <c r="AT19" s="54"/>
      <c r="XFB19" s="54" t="s">
        <v>97</v>
      </c>
    </row>
    <row r="20" spans="1:48 16382:16382" s="67" customFormat="1" ht="18" customHeight="1">
      <c r="A20" s="38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  <c r="P20" s="384"/>
      <c r="Q20" s="384"/>
      <c r="R20" s="384"/>
      <c r="S20" s="384"/>
      <c r="T20" s="384"/>
      <c r="U20" s="384"/>
      <c r="V20" s="263"/>
      <c r="W20" s="263"/>
      <c r="X20" s="385"/>
      <c r="Y20" s="385"/>
      <c r="Z20" s="385"/>
      <c r="AA20" s="385"/>
      <c r="AB20" s="385"/>
      <c r="AC20" s="385"/>
      <c r="AD20" s="386" t="e">
        <f t="shared" si="0"/>
        <v>#DIV/0!</v>
      </c>
      <c r="AE20" s="386"/>
      <c r="AF20" s="386"/>
      <c r="AG20" s="376"/>
      <c r="AH20" s="376"/>
      <c r="AI20" s="376"/>
      <c r="AJ20" s="377"/>
      <c r="AK20" s="378"/>
      <c r="AL20" s="379"/>
      <c r="AM20" s="380">
        <f t="shared" si="1"/>
        <v>0</v>
      </c>
      <c r="AN20" s="381"/>
      <c r="AO20" s="382"/>
      <c r="AP20" s="259">
        <f t="shared" si="2"/>
        <v>0</v>
      </c>
      <c r="AQ20" s="259">
        <f t="shared" si="3"/>
        <v>0</v>
      </c>
      <c r="AR20" s="65"/>
      <c r="AS20" s="66"/>
      <c r="AT20" s="54"/>
      <c r="XFB20" s="54" t="s">
        <v>98</v>
      </c>
    </row>
    <row r="21" spans="1:48 16382:16382" s="67" customFormat="1" ht="18" customHeight="1">
      <c r="A21" s="383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4"/>
      <c r="P21" s="384"/>
      <c r="Q21" s="384"/>
      <c r="R21" s="384"/>
      <c r="S21" s="384"/>
      <c r="T21" s="384"/>
      <c r="U21" s="384"/>
      <c r="V21" s="263"/>
      <c r="W21" s="263"/>
      <c r="X21" s="385"/>
      <c r="Y21" s="385"/>
      <c r="Z21" s="385"/>
      <c r="AA21" s="385"/>
      <c r="AB21" s="385"/>
      <c r="AC21" s="385"/>
      <c r="AD21" s="386" t="e">
        <f t="shared" si="0"/>
        <v>#DIV/0!</v>
      </c>
      <c r="AE21" s="386"/>
      <c r="AF21" s="386"/>
      <c r="AG21" s="376"/>
      <c r="AH21" s="376"/>
      <c r="AI21" s="376"/>
      <c r="AJ21" s="377"/>
      <c r="AK21" s="378"/>
      <c r="AL21" s="379"/>
      <c r="AM21" s="380">
        <f t="shared" si="1"/>
        <v>0</v>
      </c>
      <c r="AN21" s="381"/>
      <c r="AO21" s="382"/>
      <c r="AP21" s="259">
        <f t="shared" si="2"/>
        <v>0</v>
      </c>
      <c r="AQ21" s="259">
        <f t="shared" si="3"/>
        <v>0</v>
      </c>
      <c r="AR21" s="65"/>
      <c r="AS21" s="66"/>
      <c r="XFB21" s="54" t="s">
        <v>99</v>
      </c>
    </row>
    <row r="22" spans="1:48 16382:16382" s="67" customFormat="1" ht="18" customHeight="1">
      <c r="A22" s="383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4"/>
      <c r="P22" s="384"/>
      <c r="Q22" s="384"/>
      <c r="R22" s="384"/>
      <c r="S22" s="384"/>
      <c r="T22" s="384"/>
      <c r="U22" s="384"/>
      <c r="V22" s="263"/>
      <c r="W22" s="263"/>
      <c r="X22" s="385"/>
      <c r="Y22" s="385"/>
      <c r="Z22" s="385"/>
      <c r="AA22" s="385"/>
      <c r="AB22" s="385"/>
      <c r="AC22" s="385"/>
      <c r="AD22" s="386" t="e">
        <f t="shared" si="0"/>
        <v>#DIV/0!</v>
      </c>
      <c r="AE22" s="386"/>
      <c r="AF22" s="386"/>
      <c r="AG22" s="376"/>
      <c r="AH22" s="376"/>
      <c r="AI22" s="376"/>
      <c r="AJ22" s="377"/>
      <c r="AK22" s="378"/>
      <c r="AL22" s="379"/>
      <c r="AM22" s="380">
        <f t="shared" si="1"/>
        <v>0</v>
      </c>
      <c r="AN22" s="381"/>
      <c r="AO22" s="382"/>
      <c r="AP22" s="259">
        <f t="shared" si="2"/>
        <v>0</v>
      </c>
      <c r="AQ22" s="259">
        <f t="shared" si="3"/>
        <v>0</v>
      </c>
      <c r="AR22" s="65"/>
      <c r="AS22" s="66"/>
    </row>
    <row r="23" spans="1:48 16382:16382" s="67" customFormat="1" ht="18" customHeight="1">
      <c r="A23" s="383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84"/>
      <c r="Q23" s="384"/>
      <c r="R23" s="384"/>
      <c r="S23" s="384"/>
      <c r="T23" s="384"/>
      <c r="U23" s="384"/>
      <c r="V23" s="263"/>
      <c r="W23" s="263"/>
      <c r="X23" s="385"/>
      <c r="Y23" s="385"/>
      <c r="Z23" s="385"/>
      <c r="AA23" s="385"/>
      <c r="AB23" s="385"/>
      <c r="AC23" s="385"/>
      <c r="AD23" s="386" t="e">
        <f t="shared" si="0"/>
        <v>#DIV/0!</v>
      </c>
      <c r="AE23" s="386"/>
      <c r="AF23" s="386"/>
      <c r="AG23" s="376"/>
      <c r="AH23" s="376"/>
      <c r="AI23" s="376"/>
      <c r="AJ23" s="377"/>
      <c r="AK23" s="378"/>
      <c r="AL23" s="379"/>
      <c r="AM23" s="380">
        <f t="shared" si="1"/>
        <v>0</v>
      </c>
      <c r="AN23" s="381"/>
      <c r="AO23" s="382"/>
      <c r="AP23" s="259">
        <f t="shared" si="2"/>
        <v>0</v>
      </c>
      <c r="AQ23" s="259">
        <f t="shared" si="3"/>
        <v>0</v>
      </c>
      <c r="AR23" s="65"/>
      <c r="AS23" s="66"/>
    </row>
    <row r="24" spans="1:48 16382:16382" s="67" customFormat="1" ht="18" customHeight="1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384"/>
      <c r="Q24" s="384"/>
      <c r="R24" s="384"/>
      <c r="S24" s="384"/>
      <c r="T24" s="384"/>
      <c r="U24" s="384"/>
      <c r="V24" s="263"/>
      <c r="W24" s="263"/>
      <c r="X24" s="385"/>
      <c r="Y24" s="385"/>
      <c r="Z24" s="385"/>
      <c r="AA24" s="385"/>
      <c r="AB24" s="385"/>
      <c r="AC24" s="385"/>
      <c r="AD24" s="386" t="e">
        <f t="shared" si="0"/>
        <v>#DIV/0!</v>
      </c>
      <c r="AE24" s="386"/>
      <c r="AF24" s="386"/>
      <c r="AG24" s="376"/>
      <c r="AH24" s="376"/>
      <c r="AI24" s="376"/>
      <c r="AJ24" s="377"/>
      <c r="AK24" s="378"/>
      <c r="AL24" s="379"/>
      <c r="AM24" s="380">
        <f t="shared" si="1"/>
        <v>0</v>
      </c>
      <c r="AN24" s="381"/>
      <c r="AO24" s="382"/>
      <c r="AP24" s="259">
        <f t="shared" si="2"/>
        <v>0</v>
      </c>
      <c r="AQ24" s="259">
        <f t="shared" si="3"/>
        <v>0</v>
      </c>
      <c r="AR24" s="65"/>
      <c r="AS24" s="66"/>
    </row>
    <row r="25" spans="1:48 16382:16382" s="67" customFormat="1" ht="18" customHeight="1">
      <c r="A25" s="38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84"/>
      <c r="Q25" s="384"/>
      <c r="R25" s="384"/>
      <c r="S25" s="384"/>
      <c r="T25" s="384"/>
      <c r="U25" s="384"/>
      <c r="V25" s="263"/>
      <c r="W25" s="263"/>
      <c r="X25" s="385"/>
      <c r="Y25" s="385"/>
      <c r="Z25" s="385"/>
      <c r="AA25" s="385"/>
      <c r="AB25" s="385"/>
      <c r="AC25" s="385"/>
      <c r="AD25" s="386" t="e">
        <f t="shared" si="0"/>
        <v>#DIV/0!</v>
      </c>
      <c r="AE25" s="386"/>
      <c r="AF25" s="386"/>
      <c r="AG25" s="376"/>
      <c r="AH25" s="376"/>
      <c r="AI25" s="376"/>
      <c r="AJ25" s="377"/>
      <c r="AK25" s="378"/>
      <c r="AL25" s="379"/>
      <c r="AM25" s="380">
        <f t="shared" si="1"/>
        <v>0</v>
      </c>
      <c r="AN25" s="381"/>
      <c r="AO25" s="382"/>
      <c r="AP25" s="259">
        <f t="shared" si="2"/>
        <v>0</v>
      </c>
      <c r="AQ25" s="259">
        <f t="shared" si="3"/>
        <v>0</v>
      </c>
      <c r="AR25" s="65"/>
      <c r="AS25" s="66"/>
    </row>
    <row r="26" spans="1:48 16382:16382" s="67" customFormat="1" ht="18" customHeight="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4"/>
      <c r="P26" s="384"/>
      <c r="Q26" s="384"/>
      <c r="R26" s="384"/>
      <c r="S26" s="384"/>
      <c r="T26" s="384"/>
      <c r="U26" s="384"/>
      <c r="V26" s="263"/>
      <c r="W26" s="263"/>
      <c r="X26" s="385"/>
      <c r="Y26" s="385"/>
      <c r="Z26" s="385"/>
      <c r="AA26" s="385"/>
      <c r="AB26" s="385"/>
      <c r="AC26" s="385"/>
      <c r="AD26" s="386" t="e">
        <f t="shared" si="0"/>
        <v>#DIV/0!</v>
      </c>
      <c r="AE26" s="386"/>
      <c r="AF26" s="386"/>
      <c r="AG26" s="376"/>
      <c r="AH26" s="376"/>
      <c r="AI26" s="376"/>
      <c r="AJ26" s="377"/>
      <c r="AK26" s="378"/>
      <c r="AL26" s="379"/>
      <c r="AM26" s="380">
        <f t="shared" si="1"/>
        <v>0</v>
      </c>
      <c r="AN26" s="381"/>
      <c r="AO26" s="382"/>
      <c r="AP26" s="259">
        <f t="shared" si="2"/>
        <v>0</v>
      </c>
      <c r="AQ26" s="259">
        <f t="shared" si="3"/>
        <v>0</v>
      </c>
      <c r="AR26" s="65"/>
      <c r="AS26" s="66"/>
    </row>
    <row r="27" spans="1:48 16382:16382" s="67" customFormat="1" ht="18" customHeight="1">
      <c r="A27" s="383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4"/>
      <c r="P27" s="384"/>
      <c r="Q27" s="384"/>
      <c r="R27" s="384"/>
      <c r="S27" s="384"/>
      <c r="T27" s="384"/>
      <c r="U27" s="384"/>
      <c r="V27" s="263"/>
      <c r="W27" s="263"/>
      <c r="X27" s="385"/>
      <c r="Y27" s="385"/>
      <c r="Z27" s="385"/>
      <c r="AA27" s="385"/>
      <c r="AB27" s="385"/>
      <c r="AC27" s="385"/>
      <c r="AD27" s="386" t="e">
        <f t="shared" si="0"/>
        <v>#DIV/0!</v>
      </c>
      <c r="AE27" s="386"/>
      <c r="AF27" s="386"/>
      <c r="AG27" s="376"/>
      <c r="AH27" s="376"/>
      <c r="AI27" s="376"/>
      <c r="AJ27" s="377"/>
      <c r="AK27" s="378"/>
      <c r="AL27" s="379"/>
      <c r="AM27" s="380">
        <f t="shared" si="1"/>
        <v>0</v>
      </c>
      <c r="AN27" s="381"/>
      <c r="AO27" s="382"/>
      <c r="AP27" s="259">
        <f t="shared" si="2"/>
        <v>0</v>
      </c>
      <c r="AQ27" s="259">
        <f t="shared" si="3"/>
        <v>0</v>
      </c>
      <c r="AR27" s="65"/>
      <c r="AS27" s="66"/>
    </row>
    <row r="28" spans="1:48 16382:16382" s="67" customFormat="1" ht="18" customHeight="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4"/>
      <c r="P28" s="384"/>
      <c r="Q28" s="384"/>
      <c r="R28" s="384"/>
      <c r="S28" s="384"/>
      <c r="T28" s="384"/>
      <c r="U28" s="384"/>
      <c r="V28" s="263"/>
      <c r="W28" s="263"/>
      <c r="X28" s="385"/>
      <c r="Y28" s="385"/>
      <c r="Z28" s="385"/>
      <c r="AA28" s="385"/>
      <c r="AB28" s="385"/>
      <c r="AC28" s="385"/>
      <c r="AD28" s="386" t="e">
        <f t="shared" si="0"/>
        <v>#DIV/0!</v>
      </c>
      <c r="AE28" s="386"/>
      <c r="AF28" s="386"/>
      <c r="AG28" s="376"/>
      <c r="AH28" s="376"/>
      <c r="AI28" s="376"/>
      <c r="AJ28" s="377"/>
      <c r="AK28" s="378"/>
      <c r="AL28" s="379"/>
      <c r="AM28" s="380">
        <f t="shared" si="1"/>
        <v>0</v>
      </c>
      <c r="AN28" s="381"/>
      <c r="AO28" s="382"/>
      <c r="AP28" s="259">
        <f t="shared" si="2"/>
        <v>0</v>
      </c>
      <c r="AQ28" s="259">
        <f t="shared" si="3"/>
        <v>0</v>
      </c>
      <c r="AR28" s="65"/>
      <c r="AS28" s="66"/>
    </row>
    <row r="29" spans="1:48 16382:16382" s="67" customFormat="1" ht="18" customHeight="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P29" s="384"/>
      <c r="Q29" s="384"/>
      <c r="R29" s="384"/>
      <c r="S29" s="384"/>
      <c r="T29" s="384"/>
      <c r="U29" s="384"/>
      <c r="V29" s="263"/>
      <c r="W29" s="263"/>
      <c r="X29" s="385"/>
      <c r="Y29" s="385"/>
      <c r="Z29" s="385"/>
      <c r="AA29" s="385"/>
      <c r="AB29" s="385"/>
      <c r="AC29" s="385"/>
      <c r="AD29" s="386" t="e">
        <f t="shared" si="0"/>
        <v>#DIV/0!</v>
      </c>
      <c r="AE29" s="386"/>
      <c r="AF29" s="386"/>
      <c r="AG29" s="376"/>
      <c r="AH29" s="376"/>
      <c r="AI29" s="376"/>
      <c r="AJ29" s="377"/>
      <c r="AK29" s="378"/>
      <c r="AL29" s="379"/>
      <c r="AM29" s="380">
        <f t="shared" si="1"/>
        <v>0</v>
      </c>
      <c r="AN29" s="381"/>
      <c r="AO29" s="382"/>
      <c r="AP29" s="259">
        <f t="shared" si="2"/>
        <v>0</v>
      </c>
      <c r="AQ29" s="259">
        <f t="shared" si="3"/>
        <v>0</v>
      </c>
      <c r="AR29" s="65"/>
      <c r="AS29" s="66"/>
    </row>
    <row r="30" spans="1:48 16382:16382" s="67" customFormat="1" ht="18" customHeight="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84"/>
      <c r="Q30" s="384"/>
      <c r="R30" s="384"/>
      <c r="S30" s="384"/>
      <c r="T30" s="384"/>
      <c r="U30" s="384"/>
      <c r="V30" s="263"/>
      <c r="W30" s="263"/>
      <c r="X30" s="385"/>
      <c r="Y30" s="385"/>
      <c r="Z30" s="385"/>
      <c r="AA30" s="385"/>
      <c r="AB30" s="385"/>
      <c r="AC30" s="385"/>
      <c r="AD30" s="386" t="e">
        <f t="shared" si="0"/>
        <v>#DIV/0!</v>
      </c>
      <c r="AE30" s="386"/>
      <c r="AF30" s="386"/>
      <c r="AG30" s="376"/>
      <c r="AH30" s="376"/>
      <c r="AI30" s="376"/>
      <c r="AJ30" s="377"/>
      <c r="AK30" s="378"/>
      <c r="AL30" s="379"/>
      <c r="AM30" s="380">
        <f t="shared" si="1"/>
        <v>0</v>
      </c>
      <c r="AN30" s="381"/>
      <c r="AO30" s="382"/>
      <c r="AP30" s="259">
        <f t="shared" si="2"/>
        <v>0</v>
      </c>
      <c r="AQ30" s="259">
        <f t="shared" si="3"/>
        <v>0</v>
      </c>
      <c r="AR30" s="65"/>
      <c r="AS30" s="66"/>
    </row>
    <row r="31" spans="1:48 16382:16382" s="67" customFormat="1" ht="18" customHeight="1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4"/>
      <c r="P31" s="384"/>
      <c r="Q31" s="384"/>
      <c r="R31" s="384"/>
      <c r="S31" s="384"/>
      <c r="T31" s="384"/>
      <c r="U31" s="384"/>
      <c r="V31" s="263"/>
      <c r="W31" s="263"/>
      <c r="X31" s="385"/>
      <c r="Y31" s="385"/>
      <c r="Z31" s="385"/>
      <c r="AA31" s="385"/>
      <c r="AB31" s="385"/>
      <c r="AC31" s="385"/>
      <c r="AD31" s="386" t="e">
        <f t="shared" si="0"/>
        <v>#DIV/0!</v>
      </c>
      <c r="AE31" s="386"/>
      <c r="AF31" s="386"/>
      <c r="AG31" s="376"/>
      <c r="AH31" s="376"/>
      <c r="AI31" s="376"/>
      <c r="AJ31" s="377"/>
      <c r="AK31" s="378"/>
      <c r="AL31" s="379"/>
      <c r="AM31" s="380">
        <f t="shared" si="1"/>
        <v>0</v>
      </c>
      <c r="AN31" s="381"/>
      <c r="AO31" s="382"/>
      <c r="AP31" s="259">
        <f t="shared" si="2"/>
        <v>0</v>
      </c>
      <c r="AQ31" s="259">
        <f t="shared" si="3"/>
        <v>0</v>
      </c>
      <c r="AR31" s="65"/>
      <c r="AS31" s="66"/>
    </row>
    <row r="32" spans="1:48 16382:16382" s="67" customFormat="1" ht="18" customHeight="1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4"/>
      <c r="P32" s="384"/>
      <c r="Q32" s="384"/>
      <c r="R32" s="384"/>
      <c r="S32" s="384"/>
      <c r="T32" s="384"/>
      <c r="U32" s="384"/>
      <c r="V32" s="263"/>
      <c r="W32" s="263"/>
      <c r="X32" s="385"/>
      <c r="Y32" s="385"/>
      <c r="Z32" s="385"/>
      <c r="AA32" s="385"/>
      <c r="AB32" s="385"/>
      <c r="AC32" s="385"/>
      <c r="AD32" s="386" t="e">
        <f t="shared" si="0"/>
        <v>#DIV/0!</v>
      </c>
      <c r="AE32" s="386"/>
      <c r="AF32" s="386"/>
      <c r="AG32" s="376"/>
      <c r="AH32" s="376"/>
      <c r="AI32" s="376"/>
      <c r="AJ32" s="377"/>
      <c r="AK32" s="378"/>
      <c r="AL32" s="379"/>
      <c r="AM32" s="380">
        <f t="shared" si="1"/>
        <v>0</v>
      </c>
      <c r="AN32" s="381"/>
      <c r="AO32" s="382"/>
      <c r="AP32" s="259">
        <f t="shared" si="2"/>
        <v>0</v>
      </c>
      <c r="AQ32" s="259">
        <f t="shared" si="3"/>
        <v>0</v>
      </c>
      <c r="AR32" s="65"/>
      <c r="AS32" s="66"/>
    </row>
    <row r="33" spans="1:45" s="67" customFormat="1" ht="18" customHeight="1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4"/>
      <c r="P33" s="384"/>
      <c r="Q33" s="384"/>
      <c r="R33" s="384"/>
      <c r="S33" s="384"/>
      <c r="T33" s="384"/>
      <c r="U33" s="384"/>
      <c r="V33" s="263"/>
      <c r="W33" s="263"/>
      <c r="X33" s="385"/>
      <c r="Y33" s="385"/>
      <c r="Z33" s="385"/>
      <c r="AA33" s="385"/>
      <c r="AB33" s="385"/>
      <c r="AC33" s="385"/>
      <c r="AD33" s="386" t="e">
        <f t="shared" si="0"/>
        <v>#DIV/0!</v>
      </c>
      <c r="AE33" s="386"/>
      <c r="AF33" s="386"/>
      <c r="AG33" s="376"/>
      <c r="AH33" s="376"/>
      <c r="AI33" s="376"/>
      <c r="AJ33" s="377"/>
      <c r="AK33" s="378"/>
      <c r="AL33" s="379"/>
      <c r="AM33" s="380">
        <f t="shared" si="1"/>
        <v>0</v>
      </c>
      <c r="AN33" s="381"/>
      <c r="AO33" s="382"/>
      <c r="AP33" s="259">
        <f t="shared" si="2"/>
        <v>0</v>
      </c>
      <c r="AQ33" s="259">
        <f t="shared" si="3"/>
        <v>0</v>
      </c>
      <c r="AR33" s="65"/>
      <c r="AS33" s="66"/>
    </row>
    <row r="34" spans="1:45" s="67" customFormat="1" ht="18" customHeight="1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4"/>
      <c r="P34" s="384"/>
      <c r="Q34" s="384"/>
      <c r="R34" s="384"/>
      <c r="S34" s="384"/>
      <c r="T34" s="384"/>
      <c r="U34" s="384"/>
      <c r="V34" s="263"/>
      <c r="W34" s="263"/>
      <c r="X34" s="385"/>
      <c r="Y34" s="385"/>
      <c r="Z34" s="385"/>
      <c r="AA34" s="385"/>
      <c r="AB34" s="385"/>
      <c r="AC34" s="385"/>
      <c r="AD34" s="386" t="e">
        <f t="shared" si="0"/>
        <v>#DIV/0!</v>
      </c>
      <c r="AE34" s="386"/>
      <c r="AF34" s="386"/>
      <c r="AG34" s="376"/>
      <c r="AH34" s="376"/>
      <c r="AI34" s="376"/>
      <c r="AJ34" s="377"/>
      <c r="AK34" s="378"/>
      <c r="AL34" s="379"/>
      <c r="AM34" s="380">
        <f t="shared" si="1"/>
        <v>0</v>
      </c>
      <c r="AN34" s="381"/>
      <c r="AO34" s="382"/>
      <c r="AP34" s="259">
        <f t="shared" si="2"/>
        <v>0</v>
      </c>
      <c r="AQ34" s="259">
        <f t="shared" si="3"/>
        <v>0</v>
      </c>
      <c r="AR34" s="65"/>
      <c r="AS34" s="66"/>
    </row>
    <row r="35" spans="1:45" s="67" customFormat="1" ht="18" customHeight="1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4"/>
      <c r="P35" s="384"/>
      <c r="Q35" s="384"/>
      <c r="R35" s="384"/>
      <c r="S35" s="384"/>
      <c r="T35" s="384"/>
      <c r="U35" s="384"/>
      <c r="V35" s="263"/>
      <c r="W35" s="263"/>
      <c r="X35" s="385"/>
      <c r="Y35" s="385"/>
      <c r="Z35" s="385"/>
      <c r="AA35" s="385"/>
      <c r="AB35" s="385"/>
      <c r="AC35" s="385"/>
      <c r="AD35" s="386" t="e">
        <f t="shared" si="0"/>
        <v>#DIV/0!</v>
      </c>
      <c r="AE35" s="386"/>
      <c r="AF35" s="386"/>
      <c r="AG35" s="376"/>
      <c r="AH35" s="376"/>
      <c r="AI35" s="376"/>
      <c r="AJ35" s="377"/>
      <c r="AK35" s="378"/>
      <c r="AL35" s="379"/>
      <c r="AM35" s="380">
        <f t="shared" si="1"/>
        <v>0</v>
      </c>
      <c r="AN35" s="381"/>
      <c r="AO35" s="382"/>
      <c r="AP35" s="259">
        <f t="shared" si="2"/>
        <v>0</v>
      </c>
      <c r="AQ35" s="259">
        <f t="shared" si="3"/>
        <v>0</v>
      </c>
      <c r="AR35" s="65"/>
      <c r="AS35" s="66"/>
    </row>
    <row r="36" spans="1:45" s="67" customFormat="1" ht="18" customHeight="1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4"/>
      <c r="P36" s="384"/>
      <c r="Q36" s="384"/>
      <c r="R36" s="384"/>
      <c r="S36" s="384"/>
      <c r="T36" s="384"/>
      <c r="U36" s="384"/>
      <c r="V36" s="263"/>
      <c r="W36" s="263"/>
      <c r="X36" s="385"/>
      <c r="Y36" s="385"/>
      <c r="Z36" s="385"/>
      <c r="AA36" s="385"/>
      <c r="AB36" s="385"/>
      <c r="AC36" s="385"/>
      <c r="AD36" s="386" t="e">
        <f t="shared" si="0"/>
        <v>#DIV/0!</v>
      </c>
      <c r="AE36" s="386"/>
      <c r="AF36" s="386"/>
      <c r="AG36" s="376"/>
      <c r="AH36" s="376"/>
      <c r="AI36" s="376"/>
      <c r="AJ36" s="377"/>
      <c r="AK36" s="378"/>
      <c r="AL36" s="379"/>
      <c r="AM36" s="380">
        <f t="shared" si="1"/>
        <v>0</v>
      </c>
      <c r="AN36" s="381"/>
      <c r="AO36" s="382"/>
      <c r="AP36" s="259">
        <f t="shared" si="2"/>
        <v>0</v>
      </c>
      <c r="AQ36" s="259">
        <f t="shared" si="3"/>
        <v>0</v>
      </c>
      <c r="AR36" s="65"/>
      <c r="AS36" s="66"/>
    </row>
    <row r="37" spans="1:45" s="67" customFormat="1" ht="18" customHeight="1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  <c r="P37" s="384"/>
      <c r="Q37" s="384"/>
      <c r="R37" s="384"/>
      <c r="S37" s="384"/>
      <c r="T37" s="384"/>
      <c r="U37" s="384"/>
      <c r="V37" s="263"/>
      <c r="W37" s="263"/>
      <c r="X37" s="385"/>
      <c r="Y37" s="385"/>
      <c r="Z37" s="385"/>
      <c r="AA37" s="385"/>
      <c r="AB37" s="385"/>
      <c r="AC37" s="385"/>
      <c r="AD37" s="386" t="e">
        <f t="shared" si="0"/>
        <v>#DIV/0!</v>
      </c>
      <c r="AE37" s="386"/>
      <c r="AF37" s="386"/>
      <c r="AG37" s="376"/>
      <c r="AH37" s="376"/>
      <c r="AI37" s="376"/>
      <c r="AJ37" s="377"/>
      <c r="AK37" s="378"/>
      <c r="AL37" s="379"/>
      <c r="AM37" s="380">
        <f t="shared" si="1"/>
        <v>0</v>
      </c>
      <c r="AN37" s="381"/>
      <c r="AO37" s="382"/>
      <c r="AP37" s="259">
        <f t="shared" si="2"/>
        <v>0</v>
      </c>
      <c r="AQ37" s="259">
        <f t="shared" si="3"/>
        <v>0</v>
      </c>
      <c r="AR37" s="65"/>
      <c r="AS37" s="66"/>
    </row>
    <row r="38" spans="1:45" s="67" customFormat="1" ht="18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  <c r="P38" s="384"/>
      <c r="Q38" s="384"/>
      <c r="R38" s="384"/>
      <c r="S38" s="384"/>
      <c r="T38" s="384"/>
      <c r="U38" s="384"/>
      <c r="V38" s="263"/>
      <c r="W38" s="263"/>
      <c r="X38" s="385"/>
      <c r="Y38" s="385"/>
      <c r="Z38" s="385"/>
      <c r="AA38" s="385"/>
      <c r="AB38" s="385"/>
      <c r="AC38" s="385"/>
      <c r="AD38" s="386" t="e">
        <f t="shared" si="0"/>
        <v>#DIV/0!</v>
      </c>
      <c r="AE38" s="386"/>
      <c r="AF38" s="386"/>
      <c r="AG38" s="376"/>
      <c r="AH38" s="376"/>
      <c r="AI38" s="376"/>
      <c r="AJ38" s="377"/>
      <c r="AK38" s="378"/>
      <c r="AL38" s="379"/>
      <c r="AM38" s="380">
        <f t="shared" si="1"/>
        <v>0</v>
      </c>
      <c r="AN38" s="381"/>
      <c r="AO38" s="382"/>
      <c r="AP38" s="259">
        <f t="shared" si="2"/>
        <v>0</v>
      </c>
      <c r="AQ38" s="259">
        <f t="shared" si="3"/>
        <v>0</v>
      </c>
      <c r="AR38" s="65"/>
      <c r="AS38" s="66"/>
    </row>
    <row r="39" spans="1:45" s="67" customFormat="1" ht="18" customHeight="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  <c r="P39" s="384"/>
      <c r="Q39" s="384"/>
      <c r="R39" s="384"/>
      <c r="S39" s="384"/>
      <c r="T39" s="384"/>
      <c r="U39" s="384"/>
      <c r="V39" s="263"/>
      <c r="W39" s="263"/>
      <c r="X39" s="385"/>
      <c r="Y39" s="385"/>
      <c r="Z39" s="385"/>
      <c r="AA39" s="385"/>
      <c r="AB39" s="385"/>
      <c r="AC39" s="385"/>
      <c r="AD39" s="386" t="e">
        <f t="shared" si="0"/>
        <v>#DIV/0!</v>
      </c>
      <c r="AE39" s="386"/>
      <c r="AF39" s="386"/>
      <c r="AG39" s="376"/>
      <c r="AH39" s="376"/>
      <c r="AI39" s="376"/>
      <c r="AJ39" s="377"/>
      <c r="AK39" s="378"/>
      <c r="AL39" s="379"/>
      <c r="AM39" s="380">
        <f t="shared" si="1"/>
        <v>0</v>
      </c>
      <c r="AN39" s="381"/>
      <c r="AO39" s="382"/>
      <c r="AP39" s="259">
        <f t="shared" si="2"/>
        <v>0</v>
      </c>
      <c r="AQ39" s="259">
        <f t="shared" si="3"/>
        <v>0</v>
      </c>
      <c r="AR39" s="65"/>
      <c r="AS39" s="66"/>
    </row>
    <row r="40" spans="1:45" s="67" customFormat="1" ht="18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384"/>
      <c r="Q40" s="384"/>
      <c r="R40" s="384"/>
      <c r="S40" s="384"/>
      <c r="T40" s="384"/>
      <c r="U40" s="384"/>
      <c r="V40" s="263"/>
      <c r="W40" s="263"/>
      <c r="X40" s="385"/>
      <c r="Y40" s="385"/>
      <c r="Z40" s="385"/>
      <c r="AA40" s="385"/>
      <c r="AB40" s="385"/>
      <c r="AC40" s="385"/>
      <c r="AD40" s="386" t="e">
        <f t="shared" si="0"/>
        <v>#DIV/0!</v>
      </c>
      <c r="AE40" s="386"/>
      <c r="AF40" s="386"/>
      <c r="AG40" s="376"/>
      <c r="AH40" s="376"/>
      <c r="AI40" s="376"/>
      <c r="AJ40" s="377"/>
      <c r="AK40" s="378"/>
      <c r="AL40" s="379"/>
      <c r="AM40" s="380">
        <f t="shared" si="1"/>
        <v>0</v>
      </c>
      <c r="AN40" s="381"/>
      <c r="AO40" s="382"/>
      <c r="AP40" s="259">
        <f t="shared" si="2"/>
        <v>0</v>
      </c>
      <c r="AQ40" s="259">
        <f t="shared" si="3"/>
        <v>0</v>
      </c>
      <c r="AR40" s="65"/>
      <c r="AS40" s="66"/>
    </row>
    <row r="41" spans="1:45" s="67" customFormat="1" ht="18" customHeight="1">
      <c r="A41" s="383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  <c r="P41" s="384"/>
      <c r="Q41" s="384"/>
      <c r="R41" s="384"/>
      <c r="S41" s="384"/>
      <c r="T41" s="384"/>
      <c r="U41" s="384"/>
      <c r="V41" s="263"/>
      <c r="W41" s="263"/>
      <c r="X41" s="385"/>
      <c r="Y41" s="385"/>
      <c r="Z41" s="385"/>
      <c r="AA41" s="385"/>
      <c r="AB41" s="385"/>
      <c r="AC41" s="385"/>
      <c r="AD41" s="386" t="e">
        <f t="shared" si="0"/>
        <v>#DIV/0!</v>
      </c>
      <c r="AE41" s="386"/>
      <c r="AF41" s="386"/>
      <c r="AG41" s="376"/>
      <c r="AH41" s="376"/>
      <c r="AI41" s="376"/>
      <c r="AJ41" s="377"/>
      <c r="AK41" s="378"/>
      <c r="AL41" s="379"/>
      <c r="AM41" s="380">
        <f t="shared" si="1"/>
        <v>0</v>
      </c>
      <c r="AN41" s="381"/>
      <c r="AO41" s="382"/>
      <c r="AP41" s="259">
        <f t="shared" si="2"/>
        <v>0</v>
      </c>
      <c r="AQ41" s="259">
        <f t="shared" si="3"/>
        <v>0</v>
      </c>
      <c r="AR41" s="65"/>
      <c r="AS41" s="66"/>
    </row>
    <row r="42" spans="1:45" s="67" customFormat="1" ht="18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P42" s="384"/>
      <c r="Q42" s="384"/>
      <c r="R42" s="384"/>
      <c r="S42" s="384"/>
      <c r="T42" s="384"/>
      <c r="U42" s="384"/>
      <c r="V42" s="263"/>
      <c r="W42" s="263"/>
      <c r="X42" s="385"/>
      <c r="Y42" s="385"/>
      <c r="Z42" s="385"/>
      <c r="AA42" s="385"/>
      <c r="AB42" s="385"/>
      <c r="AC42" s="385"/>
      <c r="AD42" s="386" t="e">
        <f t="shared" si="0"/>
        <v>#DIV/0!</v>
      </c>
      <c r="AE42" s="386"/>
      <c r="AF42" s="386"/>
      <c r="AG42" s="376"/>
      <c r="AH42" s="376"/>
      <c r="AI42" s="376"/>
      <c r="AJ42" s="377"/>
      <c r="AK42" s="378"/>
      <c r="AL42" s="379"/>
      <c r="AM42" s="380">
        <f t="shared" si="1"/>
        <v>0</v>
      </c>
      <c r="AN42" s="381"/>
      <c r="AO42" s="382"/>
      <c r="AP42" s="259">
        <f t="shared" si="2"/>
        <v>0</v>
      </c>
      <c r="AQ42" s="259">
        <f t="shared" si="3"/>
        <v>0</v>
      </c>
      <c r="AR42" s="65"/>
      <c r="AS42" s="66"/>
    </row>
    <row r="43" spans="1:45" s="67" customFormat="1" ht="18" customHeight="1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4"/>
      <c r="P43" s="384"/>
      <c r="Q43" s="384"/>
      <c r="R43" s="384"/>
      <c r="S43" s="384"/>
      <c r="T43" s="384"/>
      <c r="U43" s="384"/>
      <c r="V43" s="263"/>
      <c r="W43" s="263"/>
      <c r="X43" s="385"/>
      <c r="Y43" s="385"/>
      <c r="Z43" s="385"/>
      <c r="AA43" s="385"/>
      <c r="AB43" s="385"/>
      <c r="AC43" s="385"/>
      <c r="AD43" s="386" t="e">
        <f t="shared" si="0"/>
        <v>#DIV/0!</v>
      </c>
      <c r="AE43" s="386"/>
      <c r="AF43" s="386"/>
      <c r="AG43" s="376"/>
      <c r="AH43" s="376"/>
      <c r="AI43" s="376"/>
      <c r="AJ43" s="377"/>
      <c r="AK43" s="378"/>
      <c r="AL43" s="379"/>
      <c r="AM43" s="380">
        <f t="shared" si="1"/>
        <v>0</v>
      </c>
      <c r="AN43" s="381"/>
      <c r="AO43" s="382"/>
      <c r="AP43" s="259">
        <f t="shared" si="2"/>
        <v>0</v>
      </c>
      <c r="AQ43" s="259">
        <f t="shared" si="3"/>
        <v>0</v>
      </c>
      <c r="AR43" s="65"/>
      <c r="AS43" s="66"/>
    </row>
    <row r="44" spans="1:45" s="67" customFormat="1" ht="18" customHeight="1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4"/>
      <c r="P44" s="384"/>
      <c r="Q44" s="384"/>
      <c r="R44" s="384"/>
      <c r="S44" s="384"/>
      <c r="T44" s="384"/>
      <c r="U44" s="384"/>
      <c r="V44" s="263"/>
      <c r="W44" s="263"/>
      <c r="X44" s="385"/>
      <c r="Y44" s="385"/>
      <c r="Z44" s="385"/>
      <c r="AA44" s="385"/>
      <c r="AB44" s="385"/>
      <c r="AC44" s="385"/>
      <c r="AD44" s="386" t="e">
        <f t="shared" si="0"/>
        <v>#DIV/0!</v>
      </c>
      <c r="AE44" s="386"/>
      <c r="AF44" s="386"/>
      <c r="AG44" s="376"/>
      <c r="AH44" s="376"/>
      <c r="AI44" s="376"/>
      <c r="AJ44" s="377"/>
      <c r="AK44" s="378"/>
      <c r="AL44" s="379"/>
      <c r="AM44" s="380">
        <f t="shared" si="1"/>
        <v>0</v>
      </c>
      <c r="AN44" s="381"/>
      <c r="AO44" s="382"/>
      <c r="AP44" s="259">
        <f t="shared" si="2"/>
        <v>0</v>
      </c>
      <c r="AQ44" s="259">
        <f t="shared" si="3"/>
        <v>0</v>
      </c>
      <c r="AR44" s="65"/>
      <c r="AS44" s="66"/>
    </row>
    <row r="45" spans="1:45" s="67" customFormat="1" ht="18" customHeight="1">
      <c r="A45" s="69" t="s">
        <v>186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256"/>
      <c r="AE45" s="256"/>
      <c r="AF45" s="256"/>
      <c r="AG45" s="256"/>
      <c r="AH45" s="256"/>
      <c r="AI45" s="256"/>
      <c r="AJ45" s="393" t="s">
        <v>43</v>
      </c>
      <c r="AK45" s="393"/>
      <c r="AL45" s="393"/>
      <c r="AM45" s="387">
        <f>SUM(AM15:AM44)</f>
        <v>0</v>
      </c>
      <c r="AN45" s="388"/>
      <c r="AO45" s="389"/>
      <c r="AP45" s="288">
        <f>SUM(AP15:AP44)</f>
        <v>0</v>
      </c>
      <c r="AQ45" s="289">
        <f>SUM(AQ15:AQ44)</f>
        <v>0</v>
      </c>
      <c r="AR45" s="70"/>
      <c r="AS45" s="66"/>
    </row>
    <row r="46" spans="1:45" s="67" customFormat="1" ht="18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90"/>
      <c r="AO46" s="290"/>
      <c r="AP46" s="290"/>
      <c r="AQ46" s="291"/>
      <c r="AR46" s="65"/>
      <c r="AS46" s="66"/>
    </row>
    <row r="47" spans="1:45" s="67" customFormat="1" ht="18" customHeight="1">
      <c r="A47" s="262" t="s">
        <v>44</v>
      </c>
      <c r="B47" s="71"/>
      <c r="C47" s="390" t="s">
        <v>45</v>
      </c>
      <c r="D47" s="390"/>
      <c r="E47" s="390"/>
      <c r="F47" s="390"/>
      <c r="G47" s="390"/>
      <c r="H47" s="390"/>
      <c r="I47" s="390"/>
      <c r="J47" s="262"/>
      <c r="K47" s="262"/>
      <c r="L47" s="262"/>
      <c r="M47" s="262"/>
      <c r="N47" s="262"/>
      <c r="O47" s="262" t="s">
        <v>46</v>
      </c>
      <c r="P47" s="262"/>
      <c r="Q47" s="262"/>
      <c r="R47" s="262"/>
      <c r="S47" s="391" t="s">
        <v>47</v>
      </c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270"/>
    </row>
  </sheetData>
  <sheetProtection algorithmName="SHA-512" hashValue="ud6oHI4LMbzXCwoazv5RXPkDHxmEcbpoNrUSs98vzZDbShaHjVdowP9HIWTDlGm2RmvXejaHyTkABrKuvO5psw==" saltValue="GYGYYzvRJeQ1MZybDvimsw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X15:Z44" xr:uid="{03CF78DD-A0B1-4BE6-941C-BF44765CD7C9}">
      <formula1>$XFB$4:$XFB$21</formula1>
    </dataValidation>
    <dataValidation type="list" allowBlank="1" showInputMessage="1" showErrorMessage="1" sqref="AA15:AC44" xr:uid="{F59B608E-1CE9-4A07-8306-E882F67E6598}">
      <formula1>$XFD$1:$XFD$2</formula1>
    </dataValidation>
    <dataValidation type="list" allowBlank="1" showInputMessage="1" showErrorMessage="1" sqref="V15:V44" xr:uid="{3036BAA7-41DD-4E29-9902-1FF144E38D3B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3F4A-D878-4F5A-BE69-4CCE8350D2B1}">
  <dimension ref="A1:XFD47"/>
  <sheetViews>
    <sheetView showGridLines="0" zoomScaleNormal="100" zoomScaleSheetLayoutView="100" workbookViewId="0">
      <selection activeCell="AA16" sqref="AA16:AC16"/>
    </sheetView>
  </sheetViews>
  <sheetFormatPr defaultRowHeight="10.199999999999999"/>
  <cols>
    <col min="1" max="7" width="4.44140625" style="54" customWidth="1"/>
    <col min="8" max="8" width="2.5546875" style="54" customWidth="1"/>
    <col min="9" max="9" width="3" style="54" customWidth="1"/>
    <col min="10" max="10" width="4.44140625" style="54" customWidth="1"/>
    <col min="11" max="11" width="3.6640625" style="54" customWidth="1"/>
    <col min="12" max="12" width="2.5546875" style="54" customWidth="1"/>
    <col min="13" max="13" width="0.6640625" style="54" hidden="1" customWidth="1"/>
    <col min="14" max="14" width="4" style="54" hidden="1" customWidth="1"/>
    <col min="15" max="15" width="3.109375" style="54" customWidth="1"/>
    <col min="16" max="18" width="2.5546875" style="54" customWidth="1"/>
    <col min="19" max="21" width="3.6640625" style="54" customWidth="1"/>
    <col min="22" max="22" width="6.88671875" style="54" customWidth="1"/>
    <col min="23" max="23" width="14.6640625" style="54" customWidth="1"/>
    <col min="24" max="24" width="4.33203125" style="54" customWidth="1"/>
    <col min="25" max="29" width="3.88671875" style="54" customWidth="1"/>
    <col min="30" max="33" width="3.88671875" style="257" customWidth="1"/>
    <col min="34" max="41" width="3.5546875" style="257" customWidth="1"/>
    <col min="42" max="42" width="11.33203125" style="257" customWidth="1"/>
    <col min="43" max="43" width="22.88671875" style="54" customWidth="1"/>
    <col min="44" max="44" width="3" style="54" customWidth="1"/>
    <col min="45" max="45" width="13.88671875" style="54" customWidth="1"/>
    <col min="46" max="47" width="2.5546875" style="54" customWidth="1"/>
    <col min="48" max="48" width="18.44140625" style="54" customWidth="1"/>
    <col min="49" max="98" width="2.5546875" style="54" customWidth="1"/>
    <col min="99" max="16377" width="8.77734375" style="54"/>
    <col min="16378" max="16381" width="9.109375" style="54" customWidth="1"/>
    <col min="16382" max="16382" width="27.33203125" style="54" customWidth="1"/>
    <col min="16383" max="16384" width="8.77734375" style="54"/>
  </cols>
  <sheetData>
    <row r="1" spans="1:52 16382:16384" ht="16.95" customHeight="1">
      <c r="A1" s="265"/>
      <c r="B1" s="266"/>
      <c r="C1" s="266"/>
      <c r="D1" s="266"/>
      <c r="E1" s="266"/>
      <c r="F1" s="266"/>
      <c r="G1" s="267"/>
      <c r="H1" s="339" t="s">
        <v>31</v>
      </c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268"/>
      <c r="XFB1" s="54" t="s">
        <v>102</v>
      </c>
      <c r="XFD1" s="54" t="s">
        <v>81</v>
      </c>
    </row>
    <row r="2" spans="1:52 16382:16384" ht="16.2" customHeight="1">
      <c r="A2" s="269"/>
      <c r="B2" s="270"/>
      <c r="C2" s="270"/>
      <c r="D2" s="270"/>
      <c r="E2" s="270"/>
      <c r="F2" s="270"/>
      <c r="G2" s="271"/>
      <c r="H2" s="341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272"/>
      <c r="XFB2" s="54" t="s">
        <v>103</v>
      </c>
      <c r="XFD2" s="54" t="s">
        <v>82</v>
      </c>
    </row>
    <row r="3" spans="1:52 16382:16384" ht="42.75" customHeight="1">
      <c r="A3" s="269"/>
      <c r="B3" s="270"/>
      <c r="C3" s="270"/>
      <c r="D3" s="270"/>
      <c r="E3" s="270"/>
      <c r="F3" s="270"/>
      <c r="G3" s="271"/>
      <c r="H3" s="343" t="s">
        <v>255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273"/>
    </row>
    <row r="4" spans="1:52 16382:16384" ht="23.25" customHeight="1">
      <c r="A4" s="269"/>
      <c r="B4" s="270"/>
      <c r="C4" s="270"/>
      <c r="D4" s="270"/>
      <c r="E4" s="270"/>
      <c r="F4" s="270"/>
      <c r="G4" s="271"/>
      <c r="H4" s="355" t="s">
        <v>67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273"/>
      <c r="XFB4" s="54" t="s">
        <v>83</v>
      </c>
    </row>
    <row r="5" spans="1:52 16382:16384" s="253" customFormat="1" ht="21" customHeight="1">
      <c r="A5" s="345"/>
      <c r="B5" s="346"/>
      <c r="C5" s="346"/>
      <c r="D5" s="346"/>
      <c r="E5" s="346"/>
      <c r="F5" s="346"/>
      <c r="G5" s="347"/>
      <c r="H5" s="348" t="s">
        <v>79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274"/>
      <c r="AR5" s="54"/>
      <c r="AS5" s="54"/>
      <c r="AT5" s="54"/>
      <c r="AU5" s="54"/>
      <c r="AV5" s="54"/>
      <c r="AW5" s="54"/>
      <c r="XFB5" s="54" t="s">
        <v>84</v>
      </c>
    </row>
    <row r="6" spans="1:52 16382:16384" ht="5.25" customHeight="1">
      <c r="A6" s="275"/>
      <c r="B6" s="276"/>
      <c r="C6" s="276"/>
      <c r="D6" s="276"/>
      <c r="E6" s="276"/>
      <c r="F6" s="276"/>
      <c r="G6" s="277"/>
      <c r="H6" s="350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278"/>
    </row>
    <row r="7" spans="1:52 16382:16384" s="57" customFormat="1" ht="15" customHeight="1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67"/>
      <c r="AR7" s="55"/>
      <c r="AS7" s="54"/>
      <c r="AT7" s="54"/>
      <c r="AU7" s="54"/>
      <c r="AV7" s="352"/>
      <c r="AW7" s="352"/>
      <c r="AX7" s="251"/>
      <c r="AY7" s="251"/>
      <c r="AZ7" s="54"/>
      <c r="XFB7" s="57" t="s">
        <v>85</v>
      </c>
    </row>
    <row r="8" spans="1:52 16382:16384" s="58" customFormat="1" ht="12" customHeight="1">
      <c r="A8" s="280"/>
      <c r="B8" s="353" t="s">
        <v>32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81" t="s">
        <v>5</v>
      </c>
      <c r="Y8" s="59"/>
      <c r="Z8" s="59"/>
      <c r="AA8" s="59"/>
      <c r="AB8" s="254"/>
      <c r="AC8" s="254"/>
      <c r="AD8" s="254"/>
      <c r="AE8" s="254"/>
      <c r="AF8" s="254"/>
      <c r="AG8" s="254"/>
      <c r="AH8" s="282"/>
      <c r="AI8" s="282"/>
      <c r="AJ8" s="282"/>
      <c r="AK8" s="283" t="s">
        <v>33</v>
      </c>
      <c r="AL8" s="282"/>
      <c r="AM8" s="282"/>
      <c r="AN8" s="284"/>
      <c r="AO8" s="282"/>
      <c r="AP8" s="282"/>
      <c r="AQ8" s="122" t="s">
        <v>104</v>
      </c>
      <c r="AR8" s="60"/>
      <c r="AS8" s="61"/>
      <c r="AT8" s="252"/>
      <c r="AV8" s="352"/>
      <c r="AW8" s="352"/>
      <c r="AX8" s="62"/>
      <c r="AY8" s="62"/>
      <c r="XFB8" s="54" t="s">
        <v>86</v>
      </c>
    </row>
    <row r="9" spans="1:52 16382:16384" s="58" customFormat="1" ht="12" customHeight="1">
      <c r="A9" s="280"/>
      <c r="B9" s="281"/>
      <c r="C9" s="281"/>
      <c r="D9" s="281"/>
      <c r="E9" s="281"/>
      <c r="F9" s="281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1"/>
      <c r="Y9" s="252"/>
      <c r="Z9" s="252"/>
      <c r="AA9" s="252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111"/>
      <c r="AR9" s="60"/>
      <c r="AS9" s="61"/>
      <c r="AT9" s="252"/>
      <c r="AV9" s="352"/>
      <c r="AW9" s="352"/>
      <c r="AX9" s="62"/>
      <c r="AY9" s="62"/>
      <c r="XFB9" s="54" t="s">
        <v>87</v>
      </c>
    </row>
    <row r="10" spans="1:52 16382:16384" s="58" customFormat="1" ht="12" customHeight="1">
      <c r="A10" s="369" t="s">
        <v>78</v>
      </c>
      <c r="B10" s="370"/>
      <c r="C10" s="370"/>
      <c r="D10" s="370"/>
      <c r="E10" s="370"/>
      <c r="F10" s="370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3" t="s">
        <v>272</v>
      </c>
      <c r="R10" s="373"/>
      <c r="S10" s="373"/>
      <c r="T10" s="373"/>
      <c r="U10" s="373"/>
      <c r="V10" s="374"/>
      <c r="W10" s="374"/>
      <c r="X10" s="281"/>
      <c r="Y10" s="353" t="s">
        <v>74</v>
      </c>
      <c r="Z10" s="353"/>
      <c r="AA10" s="353"/>
      <c r="AB10" s="361" t="s">
        <v>77</v>
      </c>
      <c r="AC10" s="361"/>
      <c r="AD10" s="361"/>
      <c r="AE10" s="361"/>
      <c r="AF10" s="264"/>
      <c r="AG10" s="264"/>
      <c r="AH10" s="284"/>
      <c r="AI10" s="284" t="s">
        <v>65</v>
      </c>
      <c r="AJ10" s="284"/>
      <c r="AK10" s="284"/>
      <c r="AL10" s="361" t="s">
        <v>77</v>
      </c>
      <c r="AM10" s="361"/>
      <c r="AN10" s="361"/>
      <c r="AO10" s="361"/>
      <c r="AP10" s="286" t="s">
        <v>185</v>
      </c>
      <c r="AQ10" s="149"/>
      <c r="AR10" s="63"/>
      <c r="AS10" s="63"/>
      <c r="AT10" s="252"/>
      <c r="AV10" s="352"/>
      <c r="AW10" s="352"/>
      <c r="AX10" s="62"/>
      <c r="AY10" s="62"/>
      <c r="XFB10" s="54" t="s">
        <v>88</v>
      </c>
    </row>
    <row r="11" spans="1:52 16382:16384" ht="15.75" customHeight="1">
      <c r="A11" s="371"/>
      <c r="B11" s="372"/>
      <c r="C11" s="372"/>
      <c r="D11" s="372"/>
      <c r="E11" s="372"/>
      <c r="F11" s="372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 t="s">
        <v>75</v>
      </c>
      <c r="Z11" s="276"/>
      <c r="AA11" s="276"/>
      <c r="AB11" s="287"/>
      <c r="AC11" s="287"/>
      <c r="AD11" s="287"/>
      <c r="AE11" s="287"/>
      <c r="AF11" s="287"/>
      <c r="AG11" s="287"/>
      <c r="AH11" s="287"/>
      <c r="AI11" s="287" t="s">
        <v>76</v>
      </c>
      <c r="AJ11" s="287"/>
      <c r="AK11" s="287"/>
      <c r="AL11" s="287"/>
      <c r="AM11" s="287"/>
      <c r="AN11" s="287"/>
      <c r="AO11" s="287"/>
      <c r="AP11" s="287"/>
      <c r="AQ11" s="277"/>
      <c r="AR11" s="55"/>
      <c r="AV11" s="352"/>
      <c r="AW11" s="352"/>
      <c r="AX11" s="251"/>
      <c r="AY11" s="251"/>
      <c r="XFB11" s="54" t="s">
        <v>89</v>
      </c>
    </row>
    <row r="12" spans="1:52 16382:16384" s="64" customFormat="1" ht="15" customHeight="1">
      <c r="A12" s="362" t="s">
        <v>125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4" t="s">
        <v>34</v>
      </c>
      <c r="P12" s="365"/>
      <c r="Q12" s="365"/>
      <c r="R12" s="365"/>
      <c r="S12" s="364" t="s">
        <v>35</v>
      </c>
      <c r="T12" s="365"/>
      <c r="U12" s="365"/>
      <c r="V12" s="364" t="s">
        <v>36</v>
      </c>
      <c r="W12" s="366" t="s">
        <v>38</v>
      </c>
      <c r="X12" s="364" t="s">
        <v>37</v>
      </c>
      <c r="Y12" s="365"/>
      <c r="Z12" s="365"/>
      <c r="AA12" s="364" t="s">
        <v>66</v>
      </c>
      <c r="AB12" s="364"/>
      <c r="AC12" s="364"/>
      <c r="AD12" s="357" t="s">
        <v>39</v>
      </c>
      <c r="AE12" s="357"/>
      <c r="AF12" s="357"/>
      <c r="AG12" s="357" t="s">
        <v>40</v>
      </c>
      <c r="AH12" s="357"/>
      <c r="AI12" s="357"/>
      <c r="AJ12" s="357" t="s">
        <v>41</v>
      </c>
      <c r="AK12" s="357"/>
      <c r="AL12" s="357"/>
      <c r="AM12" s="357" t="s">
        <v>265</v>
      </c>
      <c r="AN12" s="357"/>
      <c r="AO12" s="357"/>
      <c r="AP12" s="357" t="s">
        <v>42</v>
      </c>
      <c r="AQ12" s="358" t="s">
        <v>264</v>
      </c>
      <c r="AR12" s="55"/>
      <c r="AS12" s="54"/>
      <c r="AT12" s="54"/>
      <c r="XFB12" s="64" t="s">
        <v>90</v>
      </c>
    </row>
    <row r="13" spans="1:52 16382:16384" s="64" customFormat="1" ht="24.75" customHeight="1">
      <c r="A13" s="362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  <c r="P13" s="365"/>
      <c r="Q13" s="365"/>
      <c r="R13" s="365"/>
      <c r="S13" s="364"/>
      <c r="T13" s="365"/>
      <c r="U13" s="365"/>
      <c r="V13" s="364"/>
      <c r="W13" s="367"/>
      <c r="X13" s="364"/>
      <c r="Y13" s="365"/>
      <c r="Z13" s="365"/>
      <c r="AA13" s="364"/>
      <c r="AB13" s="364"/>
      <c r="AC13" s="364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9"/>
      <c r="AR13" s="55"/>
      <c r="AS13" s="54"/>
      <c r="AT13" s="54"/>
      <c r="XFB13" s="64" t="s">
        <v>91</v>
      </c>
    </row>
    <row r="14" spans="1:52 16382:16384" s="64" customFormat="1" ht="24.75" customHeigh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5"/>
      <c r="P14" s="365"/>
      <c r="Q14" s="365"/>
      <c r="R14" s="365"/>
      <c r="S14" s="365"/>
      <c r="T14" s="365"/>
      <c r="U14" s="365"/>
      <c r="V14" s="365"/>
      <c r="W14" s="368"/>
      <c r="X14" s="365"/>
      <c r="Y14" s="365"/>
      <c r="Z14" s="365"/>
      <c r="AA14" s="364"/>
      <c r="AB14" s="364"/>
      <c r="AC14" s="364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60"/>
      <c r="AR14" s="55"/>
      <c r="AS14" s="54"/>
      <c r="AT14" s="54"/>
      <c r="XFB14" s="64" t="s">
        <v>92</v>
      </c>
    </row>
    <row r="15" spans="1:52 16382:16384" s="67" customFormat="1" ht="18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4"/>
      <c r="Q15" s="384"/>
      <c r="R15" s="384"/>
      <c r="S15" s="384"/>
      <c r="T15" s="384"/>
      <c r="U15" s="384"/>
      <c r="V15" s="263"/>
      <c r="W15" s="263"/>
      <c r="X15" s="385"/>
      <c r="Y15" s="385"/>
      <c r="Z15" s="385"/>
      <c r="AA15" s="385"/>
      <c r="AB15" s="385"/>
      <c r="AC15" s="385"/>
      <c r="AD15" s="386" t="e">
        <f>+INT(AJ15/AG15)</f>
        <v>#DIV/0!</v>
      </c>
      <c r="AE15" s="386"/>
      <c r="AF15" s="386"/>
      <c r="AG15" s="376"/>
      <c r="AH15" s="376"/>
      <c r="AI15" s="376"/>
      <c r="AJ15" s="377"/>
      <c r="AK15" s="378"/>
      <c r="AL15" s="379"/>
      <c r="AM15" s="380">
        <f>IF(AJ15&lt;50,0,(IF(AJ15&gt;=50,(70%*438.81))))</f>
        <v>0</v>
      </c>
      <c r="AN15" s="381"/>
      <c r="AO15" s="382"/>
      <c r="AP15" s="259">
        <f>IF(AJ15&lt;50,0,(IF(AG15&gt;=3,+INT(AD15)*4.77,0)))</f>
        <v>0</v>
      </c>
      <c r="AQ15" s="259">
        <f>+AM15+AP15</f>
        <v>0</v>
      </c>
      <c r="AR15" s="65"/>
      <c r="AS15" s="101"/>
      <c r="XFB15" s="54" t="s">
        <v>93</v>
      </c>
    </row>
    <row r="16" spans="1:52 16382:16384" s="67" customFormat="1" ht="18" customHeight="1">
      <c r="A16" s="383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4"/>
      <c r="Q16" s="384"/>
      <c r="R16" s="384"/>
      <c r="S16" s="384"/>
      <c r="T16" s="384"/>
      <c r="U16" s="384"/>
      <c r="V16" s="263"/>
      <c r="W16" s="263"/>
      <c r="X16" s="385"/>
      <c r="Y16" s="385"/>
      <c r="Z16" s="385"/>
      <c r="AA16" s="385"/>
      <c r="AB16" s="385"/>
      <c r="AC16" s="385"/>
      <c r="AD16" s="386" t="e">
        <f t="shared" ref="AD16:AD44" si="0">+INT(AJ16/AG16)</f>
        <v>#DIV/0!</v>
      </c>
      <c r="AE16" s="386"/>
      <c r="AF16" s="386"/>
      <c r="AG16" s="376"/>
      <c r="AH16" s="376"/>
      <c r="AI16" s="376"/>
      <c r="AJ16" s="377"/>
      <c r="AK16" s="378"/>
      <c r="AL16" s="379"/>
      <c r="AM16" s="380">
        <f t="shared" ref="AM16:AM44" si="1">IF(AJ16&lt;50,0,(IF(AJ16&gt;=50,(70%*438.81))))</f>
        <v>0</v>
      </c>
      <c r="AN16" s="381"/>
      <c r="AO16" s="382"/>
      <c r="AP16" s="259">
        <f t="shared" ref="AP16:AP44" si="2">IF(AJ16&lt;50,0,(IF(AG16&gt;=3,+INT(AD16)*4.77,0)))</f>
        <v>0</v>
      </c>
      <c r="AQ16" s="259">
        <f t="shared" ref="AQ16:AQ44" si="3">+AM16+AP16</f>
        <v>0</v>
      </c>
      <c r="AR16" s="65"/>
      <c r="AS16" s="66"/>
      <c r="XFB16" s="54" t="s">
        <v>94</v>
      </c>
    </row>
    <row r="17" spans="1:48 16382:16382" s="67" customFormat="1" ht="18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4"/>
      <c r="Q17" s="384"/>
      <c r="R17" s="384"/>
      <c r="S17" s="384"/>
      <c r="T17" s="384"/>
      <c r="U17" s="384"/>
      <c r="V17" s="263"/>
      <c r="W17" s="258"/>
      <c r="X17" s="385"/>
      <c r="Y17" s="385"/>
      <c r="Z17" s="385"/>
      <c r="AA17" s="385"/>
      <c r="AB17" s="385"/>
      <c r="AC17" s="385"/>
      <c r="AD17" s="386" t="e">
        <f t="shared" si="0"/>
        <v>#DIV/0!</v>
      </c>
      <c r="AE17" s="386"/>
      <c r="AF17" s="386"/>
      <c r="AG17" s="376"/>
      <c r="AH17" s="376"/>
      <c r="AI17" s="376"/>
      <c r="AJ17" s="377"/>
      <c r="AK17" s="378"/>
      <c r="AL17" s="379"/>
      <c r="AM17" s="380">
        <f t="shared" si="1"/>
        <v>0</v>
      </c>
      <c r="AN17" s="381"/>
      <c r="AO17" s="382"/>
      <c r="AP17" s="259">
        <f t="shared" si="2"/>
        <v>0</v>
      </c>
      <c r="AQ17" s="259">
        <f t="shared" si="3"/>
        <v>0</v>
      </c>
      <c r="AR17" s="65"/>
      <c r="AS17" s="66"/>
      <c r="XFB17" s="54" t="s">
        <v>95</v>
      </c>
    </row>
    <row r="18" spans="1:48 16382:16382" s="67" customFormat="1" ht="18" customHeight="1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4"/>
      <c r="Q18" s="384"/>
      <c r="R18" s="384"/>
      <c r="S18" s="384"/>
      <c r="T18" s="384"/>
      <c r="U18" s="384"/>
      <c r="V18" s="263"/>
      <c r="W18" s="263"/>
      <c r="X18" s="385"/>
      <c r="Y18" s="385"/>
      <c r="Z18" s="385"/>
      <c r="AA18" s="385"/>
      <c r="AB18" s="385"/>
      <c r="AC18" s="385"/>
      <c r="AD18" s="386" t="e">
        <f t="shared" si="0"/>
        <v>#DIV/0!</v>
      </c>
      <c r="AE18" s="386"/>
      <c r="AF18" s="386"/>
      <c r="AG18" s="376"/>
      <c r="AH18" s="376"/>
      <c r="AI18" s="376"/>
      <c r="AJ18" s="377"/>
      <c r="AK18" s="378"/>
      <c r="AL18" s="379"/>
      <c r="AM18" s="380">
        <f t="shared" si="1"/>
        <v>0</v>
      </c>
      <c r="AN18" s="381"/>
      <c r="AO18" s="382"/>
      <c r="AP18" s="259">
        <f t="shared" si="2"/>
        <v>0</v>
      </c>
      <c r="AQ18" s="259">
        <f t="shared" si="3"/>
        <v>0</v>
      </c>
      <c r="AR18" s="65"/>
      <c r="AS18" s="66"/>
      <c r="AT18" s="54"/>
      <c r="AV18" s="68"/>
      <c r="XFB18" s="54" t="s">
        <v>96</v>
      </c>
    </row>
    <row r="19" spans="1:48 16382:16382" s="67" customFormat="1" ht="18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4"/>
      <c r="Q19" s="384"/>
      <c r="R19" s="384"/>
      <c r="S19" s="384"/>
      <c r="T19" s="384"/>
      <c r="U19" s="384"/>
      <c r="V19" s="263"/>
      <c r="W19" s="263"/>
      <c r="X19" s="385"/>
      <c r="Y19" s="385"/>
      <c r="Z19" s="385"/>
      <c r="AA19" s="385"/>
      <c r="AB19" s="385"/>
      <c r="AC19" s="385"/>
      <c r="AD19" s="386" t="e">
        <f t="shared" si="0"/>
        <v>#DIV/0!</v>
      </c>
      <c r="AE19" s="386"/>
      <c r="AF19" s="386"/>
      <c r="AG19" s="376"/>
      <c r="AH19" s="376"/>
      <c r="AI19" s="376"/>
      <c r="AJ19" s="377"/>
      <c r="AK19" s="378"/>
      <c r="AL19" s="379"/>
      <c r="AM19" s="380">
        <f t="shared" si="1"/>
        <v>0</v>
      </c>
      <c r="AN19" s="381"/>
      <c r="AO19" s="382"/>
      <c r="AP19" s="259">
        <f t="shared" si="2"/>
        <v>0</v>
      </c>
      <c r="AQ19" s="259">
        <f t="shared" si="3"/>
        <v>0</v>
      </c>
      <c r="AR19" s="65"/>
      <c r="AS19" s="66"/>
      <c r="AT19" s="54"/>
      <c r="XFB19" s="54" t="s">
        <v>97</v>
      </c>
    </row>
    <row r="20" spans="1:48 16382:16382" s="67" customFormat="1" ht="18" customHeight="1">
      <c r="A20" s="38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  <c r="P20" s="384"/>
      <c r="Q20" s="384"/>
      <c r="R20" s="384"/>
      <c r="S20" s="384"/>
      <c r="T20" s="384"/>
      <c r="U20" s="384"/>
      <c r="V20" s="263"/>
      <c r="W20" s="263"/>
      <c r="X20" s="385"/>
      <c r="Y20" s="385"/>
      <c r="Z20" s="385"/>
      <c r="AA20" s="385"/>
      <c r="AB20" s="385"/>
      <c r="AC20" s="385"/>
      <c r="AD20" s="386" t="e">
        <f t="shared" si="0"/>
        <v>#DIV/0!</v>
      </c>
      <c r="AE20" s="386"/>
      <c r="AF20" s="386"/>
      <c r="AG20" s="376"/>
      <c r="AH20" s="376"/>
      <c r="AI20" s="376"/>
      <c r="AJ20" s="377"/>
      <c r="AK20" s="378"/>
      <c r="AL20" s="379"/>
      <c r="AM20" s="380">
        <f t="shared" si="1"/>
        <v>0</v>
      </c>
      <c r="AN20" s="381"/>
      <c r="AO20" s="382"/>
      <c r="AP20" s="259">
        <f t="shared" si="2"/>
        <v>0</v>
      </c>
      <c r="AQ20" s="259">
        <f t="shared" si="3"/>
        <v>0</v>
      </c>
      <c r="AR20" s="65"/>
      <c r="AS20" s="66"/>
      <c r="AT20" s="54"/>
      <c r="XFB20" s="54" t="s">
        <v>98</v>
      </c>
    </row>
    <row r="21" spans="1:48 16382:16382" s="67" customFormat="1" ht="18" customHeight="1">
      <c r="A21" s="383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4"/>
      <c r="P21" s="384"/>
      <c r="Q21" s="384"/>
      <c r="R21" s="384"/>
      <c r="S21" s="384"/>
      <c r="T21" s="384"/>
      <c r="U21" s="384"/>
      <c r="V21" s="263"/>
      <c r="W21" s="263"/>
      <c r="X21" s="385"/>
      <c r="Y21" s="385"/>
      <c r="Z21" s="385"/>
      <c r="AA21" s="385"/>
      <c r="AB21" s="385"/>
      <c r="AC21" s="385"/>
      <c r="AD21" s="386" t="e">
        <f t="shared" si="0"/>
        <v>#DIV/0!</v>
      </c>
      <c r="AE21" s="386"/>
      <c r="AF21" s="386"/>
      <c r="AG21" s="376"/>
      <c r="AH21" s="376"/>
      <c r="AI21" s="376"/>
      <c r="AJ21" s="377"/>
      <c r="AK21" s="378"/>
      <c r="AL21" s="379"/>
      <c r="AM21" s="380">
        <f t="shared" si="1"/>
        <v>0</v>
      </c>
      <c r="AN21" s="381"/>
      <c r="AO21" s="382"/>
      <c r="AP21" s="259">
        <f t="shared" si="2"/>
        <v>0</v>
      </c>
      <c r="AQ21" s="259">
        <f t="shared" si="3"/>
        <v>0</v>
      </c>
      <c r="AR21" s="65"/>
      <c r="AS21" s="66"/>
      <c r="XFB21" s="54" t="s">
        <v>99</v>
      </c>
    </row>
    <row r="22" spans="1:48 16382:16382" s="67" customFormat="1" ht="18" customHeight="1">
      <c r="A22" s="383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4"/>
      <c r="P22" s="384"/>
      <c r="Q22" s="384"/>
      <c r="R22" s="384"/>
      <c r="S22" s="384"/>
      <c r="T22" s="384"/>
      <c r="U22" s="384"/>
      <c r="V22" s="263"/>
      <c r="W22" s="263"/>
      <c r="X22" s="385"/>
      <c r="Y22" s="385"/>
      <c r="Z22" s="385"/>
      <c r="AA22" s="385"/>
      <c r="AB22" s="385"/>
      <c r="AC22" s="385"/>
      <c r="AD22" s="386" t="e">
        <f t="shared" si="0"/>
        <v>#DIV/0!</v>
      </c>
      <c r="AE22" s="386"/>
      <c r="AF22" s="386"/>
      <c r="AG22" s="376"/>
      <c r="AH22" s="376"/>
      <c r="AI22" s="376"/>
      <c r="AJ22" s="377"/>
      <c r="AK22" s="378"/>
      <c r="AL22" s="379"/>
      <c r="AM22" s="380">
        <f t="shared" si="1"/>
        <v>0</v>
      </c>
      <c r="AN22" s="381"/>
      <c r="AO22" s="382"/>
      <c r="AP22" s="259">
        <f t="shared" si="2"/>
        <v>0</v>
      </c>
      <c r="AQ22" s="259">
        <f t="shared" si="3"/>
        <v>0</v>
      </c>
      <c r="AR22" s="65"/>
      <c r="AS22" s="66"/>
    </row>
    <row r="23" spans="1:48 16382:16382" s="67" customFormat="1" ht="18" customHeight="1">
      <c r="A23" s="383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84"/>
      <c r="Q23" s="384"/>
      <c r="R23" s="384"/>
      <c r="S23" s="384"/>
      <c r="T23" s="384"/>
      <c r="U23" s="384"/>
      <c r="V23" s="263"/>
      <c r="W23" s="263"/>
      <c r="X23" s="385"/>
      <c r="Y23" s="385"/>
      <c r="Z23" s="385"/>
      <c r="AA23" s="385"/>
      <c r="AB23" s="385"/>
      <c r="AC23" s="385"/>
      <c r="AD23" s="386" t="e">
        <f t="shared" si="0"/>
        <v>#DIV/0!</v>
      </c>
      <c r="AE23" s="386"/>
      <c r="AF23" s="386"/>
      <c r="AG23" s="376"/>
      <c r="AH23" s="376"/>
      <c r="AI23" s="376"/>
      <c r="AJ23" s="377"/>
      <c r="AK23" s="378"/>
      <c r="AL23" s="379"/>
      <c r="AM23" s="380">
        <f t="shared" si="1"/>
        <v>0</v>
      </c>
      <c r="AN23" s="381"/>
      <c r="AO23" s="382"/>
      <c r="AP23" s="259">
        <f t="shared" si="2"/>
        <v>0</v>
      </c>
      <c r="AQ23" s="259">
        <f t="shared" si="3"/>
        <v>0</v>
      </c>
      <c r="AR23" s="65"/>
      <c r="AS23" s="66"/>
    </row>
    <row r="24" spans="1:48 16382:16382" s="67" customFormat="1" ht="18" customHeight="1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384"/>
      <c r="Q24" s="384"/>
      <c r="R24" s="384"/>
      <c r="S24" s="384"/>
      <c r="T24" s="384"/>
      <c r="U24" s="384"/>
      <c r="V24" s="263"/>
      <c r="W24" s="263"/>
      <c r="X24" s="385"/>
      <c r="Y24" s="385"/>
      <c r="Z24" s="385"/>
      <c r="AA24" s="385"/>
      <c r="AB24" s="385"/>
      <c r="AC24" s="385"/>
      <c r="AD24" s="386" t="e">
        <f t="shared" si="0"/>
        <v>#DIV/0!</v>
      </c>
      <c r="AE24" s="386"/>
      <c r="AF24" s="386"/>
      <c r="AG24" s="376"/>
      <c r="AH24" s="376"/>
      <c r="AI24" s="376"/>
      <c r="AJ24" s="377"/>
      <c r="AK24" s="378"/>
      <c r="AL24" s="379"/>
      <c r="AM24" s="380">
        <f t="shared" si="1"/>
        <v>0</v>
      </c>
      <c r="AN24" s="381"/>
      <c r="AO24" s="382"/>
      <c r="AP24" s="259">
        <f t="shared" si="2"/>
        <v>0</v>
      </c>
      <c r="AQ24" s="259">
        <f t="shared" si="3"/>
        <v>0</v>
      </c>
      <c r="AR24" s="65"/>
      <c r="AS24" s="66"/>
    </row>
    <row r="25" spans="1:48 16382:16382" s="67" customFormat="1" ht="18" customHeight="1">
      <c r="A25" s="38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84"/>
      <c r="Q25" s="384"/>
      <c r="R25" s="384"/>
      <c r="S25" s="384"/>
      <c r="T25" s="384"/>
      <c r="U25" s="384"/>
      <c r="V25" s="263"/>
      <c r="W25" s="263"/>
      <c r="X25" s="385"/>
      <c r="Y25" s="385"/>
      <c r="Z25" s="385"/>
      <c r="AA25" s="385"/>
      <c r="AB25" s="385"/>
      <c r="AC25" s="385"/>
      <c r="AD25" s="386" t="e">
        <f t="shared" si="0"/>
        <v>#DIV/0!</v>
      </c>
      <c r="AE25" s="386"/>
      <c r="AF25" s="386"/>
      <c r="AG25" s="376"/>
      <c r="AH25" s="376"/>
      <c r="AI25" s="376"/>
      <c r="AJ25" s="377"/>
      <c r="AK25" s="378"/>
      <c r="AL25" s="379"/>
      <c r="AM25" s="380">
        <f t="shared" si="1"/>
        <v>0</v>
      </c>
      <c r="AN25" s="381"/>
      <c r="AO25" s="382"/>
      <c r="AP25" s="259">
        <f t="shared" si="2"/>
        <v>0</v>
      </c>
      <c r="AQ25" s="259">
        <f t="shared" si="3"/>
        <v>0</v>
      </c>
      <c r="AR25" s="65"/>
      <c r="AS25" s="66"/>
    </row>
    <row r="26" spans="1:48 16382:16382" s="67" customFormat="1" ht="18" customHeight="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4"/>
      <c r="P26" s="384"/>
      <c r="Q26" s="384"/>
      <c r="R26" s="384"/>
      <c r="S26" s="384"/>
      <c r="T26" s="384"/>
      <c r="U26" s="384"/>
      <c r="V26" s="263"/>
      <c r="W26" s="263"/>
      <c r="X26" s="385"/>
      <c r="Y26" s="385"/>
      <c r="Z26" s="385"/>
      <c r="AA26" s="385"/>
      <c r="AB26" s="385"/>
      <c r="AC26" s="385"/>
      <c r="AD26" s="386" t="e">
        <f t="shared" si="0"/>
        <v>#DIV/0!</v>
      </c>
      <c r="AE26" s="386"/>
      <c r="AF26" s="386"/>
      <c r="AG26" s="376"/>
      <c r="AH26" s="376"/>
      <c r="AI26" s="376"/>
      <c r="AJ26" s="377"/>
      <c r="AK26" s="378"/>
      <c r="AL26" s="379"/>
      <c r="AM26" s="380">
        <f t="shared" si="1"/>
        <v>0</v>
      </c>
      <c r="AN26" s="381"/>
      <c r="AO26" s="382"/>
      <c r="AP26" s="259">
        <f t="shared" si="2"/>
        <v>0</v>
      </c>
      <c r="AQ26" s="259">
        <f t="shared" si="3"/>
        <v>0</v>
      </c>
      <c r="AR26" s="65"/>
      <c r="AS26" s="66"/>
    </row>
    <row r="27" spans="1:48 16382:16382" s="67" customFormat="1" ht="18" customHeight="1">
      <c r="A27" s="383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4"/>
      <c r="P27" s="384"/>
      <c r="Q27" s="384"/>
      <c r="R27" s="384"/>
      <c r="S27" s="384"/>
      <c r="T27" s="384"/>
      <c r="U27" s="384"/>
      <c r="V27" s="263"/>
      <c r="W27" s="263"/>
      <c r="X27" s="385"/>
      <c r="Y27" s="385"/>
      <c r="Z27" s="385"/>
      <c r="AA27" s="385"/>
      <c r="AB27" s="385"/>
      <c r="AC27" s="385"/>
      <c r="AD27" s="386" t="e">
        <f t="shared" si="0"/>
        <v>#DIV/0!</v>
      </c>
      <c r="AE27" s="386"/>
      <c r="AF27" s="386"/>
      <c r="AG27" s="376"/>
      <c r="AH27" s="376"/>
      <c r="AI27" s="376"/>
      <c r="AJ27" s="377"/>
      <c r="AK27" s="378"/>
      <c r="AL27" s="379"/>
      <c r="AM27" s="380">
        <f t="shared" si="1"/>
        <v>0</v>
      </c>
      <c r="AN27" s="381"/>
      <c r="AO27" s="382"/>
      <c r="AP27" s="259">
        <f t="shared" si="2"/>
        <v>0</v>
      </c>
      <c r="AQ27" s="259">
        <f t="shared" si="3"/>
        <v>0</v>
      </c>
      <c r="AR27" s="65"/>
      <c r="AS27" s="66"/>
    </row>
    <row r="28" spans="1:48 16382:16382" s="67" customFormat="1" ht="18" customHeight="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4"/>
      <c r="P28" s="384"/>
      <c r="Q28" s="384"/>
      <c r="R28" s="384"/>
      <c r="S28" s="384"/>
      <c r="T28" s="384"/>
      <c r="U28" s="384"/>
      <c r="V28" s="263"/>
      <c r="W28" s="263"/>
      <c r="X28" s="385"/>
      <c r="Y28" s="385"/>
      <c r="Z28" s="385"/>
      <c r="AA28" s="385"/>
      <c r="AB28" s="385"/>
      <c r="AC28" s="385"/>
      <c r="AD28" s="386" t="e">
        <f t="shared" si="0"/>
        <v>#DIV/0!</v>
      </c>
      <c r="AE28" s="386"/>
      <c r="AF28" s="386"/>
      <c r="AG28" s="376"/>
      <c r="AH28" s="376"/>
      <c r="AI28" s="376"/>
      <c r="AJ28" s="377"/>
      <c r="AK28" s="378"/>
      <c r="AL28" s="379"/>
      <c r="AM28" s="380">
        <f t="shared" si="1"/>
        <v>0</v>
      </c>
      <c r="AN28" s="381"/>
      <c r="AO28" s="382"/>
      <c r="AP28" s="259">
        <f t="shared" si="2"/>
        <v>0</v>
      </c>
      <c r="AQ28" s="259">
        <f t="shared" si="3"/>
        <v>0</v>
      </c>
      <c r="AR28" s="65"/>
      <c r="AS28" s="66"/>
    </row>
    <row r="29" spans="1:48 16382:16382" s="67" customFormat="1" ht="18" customHeight="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P29" s="384"/>
      <c r="Q29" s="384"/>
      <c r="R29" s="384"/>
      <c r="S29" s="384"/>
      <c r="T29" s="384"/>
      <c r="U29" s="384"/>
      <c r="V29" s="263"/>
      <c r="W29" s="263"/>
      <c r="X29" s="385"/>
      <c r="Y29" s="385"/>
      <c r="Z29" s="385"/>
      <c r="AA29" s="385"/>
      <c r="AB29" s="385"/>
      <c r="AC29" s="385"/>
      <c r="AD29" s="386" t="e">
        <f t="shared" si="0"/>
        <v>#DIV/0!</v>
      </c>
      <c r="AE29" s="386"/>
      <c r="AF29" s="386"/>
      <c r="AG29" s="376"/>
      <c r="AH29" s="376"/>
      <c r="AI29" s="376"/>
      <c r="AJ29" s="377"/>
      <c r="AK29" s="378"/>
      <c r="AL29" s="379"/>
      <c r="AM29" s="380">
        <f t="shared" si="1"/>
        <v>0</v>
      </c>
      <c r="AN29" s="381"/>
      <c r="AO29" s="382"/>
      <c r="AP29" s="259">
        <f t="shared" si="2"/>
        <v>0</v>
      </c>
      <c r="AQ29" s="259">
        <f t="shared" si="3"/>
        <v>0</v>
      </c>
      <c r="AR29" s="65"/>
      <c r="AS29" s="66"/>
    </row>
    <row r="30" spans="1:48 16382:16382" s="67" customFormat="1" ht="18" customHeight="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84"/>
      <c r="Q30" s="384"/>
      <c r="R30" s="384"/>
      <c r="S30" s="384"/>
      <c r="T30" s="384"/>
      <c r="U30" s="384"/>
      <c r="V30" s="263"/>
      <c r="W30" s="263"/>
      <c r="X30" s="385"/>
      <c r="Y30" s="385"/>
      <c r="Z30" s="385"/>
      <c r="AA30" s="385"/>
      <c r="AB30" s="385"/>
      <c r="AC30" s="385"/>
      <c r="AD30" s="386" t="e">
        <f t="shared" si="0"/>
        <v>#DIV/0!</v>
      </c>
      <c r="AE30" s="386"/>
      <c r="AF30" s="386"/>
      <c r="AG30" s="376"/>
      <c r="AH30" s="376"/>
      <c r="AI30" s="376"/>
      <c r="AJ30" s="377"/>
      <c r="AK30" s="378"/>
      <c r="AL30" s="379"/>
      <c r="AM30" s="380">
        <f t="shared" si="1"/>
        <v>0</v>
      </c>
      <c r="AN30" s="381"/>
      <c r="AO30" s="382"/>
      <c r="AP30" s="259">
        <f t="shared" si="2"/>
        <v>0</v>
      </c>
      <c r="AQ30" s="259">
        <f t="shared" si="3"/>
        <v>0</v>
      </c>
      <c r="AR30" s="65"/>
      <c r="AS30" s="66"/>
    </row>
    <row r="31" spans="1:48 16382:16382" s="67" customFormat="1" ht="18" customHeight="1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4"/>
      <c r="P31" s="384"/>
      <c r="Q31" s="384"/>
      <c r="R31" s="384"/>
      <c r="S31" s="384"/>
      <c r="T31" s="384"/>
      <c r="U31" s="384"/>
      <c r="V31" s="263"/>
      <c r="W31" s="263"/>
      <c r="X31" s="385"/>
      <c r="Y31" s="385"/>
      <c r="Z31" s="385"/>
      <c r="AA31" s="385"/>
      <c r="AB31" s="385"/>
      <c r="AC31" s="385"/>
      <c r="AD31" s="386" t="e">
        <f t="shared" si="0"/>
        <v>#DIV/0!</v>
      </c>
      <c r="AE31" s="386"/>
      <c r="AF31" s="386"/>
      <c r="AG31" s="376"/>
      <c r="AH31" s="376"/>
      <c r="AI31" s="376"/>
      <c r="AJ31" s="377"/>
      <c r="AK31" s="378"/>
      <c r="AL31" s="379"/>
      <c r="AM31" s="380">
        <f t="shared" si="1"/>
        <v>0</v>
      </c>
      <c r="AN31" s="381"/>
      <c r="AO31" s="382"/>
      <c r="AP31" s="259">
        <f t="shared" si="2"/>
        <v>0</v>
      </c>
      <c r="AQ31" s="259">
        <f t="shared" si="3"/>
        <v>0</v>
      </c>
      <c r="AR31" s="65"/>
      <c r="AS31" s="66"/>
    </row>
    <row r="32" spans="1:48 16382:16382" s="67" customFormat="1" ht="18" customHeight="1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4"/>
      <c r="P32" s="384"/>
      <c r="Q32" s="384"/>
      <c r="R32" s="384"/>
      <c r="S32" s="384"/>
      <c r="T32" s="384"/>
      <c r="U32" s="384"/>
      <c r="V32" s="263"/>
      <c r="W32" s="263"/>
      <c r="X32" s="385"/>
      <c r="Y32" s="385"/>
      <c r="Z32" s="385"/>
      <c r="AA32" s="385"/>
      <c r="AB32" s="385"/>
      <c r="AC32" s="385"/>
      <c r="AD32" s="386" t="e">
        <f t="shared" si="0"/>
        <v>#DIV/0!</v>
      </c>
      <c r="AE32" s="386"/>
      <c r="AF32" s="386"/>
      <c r="AG32" s="376"/>
      <c r="AH32" s="376"/>
      <c r="AI32" s="376"/>
      <c r="AJ32" s="377"/>
      <c r="AK32" s="378"/>
      <c r="AL32" s="379"/>
      <c r="AM32" s="380">
        <f t="shared" si="1"/>
        <v>0</v>
      </c>
      <c r="AN32" s="381"/>
      <c r="AO32" s="382"/>
      <c r="AP32" s="259">
        <f t="shared" si="2"/>
        <v>0</v>
      </c>
      <c r="AQ32" s="259">
        <f t="shared" si="3"/>
        <v>0</v>
      </c>
      <c r="AR32" s="65"/>
      <c r="AS32" s="66"/>
    </row>
    <row r="33" spans="1:45" s="67" customFormat="1" ht="18" customHeight="1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4"/>
      <c r="P33" s="384"/>
      <c r="Q33" s="384"/>
      <c r="R33" s="384"/>
      <c r="S33" s="384"/>
      <c r="T33" s="384"/>
      <c r="U33" s="384"/>
      <c r="V33" s="263"/>
      <c r="W33" s="263"/>
      <c r="X33" s="385"/>
      <c r="Y33" s="385"/>
      <c r="Z33" s="385"/>
      <c r="AA33" s="385"/>
      <c r="AB33" s="385"/>
      <c r="AC33" s="385"/>
      <c r="AD33" s="386" t="e">
        <f t="shared" si="0"/>
        <v>#DIV/0!</v>
      </c>
      <c r="AE33" s="386"/>
      <c r="AF33" s="386"/>
      <c r="AG33" s="376"/>
      <c r="AH33" s="376"/>
      <c r="AI33" s="376"/>
      <c r="AJ33" s="377"/>
      <c r="AK33" s="378"/>
      <c r="AL33" s="379"/>
      <c r="AM33" s="380">
        <f t="shared" si="1"/>
        <v>0</v>
      </c>
      <c r="AN33" s="381"/>
      <c r="AO33" s="382"/>
      <c r="AP33" s="259">
        <f t="shared" si="2"/>
        <v>0</v>
      </c>
      <c r="AQ33" s="259">
        <f t="shared" si="3"/>
        <v>0</v>
      </c>
      <c r="AR33" s="65"/>
      <c r="AS33" s="66"/>
    </row>
    <row r="34" spans="1:45" s="67" customFormat="1" ht="18" customHeight="1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4"/>
      <c r="P34" s="384"/>
      <c r="Q34" s="384"/>
      <c r="R34" s="384"/>
      <c r="S34" s="384"/>
      <c r="T34" s="384"/>
      <c r="U34" s="384"/>
      <c r="V34" s="263"/>
      <c r="W34" s="263"/>
      <c r="X34" s="385"/>
      <c r="Y34" s="385"/>
      <c r="Z34" s="385"/>
      <c r="AA34" s="385"/>
      <c r="AB34" s="385"/>
      <c r="AC34" s="385"/>
      <c r="AD34" s="386" t="e">
        <f t="shared" si="0"/>
        <v>#DIV/0!</v>
      </c>
      <c r="AE34" s="386"/>
      <c r="AF34" s="386"/>
      <c r="AG34" s="376"/>
      <c r="AH34" s="376"/>
      <c r="AI34" s="376"/>
      <c r="AJ34" s="377"/>
      <c r="AK34" s="378"/>
      <c r="AL34" s="379"/>
      <c r="AM34" s="380">
        <f t="shared" si="1"/>
        <v>0</v>
      </c>
      <c r="AN34" s="381"/>
      <c r="AO34" s="382"/>
      <c r="AP34" s="259">
        <f t="shared" si="2"/>
        <v>0</v>
      </c>
      <c r="AQ34" s="259">
        <f t="shared" si="3"/>
        <v>0</v>
      </c>
      <c r="AR34" s="65"/>
      <c r="AS34" s="66"/>
    </row>
    <row r="35" spans="1:45" s="67" customFormat="1" ht="18" customHeight="1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4"/>
      <c r="P35" s="384"/>
      <c r="Q35" s="384"/>
      <c r="R35" s="384"/>
      <c r="S35" s="384"/>
      <c r="T35" s="384"/>
      <c r="U35" s="384"/>
      <c r="V35" s="263"/>
      <c r="W35" s="263"/>
      <c r="X35" s="385"/>
      <c r="Y35" s="385"/>
      <c r="Z35" s="385"/>
      <c r="AA35" s="385"/>
      <c r="AB35" s="385"/>
      <c r="AC35" s="385"/>
      <c r="AD35" s="386" t="e">
        <f t="shared" si="0"/>
        <v>#DIV/0!</v>
      </c>
      <c r="AE35" s="386"/>
      <c r="AF35" s="386"/>
      <c r="AG35" s="376"/>
      <c r="AH35" s="376"/>
      <c r="AI35" s="376"/>
      <c r="AJ35" s="377"/>
      <c r="AK35" s="378"/>
      <c r="AL35" s="379"/>
      <c r="AM35" s="380">
        <f t="shared" si="1"/>
        <v>0</v>
      </c>
      <c r="AN35" s="381"/>
      <c r="AO35" s="382"/>
      <c r="AP35" s="259">
        <f t="shared" si="2"/>
        <v>0</v>
      </c>
      <c r="AQ35" s="259">
        <f t="shared" si="3"/>
        <v>0</v>
      </c>
      <c r="AR35" s="65"/>
      <c r="AS35" s="66"/>
    </row>
    <row r="36" spans="1:45" s="67" customFormat="1" ht="18" customHeight="1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4"/>
      <c r="P36" s="384"/>
      <c r="Q36" s="384"/>
      <c r="R36" s="384"/>
      <c r="S36" s="384"/>
      <c r="T36" s="384"/>
      <c r="U36" s="384"/>
      <c r="V36" s="263"/>
      <c r="W36" s="263"/>
      <c r="X36" s="385"/>
      <c r="Y36" s="385"/>
      <c r="Z36" s="385"/>
      <c r="AA36" s="385"/>
      <c r="AB36" s="385"/>
      <c r="AC36" s="385"/>
      <c r="AD36" s="386" t="e">
        <f t="shared" si="0"/>
        <v>#DIV/0!</v>
      </c>
      <c r="AE36" s="386"/>
      <c r="AF36" s="386"/>
      <c r="AG36" s="376"/>
      <c r="AH36" s="376"/>
      <c r="AI36" s="376"/>
      <c r="AJ36" s="377"/>
      <c r="AK36" s="378"/>
      <c r="AL36" s="379"/>
      <c r="AM36" s="380">
        <f t="shared" si="1"/>
        <v>0</v>
      </c>
      <c r="AN36" s="381"/>
      <c r="AO36" s="382"/>
      <c r="AP36" s="259">
        <f t="shared" si="2"/>
        <v>0</v>
      </c>
      <c r="AQ36" s="259">
        <f t="shared" si="3"/>
        <v>0</v>
      </c>
      <c r="AR36" s="65"/>
      <c r="AS36" s="66"/>
    </row>
    <row r="37" spans="1:45" s="67" customFormat="1" ht="18" customHeight="1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  <c r="P37" s="384"/>
      <c r="Q37" s="384"/>
      <c r="R37" s="384"/>
      <c r="S37" s="384"/>
      <c r="T37" s="384"/>
      <c r="U37" s="384"/>
      <c r="V37" s="263"/>
      <c r="W37" s="263"/>
      <c r="X37" s="385"/>
      <c r="Y37" s="385"/>
      <c r="Z37" s="385"/>
      <c r="AA37" s="385"/>
      <c r="AB37" s="385"/>
      <c r="AC37" s="385"/>
      <c r="AD37" s="386" t="e">
        <f t="shared" si="0"/>
        <v>#DIV/0!</v>
      </c>
      <c r="AE37" s="386"/>
      <c r="AF37" s="386"/>
      <c r="AG37" s="376"/>
      <c r="AH37" s="376"/>
      <c r="AI37" s="376"/>
      <c r="AJ37" s="377"/>
      <c r="AK37" s="378"/>
      <c r="AL37" s="379"/>
      <c r="AM37" s="380">
        <f t="shared" si="1"/>
        <v>0</v>
      </c>
      <c r="AN37" s="381"/>
      <c r="AO37" s="382"/>
      <c r="AP37" s="259">
        <f t="shared" si="2"/>
        <v>0</v>
      </c>
      <c r="AQ37" s="259">
        <f t="shared" si="3"/>
        <v>0</v>
      </c>
      <c r="AR37" s="65"/>
      <c r="AS37" s="66"/>
    </row>
    <row r="38" spans="1:45" s="67" customFormat="1" ht="18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  <c r="P38" s="384"/>
      <c r="Q38" s="384"/>
      <c r="R38" s="384"/>
      <c r="S38" s="384"/>
      <c r="T38" s="384"/>
      <c r="U38" s="384"/>
      <c r="V38" s="263"/>
      <c r="W38" s="263"/>
      <c r="X38" s="385"/>
      <c r="Y38" s="385"/>
      <c r="Z38" s="385"/>
      <c r="AA38" s="385"/>
      <c r="AB38" s="385"/>
      <c r="AC38" s="385"/>
      <c r="AD38" s="386" t="e">
        <f t="shared" si="0"/>
        <v>#DIV/0!</v>
      </c>
      <c r="AE38" s="386"/>
      <c r="AF38" s="386"/>
      <c r="AG38" s="376"/>
      <c r="AH38" s="376"/>
      <c r="AI38" s="376"/>
      <c r="AJ38" s="377"/>
      <c r="AK38" s="378"/>
      <c r="AL38" s="379"/>
      <c r="AM38" s="380">
        <f t="shared" si="1"/>
        <v>0</v>
      </c>
      <c r="AN38" s="381"/>
      <c r="AO38" s="382"/>
      <c r="AP38" s="259">
        <f t="shared" si="2"/>
        <v>0</v>
      </c>
      <c r="AQ38" s="259">
        <f t="shared" si="3"/>
        <v>0</v>
      </c>
      <c r="AR38" s="65"/>
      <c r="AS38" s="66"/>
    </row>
    <row r="39" spans="1:45" s="67" customFormat="1" ht="18" customHeight="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  <c r="P39" s="384"/>
      <c r="Q39" s="384"/>
      <c r="R39" s="384"/>
      <c r="S39" s="384"/>
      <c r="T39" s="384"/>
      <c r="U39" s="384"/>
      <c r="V39" s="263"/>
      <c r="W39" s="263"/>
      <c r="X39" s="385"/>
      <c r="Y39" s="385"/>
      <c r="Z39" s="385"/>
      <c r="AA39" s="385"/>
      <c r="AB39" s="385"/>
      <c r="AC39" s="385"/>
      <c r="AD39" s="386" t="e">
        <f t="shared" si="0"/>
        <v>#DIV/0!</v>
      </c>
      <c r="AE39" s="386"/>
      <c r="AF39" s="386"/>
      <c r="AG39" s="376"/>
      <c r="AH39" s="376"/>
      <c r="AI39" s="376"/>
      <c r="AJ39" s="377"/>
      <c r="AK39" s="378"/>
      <c r="AL39" s="379"/>
      <c r="AM39" s="380">
        <f t="shared" si="1"/>
        <v>0</v>
      </c>
      <c r="AN39" s="381"/>
      <c r="AO39" s="382"/>
      <c r="AP39" s="259">
        <f t="shared" si="2"/>
        <v>0</v>
      </c>
      <c r="AQ39" s="259">
        <f t="shared" si="3"/>
        <v>0</v>
      </c>
      <c r="AR39" s="65"/>
      <c r="AS39" s="66"/>
    </row>
    <row r="40" spans="1:45" s="67" customFormat="1" ht="18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384"/>
      <c r="Q40" s="384"/>
      <c r="R40" s="384"/>
      <c r="S40" s="384"/>
      <c r="T40" s="384"/>
      <c r="U40" s="384"/>
      <c r="V40" s="263"/>
      <c r="W40" s="263"/>
      <c r="X40" s="385"/>
      <c r="Y40" s="385"/>
      <c r="Z40" s="385"/>
      <c r="AA40" s="385"/>
      <c r="AB40" s="385"/>
      <c r="AC40" s="385"/>
      <c r="AD40" s="386" t="e">
        <f t="shared" si="0"/>
        <v>#DIV/0!</v>
      </c>
      <c r="AE40" s="386"/>
      <c r="AF40" s="386"/>
      <c r="AG40" s="376"/>
      <c r="AH40" s="376"/>
      <c r="AI40" s="376"/>
      <c r="AJ40" s="377"/>
      <c r="AK40" s="378"/>
      <c r="AL40" s="379"/>
      <c r="AM40" s="380">
        <f t="shared" si="1"/>
        <v>0</v>
      </c>
      <c r="AN40" s="381"/>
      <c r="AO40" s="382"/>
      <c r="AP40" s="259">
        <f t="shared" si="2"/>
        <v>0</v>
      </c>
      <c r="AQ40" s="259">
        <f t="shared" si="3"/>
        <v>0</v>
      </c>
      <c r="AR40" s="65"/>
      <c r="AS40" s="66"/>
    </row>
    <row r="41" spans="1:45" s="67" customFormat="1" ht="18" customHeight="1">
      <c r="A41" s="383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  <c r="P41" s="384"/>
      <c r="Q41" s="384"/>
      <c r="R41" s="384"/>
      <c r="S41" s="384"/>
      <c r="T41" s="384"/>
      <c r="U41" s="384"/>
      <c r="V41" s="263"/>
      <c r="W41" s="263"/>
      <c r="X41" s="385"/>
      <c r="Y41" s="385"/>
      <c r="Z41" s="385"/>
      <c r="AA41" s="385"/>
      <c r="AB41" s="385"/>
      <c r="AC41" s="385"/>
      <c r="AD41" s="386" t="e">
        <f t="shared" si="0"/>
        <v>#DIV/0!</v>
      </c>
      <c r="AE41" s="386"/>
      <c r="AF41" s="386"/>
      <c r="AG41" s="376"/>
      <c r="AH41" s="376"/>
      <c r="AI41" s="376"/>
      <c r="AJ41" s="377"/>
      <c r="AK41" s="378"/>
      <c r="AL41" s="379"/>
      <c r="AM41" s="380">
        <f t="shared" si="1"/>
        <v>0</v>
      </c>
      <c r="AN41" s="381"/>
      <c r="AO41" s="382"/>
      <c r="AP41" s="259">
        <f t="shared" si="2"/>
        <v>0</v>
      </c>
      <c r="AQ41" s="259">
        <f t="shared" si="3"/>
        <v>0</v>
      </c>
      <c r="AR41" s="65"/>
      <c r="AS41" s="66"/>
    </row>
    <row r="42" spans="1:45" s="67" customFormat="1" ht="18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P42" s="384"/>
      <c r="Q42" s="384"/>
      <c r="R42" s="384"/>
      <c r="S42" s="384"/>
      <c r="T42" s="384"/>
      <c r="U42" s="384"/>
      <c r="V42" s="263"/>
      <c r="W42" s="263"/>
      <c r="X42" s="385"/>
      <c r="Y42" s="385"/>
      <c r="Z42" s="385"/>
      <c r="AA42" s="385"/>
      <c r="AB42" s="385"/>
      <c r="AC42" s="385"/>
      <c r="AD42" s="386" t="e">
        <f t="shared" si="0"/>
        <v>#DIV/0!</v>
      </c>
      <c r="AE42" s="386"/>
      <c r="AF42" s="386"/>
      <c r="AG42" s="376"/>
      <c r="AH42" s="376"/>
      <c r="AI42" s="376"/>
      <c r="AJ42" s="377"/>
      <c r="AK42" s="378"/>
      <c r="AL42" s="379"/>
      <c r="AM42" s="380">
        <f t="shared" si="1"/>
        <v>0</v>
      </c>
      <c r="AN42" s="381"/>
      <c r="AO42" s="382"/>
      <c r="AP42" s="259">
        <f t="shared" si="2"/>
        <v>0</v>
      </c>
      <c r="AQ42" s="259">
        <f t="shared" si="3"/>
        <v>0</v>
      </c>
      <c r="AR42" s="65"/>
      <c r="AS42" s="66"/>
    </row>
    <row r="43" spans="1:45" s="67" customFormat="1" ht="18" customHeight="1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4"/>
      <c r="P43" s="384"/>
      <c r="Q43" s="384"/>
      <c r="R43" s="384"/>
      <c r="S43" s="384"/>
      <c r="T43" s="384"/>
      <c r="U43" s="384"/>
      <c r="V43" s="263"/>
      <c r="W43" s="263"/>
      <c r="X43" s="385"/>
      <c r="Y43" s="385"/>
      <c r="Z43" s="385"/>
      <c r="AA43" s="385"/>
      <c r="AB43" s="385"/>
      <c r="AC43" s="385"/>
      <c r="AD43" s="386" t="e">
        <f t="shared" si="0"/>
        <v>#DIV/0!</v>
      </c>
      <c r="AE43" s="386"/>
      <c r="AF43" s="386"/>
      <c r="AG43" s="376"/>
      <c r="AH43" s="376"/>
      <c r="AI43" s="376"/>
      <c r="AJ43" s="377"/>
      <c r="AK43" s="378"/>
      <c r="AL43" s="379"/>
      <c r="AM43" s="380">
        <f t="shared" si="1"/>
        <v>0</v>
      </c>
      <c r="AN43" s="381"/>
      <c r="AO43" s="382"/>
      <c r="AP43" s="259">
        <f t="shared" si="2"/>
        <v>0</v>
      </c>
      <c r="AQ43" s="259">
        <f t="shared" si="3"/>
        <v>0</v>
      </c>
      <c r="AR43" s="65"/>
      <c r="AS43" s="66"/>
    </row>
    <row r="44" spans="1:45" s="67" customFormat="1" ht="18" customHeight="1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4"/>
      <c r="P44" s="384"/>
      <c r="Q44" s="384"/>
      <c r="R44" s="384"/>
      <c r="S44" s="384"/>
      <c r="T44" s="384"/>
      <c r="U44" s="384"/>
      <c r="V44" s="263"/>
      <c r="W44" s="263"/>
      <c r="X44" s="385"/>
      <c r="Y44" s="385"/>
      <c r="Z44" s="385"/>
      <c r="AA44" s="385"/>
      <c r="AB44" s="385"/>
      <c r="AC44" s="385"/>
      <c r="AD44" s="386" t="e">
        <f t="shared" si="0"/>
        <v>#DIV/0!</v>
      </c>
      <c r="AE44" s="386"/>
      <c r="AF44" s="386"/>
      <c r="AG44" s="376"/>
      <c r="AH44" s="376"/>
      <c r="AI44" s="376"/>
      <c r="AJ44" s="377"/>
      <c r="AK44" s="378"/>
      <c r="AL44" s="379"/>
      <c r="AM44" s="380">
        <f t="shared" si="1"/>
        <v>0</v>
      </c>
      <c r="AN44" s="381"/>
      <c r="AO44" s="382"/>
      <c r="AP44" s="259">
        <f t="shared" si="2"/>
        <v>0</v>
      </c>
      <c r="AQ44" s="259">
        <f t="shared" si="3"/>
        <v>0</v>
      </c>
      <c r="AR44" s="65"/>
      <c r="AS44" s="66"/>
    </row>
    <row r="45" spans="1:45" s="67" customFormat="1" ht="18" customHeight="1">
      <c r="A45" s="69" t="s">
        <v>186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256"/>
      <c r="AE45" s="256"/>
      <c r="AF45" s="256"/>
      <c r="AG45" s="256"/>
      <c r="AH45" s="256"/>
      <c r="AI45" s="256"/>
      <c r="AJ45" s="393" t="s">
        <v>43</v>
      </c>
      <c r="AK45" s="393"/>
      <c r="AL45" s="393"/>
      <c r="AM45" s="609">
        <f>SUM(AM15:AM44)</f>
        <v>0</v>
      </c>
      <c r="AN45" s="610"/>
      <c r="AO45" s="611"/>
      <c r="AP45" s="612">
        <f>SUM(AP15:AP44)</f>
        <v>0</v>
      </c>
      <c r="AQ45" s="613">
        <f>SUM(AQ15:AQ44)</f>
        <v>0</v>
      </c>
      <c r="AR45" s="70"/>
      <c r="AS45" s="66"/>
    </row>
    <row r="46" spans="1:45" s="67" customFormat="1" ht="18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90"/>
      <c r="AO46" s="290"/>
      <c r="AP46" s="290"/>
      <c r="AQ46" s="291"/>
      <c r="AR46" s="65"/>
      <c r="AS46" s="66"/>
    </row>
    <row r="47" spans="1:45" s="67" customFormat="1" ht="18" customHeight="1">
      <c r="A47" s="262" t="s">
        <v>44</v>
      </c>
      <c r="B47" s="71"/>
      <c r="C47" s="390" t="s">
        <v>45</v>
      </c>
      <c r="D47" s="390"/>
      <c r="E47" s="390"/>
      <c r="F47" s="390"/>
      <c r="G47" s="390"/>
      <c r="H47" s="390"/>
      <c r="I47" s="390"/>
      <c r="J47" s="262"/>
      <c r="K47" s="262"/>
      <c r="L47" s="262"/>
      <c r="M47" s="262"/>
      <c r="N47" s="262"/>
      <c r="O47" s="262" t="s">
        <v>46</v>
      </c>
      <c r="P47" s="262"/>
      <c r="Q47" s="262"/>
      <c r="R47" s="262"/>
      <c r="S47" s="391" t="s">
        <v>47</v>
      </c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270"/>
    </row>
  </sheetData>
  <sheetProtection algorithmName="SHA-512" hashValue="mS2P2ibQB7bw8lt4zvt7K25oaDPI0tQsdz1VCg74i7+3Jtkz1OJvbh+SIAvrgsjvb99b3yjybEAqotDUZonmCA==" saltValue="JwUNMYtOqES782cAZIaISA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X15:Z44" xr:uid="{46647BE3-D2EF-4EB7-A2C1-60FAAF80A805}">
      <formula1>$XFB$4:$XFB$21</formula1>
    </dataValidation>
    <dataValidation type="list" allowBlank="1" showInputMessage="1" showErrorMessage="1" sqref="AA15:AC44" xr:uid="{DBDF6083-E815-4319-97E9-3111652A4075}">
      <formula1>$XFD$1:$XFD$2</formula1>
    </dataValidation>
    <dataValidation type="list" allowBlank="1" showInputMessage="1" showErrorMessage="1" sqref="V15:V44" xr:uid="{BC88B3A6-88F4-4C93-AF86-E3BA39BD6627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13ED-61D2-4834-B889-63CBFAA28823}">
  <dimension ref="A1:XFD47"/>
  <sheetViews>
    <sheetView showGridLines="0" zoomScaleNormal="100" zoomScaleSheetLayoutView="100" workbookViewId="0"/>
  </sheetViews>
  <sheetFormatPr defaultRowHeight="10.199999999999999"/>
  <cols>
    <col min="1" max="7" width="4.44140625" style="54" customWidth="1"/>
    <col min="8" max="8" width="2.5546875" style="54" customWidth="1"/>
    <col min="9" max="9" width="3" style="54" customWidth="1"/>
    <col min="10" max="10" width="4.44140625" style="54" customWidth="1"/>
    <col min="11" max="11" width="3.6640625" style="54" customWidth="1"/>
    <col min="12" max="12" width="2.5546875" style="54" customWidth="1"/>
    <col min="13" max="13" width="0.6640625" style="54" hidden="1" customWidth="1"/>
    <col min="14" max="14" width="4" style="54" hidden="1" customWidth="1"/>
    <col min="15" max="15" width="3.109375" style="54" customWidth="1"/>
    <col min="16" max="18" width="2.5546875" style="54" customWidth="1"/>
    <col min="19" max="21" width="3.6640625" style="54" customWidth="1"/>
    <col min="22" max="22" width="6.88671875" style="54" customWidth="1"/>
    <col min="23" max="23" width="14.6640625" style="54" customWidth="1"/>
    <col min="24" max="24" width="4.33203125" style="54" customWidth="1"/>
    <col min="25" max="29" width="3.88671875" style="54" customWidth="1"/>
    <col min="30" max="33" width="3.88671875" style="257" customWidth="1"/>
    <col min="34" max="41" width="3.5546875" style="257" customWidth="1"/>
    <col min="42" max="42" width="11.33203125" style="257" customWidth="1"/>
    <col min="43" max="43" width="22.88671875" style="54" customWidth="1"/>
    <col min="44" max="44" width="3" style="54" customWidth="1"/>
    <col min="45" max="45" width="13.88671875" style="54" customWidth="1"/>
    <col min="46" max="47" width="2.5546875" style="54" customWidth="1"/>
    <col min="48" max="48" width="18.44140625" style="54" customWidth="1"/>
    <col min="49" max="98" width="2.5546875" style="54" customWidth="1"/>
    <col min="99" max="16377" width="8.77734375" style="54"/>
    <col min="16378" max="16381" width="9.109375" style="54" customWidth="1"/>
    <col min="16382" max="16382" width="27.33203125" style="54" customWidth="1"/>
    <col min="16383" max="16384" width="8.77734375" style="54"/>
  </cols>
  <sheetData>
    <row r="1" spans="1:52 16382:16384" ht="16.95" customHeight="1">
      <c r="A1" s="265"/>
      <c r="B1" s="266"/>
      <c r="C1" s="266"/>
      <c r="D1" s="266"/>
      <c r="E1" s="266"/>
      <c r="F1" s="266"/>
      <c r="G1" s="267"/>
      <c r="H1" s="339" t="s">
        <v>31</v>
      </c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268"/>
      <c r="XFB1" s="54" t="s">
        <v>102</v>
      </c>
      <c r="XFD1" s="54" t="s">
        <v>81</v>
      </c>
    </row>
    <row r="2" spans="1:52 16382:16384" ht="16.2" customHeight="1">
      <c r="A2" s="269"/>
      <c r="B2" s="270"/>
      <c r="C2" s="270"/>
      <c r="D2" s="270"/>
      <c r="E2" s="270"/>
      <c r="F2" s="270"/>
      <c r="G2" s="271"/>
      <c r="H2" s="341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272"/>
      <c r="XFB2" s="54" t="s">
        <v>103</v>
      </c>
      <c r="XFD2" s="54" t="s">
        <v>82</v>
      </c>
    </row>
    <row r="3" spans="1:52 16382:16384" ht="42.75" customHeight="1">
      <c r="A3" s="269"/>
      <c r="B3" s="270"/>
      <c r="C3" s="270"/>
      <c r="D3" s="270"/>
      <c r="E3" s="270"/>
      <c r="F3" s="270"/>
      <c r="G3" s="271"/>
      <c r="H3" s="343" t="s">
        <v>255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273"/>
    </row>
    <row r="4" spans="1:52 16382:16384" ht="23.25" customHeight="1">
      <c r="A4" s="269"/>
      <c r="B4" s="270"/>
      <c r="C4" s="270"/>
      <c r="D4" s="270"/>
      <c r="E4" s="270"/>
      <c r="F4" s="270"/>
      <c r="G4" s="271"/>
      <c r="H4" s="355" t="s">
        <v>67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273"/>
      <c r="XFB4" s="54" t="s">
        <v>83</v>
      </c>
    </row>
    <row r="5" spans="1:52 16382:16384" s="253" customFormat="1" ht="21" customHeight="1">
      <c r="A5" s="345"/>
      <c r="B5" s="346"/>
      <c r="C5" s="346"/>
      <c r="D5" s="346"/>
      <c r="E5" s="346"/>
      <c r="F5" s="346"/>
      <c r="G5" s="347"/>
      <c r="H5" s="348" t="s">
        <v>79</v>
      </c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274"/>
      <c r="AR5" s="54"/>
      <c r="AS5" s="54"/>
      <c r="AT5" s="54"/>
      <c r="AU5" s="54"/>
      <c r="AV5" s="54"/>
      <c r="AW5" s="54"/>
      <c r="XFB5" s="54" t="s">
        <v>84</v>
      </c>
    </row>
    <row r="6" spans="1:52 16382:16384" ht="5.25" customHeight="1">
      <c r="A6" s="275"/>
      <c r="B6" s="276"/>
      <c r="C6" s="276"/>
      <c r="D6" s="276"/>
      <c r="E6" s="276"/>
      <c r="F6" s="276"/>
      <c r="G6" s="277"/>
      <c r="H6" s="350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278"/>
    </row>
    <row r="7" spans="1:52 16382:16384" s="57" customFormat="1" ht="15" customHeight="1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67"/>
      <c r="AR7" s="55"/>
      <c r="AS7" s="54"/>
      <c r="AT7" s="54"/>
      <c r="AU7" s="54"/>
      <c r="AV7" s="352"/>
      <c r="AW7" s="352"/>
      <c r="AX7" s="251"/>
      <c r="AY7" s="251"/>
      <c r="AZ7" s="54"/>
      <c r="XFB7" s="57" t="s">
        <v>85</v>
      </c>
    </row>
    <row r="8" spans="1:52 16382:16384" s="58" customFormat="1" ht="12" customHeight="1">
      <c r="A8" s="280"/>
      <c r="B8" s="353" t="s">
        <v>32</v>
      </c>
      <c r="C8" s="353"/>
      <c r="D8" s="353"/>
      <c r="E8" s="353"/>
      <c r="F8" s="353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281" t="s">
        <v>5</v>
      </c>
      <c r="Y8" s="59"/>
      <c r="Z8" s="59"/>
      <c r="AA8" s="59"/>
      <c r="AB8" s="254"/>
      <c r="AC8" s="254"/>
      <c r="AD8" s="254"/>
      <c r="AE8" s="254"/>
      <c r="AF8" s="254"/>
      <c r="AG8" s="254"/>
      <c r="AH8" s="282"/>
      <c r="AI8" s="282"/>
      <c r="AJ8" s="282"/>
      <c r="AK8" s="283" t="s">
        <v>33</v>
      </c>
      <c r="AL8" s="282"/>
      <c r="AM8" s="282"/>
      <c r="AN8" s="284"/>
      <c r="AO8" s="282"/>
      <c r="AP8" s="282"/>
      <c r="AQ8" s="122" t="s">
        <v>109</v>
      </c>
      <c r="AR8" s="60"/>
      <c r="AS8" s="61"/>
      <c r="AT8" s="252"/>
      <c r="AV8" s="352"/>
      <c r="AW8" s="352"/>
      <c r="AX8" s="62"/>
      <c r="AY8" s="62"/>
      <c r="XFB8" s="54" t="s">
        <v>86</v>
      </c>
    </row>
    <row r="9" spans="1:52 16382:16384" s="58" customFormat="1" ht="12" customHeight="1">
      <c r="A9" s="280"/>
      <c r="B9" s="281"/>
      <c r="C9" s="281"/>
      <c r="D9" s="281"/>
      <c r="E9" s="281"/>
      <c r="F9" s="281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1"/>
      <c r="Y9" s="252"/>
      <c r="Z9" s="252"/>
      <c r="AA9" s="252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111"/>
      <c r="AR9" s="60"/>
      <c r="AS9" s="61"/>
      <c r="AT9" s="252"/>
      <c r="AV9" s="352"/>
      <c r="AW9" s="352"/>
      <c r="AX9" s="62"/>
      <c r="AY9" s="62"/>
      <c r="XFB9" s="54" t="s">
        <v>87</v>
      </c>
    </row>
    <row r="10" spans="1:52 16382:16384" s="58" customFormat="1" ht="12" customHeight="1">
      <c r="A10" s="369" t="s">
        <v>78</v>
      </c>
      <c r="B10" s="370"/>
      <c r="C10" s="370"/>
      <c r="D10" s="370"/>
      <c r="E10" s="370"/>
      <c r="F10" s="370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3" t="s">
        <v>272</v>
      </c>
      <c r="R10" s="373"/>
      <c r="S10" s="373"/>
      <c r="T10" s="373"/>
      <c r="U10" s="373"/>
      <c r="V10" s="374"/>
      <c r="W10" s="374"/>
      <c r="X10" s="281"/>
      <c r="Y10" s="353" t="s">
        <v>74</v>
      </c>
      <c r="Z10" s="353"/>
      <c r="AA10" s="353"/>
      <c r="AB10" s="361" t="s">
        <v>77</v>
      </c>
      <c r="AC10" s="361"/>
      <c r="AD10" s="361"/>
      <c r="AE10" s="361"/>
      <c r="AF10" s="264"/>
      <c r="AG10" s="264"/>
      <c r="AH10" s="284"/>
      <c r="AI10" s="284" t="s">
        <v>65</v>
      </c>
      <c r="AJ10" s="284"/>
      <c r="AK10" s="284"/>
      <c r="AL10" s="361" t="s">
        <v>77</v>
      </c>
      <c r="AM10" s="361"/>
      <c r="AN10" s="361"/>
      <c r="AO10" s="361"/>
      <c r="AP10" s="286" t="s">
        <v>185</v>
      </c>
      <c r="AQ10" s="149"/>
      <c r="AR10" s="63"/>
      <c r="AS10" s="63"/>
      <c r="AT10" s="252"/>
      <c r="AV10" s="352"/>
      <c r="AW10" s="352"/>
      <c r="AX10" s="62"/>
      <c r="AY10" s="62"/>
      <c r="XFB10" s="54" t="s">
        <v>88</v>
      </c>
    </row>
    <row r="11" spans="1:52 16382:16384" ht="15.75" customHeight="1">
      <c r="A11" s="371"/>
      <c r="B11" s="372"/>
      <c r="C11" s="372"/>
      <c r="D11" s="372"/>
      <c r="E11" s="372"/>
      <c r="F11" s="372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 t="s">
        <v>75</v>
      </c>
      <c r="Z11" s="276"/>
      <c r="AA11" s="276"/>
      <c r="AB11" s="287"/>
      <c r="AC11" s="287"/>
      <c r="AD11" s="287"/>
      <c r="AE11" s="287"/>
      <c r="AF11" s="287"/>
      <c r="AG11" s="287"/>
      <c r="AH11" s="287"/>
      <c r="AI11" s="287" t="s">
        <v>76</v>
      </c>
      <c r="AJ11" s="287"/>
      <c r="AK11" s="287"/>
      <c r="AL11" s="287"/>
      <c r="AM11" s="287"/>
      <c r="AN11" s="287"/>
      <c r="AO11" s="287"/>
      <c r="AP11" s="287"/>
      <c r="AQ11" s="277"/>
      <c r="AR11" s="55"/>
      <c r="AV11" s="352"/>
      <c r="AW11" s="352"/>
      <c r="AX11" s="251"/>
      <c r="AY11" s="251"/>
      <c r="XFB11" s="54" t="s">
        <v>89</v>
      </c>
    </row>
    <row r="12" spans="1:52 16382:16384" s="64" customFormat="1" ht="15" customHeight="1">
      <c r="A12" s="362" t="s">
        <v>125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4" t="s">
        <v>34</v>
      </c>
      <c r="P12" s="365"/>
      <c r="Q12" s="365"/>
      <c r="R12" s="365"/>
      <c r="S12" s="364" t="s">
        <v>35</v>
      </c>
      <c r="T12" s="365"/>
      <c r="U12" s="365"/>
      <c r="V12" s="364" t="s">
        <v>36</v>
      </c>
      <c r="W12" s="366" t="s">
        <v>38</v>
      </c>
      <c r="X12" s="364" t="s">
        <v>37</v>
      </c>
      <c r="Y12" s="365"/>
      <c r="Z12" s="365"/>
      <c r="AA12" s="364" t="s">
        <v>66</v>
      </c>
      <c r="AB12" s="364"/>
      <c r="AC12" s="364"/>
      <c r="AD12" s="357" t="s">
        <v>39</v>
      </c>
      <c r="AE12" s="357"/>
      <c r="AF12" s="357"/>
      <c r="AG12" s="357" t="s">
        <v>40</v>
      </c>
      <c r="AH12" s="357"/>
      <c r="AI12" s="357"/>
      <c r="AJ12" s="357" t="s">
        <v>41</v>
      </c>
      <c r="AK12" s="357"/>
      <c r="AL12" s="357"/>
      <c r="AM12" s="357" t="s">
        <v>265</v>
      </c>
      <c r="AN12" s="357"/>
      <c r="AO12" s="357"/>
      <c r="AP12" s="357" t="s">
        <v>42</v>
      </c>
      <c r="AQ12" s="358" t="s">
        <v>264</v>
      </c>
      <c r="AR12" s="55"/>
      <c r="AS12" s="54"/>
      <c r="AT12" s="54"/>
      <c r="XFB12" s="64" t="s">
        <v>90</v>
      </c>
    </row>
    <row r="13" spans="1:52 16382:16384" s="64" customFormat="1" ht="24.75" customHeight="1">
      <c r="A13" s="362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  <c r="P13" s="365"/>
      <c r="Q13" s="365"/>
      <c r="R13" s="365"/>
      <c r="S13" s="364"/>
      <c r="T13" s="365"/>
      <c r="U13" s="365"/>
      <c r="V13" s="364"/>
      <c r="W13" s="367"/>
      <c r="X13" s="364"/>
      <c r="Y13" s="365"/>
      <c r="Z13" s="365"/>
      <c r="AA13" s="364"/>
      <c r="AB13" s="364"/>
      <c r="AC13" s="364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9"/>
      <c r="AR13" s="55"/>
      <c r="AS13" s="54"/>
      <c r="AT13" s="54"/>
      <c r="XFB13" s="64" t="s">
        <v>91</v>
      </c>
    </row>
    <row r="14" spans="1:52 16382:16384" s="64" customFormat="1" ht="24.75" customHeigh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5"/>
      <c r="P14" s="365"/>
      <c r="Q14" s="365"/>
      <c r="R14" s="365"/>
      <c r="S14" s="365"/>
      <c r="T14" s="365"/>
      <c r="U14" s="365"/>
      <c r="V14" s="365"/>
      <c r="W14" s="368"/>
      <c r="X14" s="365"/>
      <c r="Y14" s="365"/>
      <c r="Z14" s="365"/>
      <c r="AA14" s="364"/>
      <c r="AB14" s="364"/>
      <c r="AC14" s="364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60"/>
      <c r="AR14" s="55"/>
      <c r="AS14" s="54"/>
      <c r="AT14" s="54"/>
      <c r="XFB14" s="64" t="s">
        <v>92</v>
      </c>
    </row>
    <row r="15" spans="1:52 16382:16384" s="67" customFormat="1" ht="18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4"/>
      <c r="Q15" s="384"/>
      <c r="R15" s="384"/>
      <c r="S15" s="384"/>
      <c r="T15" s="384"/>
      <c r="U15" s="384"/>
      <c r="V15" s="263"/>
      <c r="W15" s="263"/>
      <c r="X15" s="385"/>
      <c r="Y15" s="385"/>
      <c r="Z15" s="385"/>
      <c r="AA15" s="385"/>
      <c r="AB15" s="385"/>
      <c r="AC15" s="385"/>
      <c r="AD15" s="386" t="e">
        <f>+INT(AJ15/AG15)</f>
        <v>#DIV/0!</v>
      </c>
      <c r="AE15" s="386"/>
      <c r="AF15" s="386"/>
      <c r="AG15" s="376"/>
      <c r="AH15" s="376"/>
      <c r="AI15" s="376"/>
      <c r="AJ15" s="377"/>
      <c r="AK15" s="378"/>
      <c r="AL15" s="379"/>
      <c r="AM15" s="380">
        <f>IF(AJ15&lt;50,0,(IF(AJ15&gt;=50,(70%*438.81))))</f>
        <v>0</v>
      </c>
      <c r="AN15" s="381"/>
      <c r="AO15" s="382"/>
      <c r="AP15" s="259">
        <f>IF(AJ15&lt;50,0,(IF(AG15&gt;=3,+INT(AD15)*4.77,0)))</f>
        <v>0</v>
      </c>
      <c r="AQ15" s="259">
        <f>+AM15+AP15</f>
        <v>0</v>
      </c>
      <c r="AR15" s="65"/>
      <c r="AS15" s="101"/>
      <c r="XFB15" s="54" t="s">
        <v>93</v>
      </c>
    </row>
    <row r="16" spans="1:52 16382:16384" s="67" customFormat="1" ht="18" customHeight="1">
      <c r="A16" s="383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4"/>
      <c r="Q16" s="384"/>
      <c r="R16" s="384"/>
      <c r="S16" s="384"/>
      <c r="T16" s="384"/>
      <c r="U16" s="384"/>
      <c r="V16" s="263"/>
      <c r="W16" s="263"/>
      <c r="X16" s="385"/>
      <c r="Y16" s="385"/>
      <c r="Z16" s="385"/>
      <c r="AA16" s="385"/>
      <c r="AB16" s="385"/>
      <c r="AC16" s="385"/>
      <c r="AD16" s="386" t="e">
        <f t="shared" ref="AD16:AD44" si="0">+INT(AJ16/AG16)</f>
        <v>#DIV/0!</v>
      </c>
      <c r="AE16" s="386"/>
      <c r="AF16" s="386"/>
      <c r="AG16" s="376"/>
      <c r="AH16" s="376"/>
      <c r="AI16" s="376"/>
      <c r="AJ16" s="377"/>
      <c r="AK16" s="378"/>
      <c r="AL16" s="379"/>
      <c r="AM16" s="380">
        <f t="shared" ref="AM16:AM44" si="1">IF(AJ16&lt;50,0,(IF(AJ16&gt;=50,(70%*438.81))))</f>
        <v>0</v>
      </c>
      <c r="AN16" s="381"/>
      <c r="AO16" s="382"/>
      <c r="AP16" s="259">
        <f t="shared" ref="AP16:AP44" si="2">IF(AJ16&lt;50,0,(IF(AG16&gt;=3,+INT(AD16)*4.77,0)))</f>
        <v>0</v>
      </c>
      <c r="AQ16" s="259">
        <f t="shared" ref="AQ16:AQ44" si="3">+AM16+AP16</f>
        <v>0</v>
      </c>
      <c r="AR16" s="65"/>
      <c r="AS16" s="66"/>
      <c r="XFB16" s="54" t="s">
        <v>94</v>
      </c>
    </row>
    <row r="17" spans="1:48 16382:16382" s="67" customFormat="1" ht="18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4"/>
      <c r="Q17" s="384"/>
      <c r="R17" s="384"/>
      <c r="S17" s="384"/>
      <c r="T17" s="384"/>
      <c r="U17" s="384"/>
      <c r="V17" s="263"/>
      <c r="W17" s="258"/>
      <c r="X17" s="385"/>
      <c r="Y17" s="385"/>
      <c r="Z17" s="385"/>
      <c r="AA17" s="385"/>
      <c r="AB17" s="385"/>
      <c r="AC17" s="385"/>
      <c r="AD17" s="386" t="e">
        <f t="shared" si="0"/>
        <v>#DIV/0!</v>
      </c>
      <c r="AE17" s="386"/>
      <c r="AF17" s="386"/>
      <c r="AG17" s="376"/>
      <c r="AH17" s="376"/>
      <c r="AI17" s="376"/>
      <c r="AJ17" s="377"/>
      <c r="AK17" s="378"/>
      <c r="AL17" s="379"/>
      <c r="AM17" s="380">
        <f t="shared" si="1"/>
        <v>0</v>
      </c>
      <c r="AN17" s="381"/>
      <c r="AO17" s="382"/>
      <c r="AP17" s="259">
        <f t="shared" si="2"/>
        <v>0</v>
      </c>
      <c r="AQ17" s="259">
        <f t="shared" si="3"/>
        <v>0</v>
      </c>
      <c r="AR17" s="65"/>
      <c r="AS17" s="66"/>
      <c r="XFB17" s="54" t="s">
        <v>95</v>
      </c>
    </row>
    <row r="18" spans="1:48 16382:16382" s="67" customFormat="1" ht="18" customHeight="1">
      <c r="A18" s="383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4"/>
      <c r="Q18" s="384"/>
      <c r="R18" s="384"/>
      <c r="S18" s="384"/>
      <c r="T18" s="384"/>
      <c r="U18" s="384"/>
      <c r="V18" s="263"/>
      <c r="W18" s="263"/>
      <c r="X18" s="385"/>
      <c r="Y18" s="385"/>
      <c r="Z18" s="385"/>
      <c r="AA18" s="385"/>
      <c r="AB18" s="385"/>
      <c r="AC18" s="385"/>
      <c r="AD18" s="386" t="e">
        <f t="shared" si="0"/>
        <v>#DIV/0!</v>
      </c>
      <c r="AE18" s="386"/>
      <c r="AF18" s="386"/>
      <c r="AG18" s="376"/>
      <c r="AH18" s="376"/>
      <c r="AI18" s="376"/>
      <c r="AJ18" s="377"/>
      <c r="AK18" s="378"/>
      <c r="AL18" s="379"/>
      <c r="AM18" s="380">
        <f t="shared" si="1"/>
        <v>0</v>
      </c>
      <c r="AN18" s="381"/>
      <c r="AO18" s="382"/>
      <c r="AP18" s="259">
        <f t="shared" si="2"/>
        <v>0</v>
      </c>
      <c r="AQ18" s="259">
        <f t="shared" si="3"/>
        <v>0</v>
      </c>
      <c r="AR18" s="65"/>
      <c r="AS18" s="66"/>
      <c r="AT18" s="54"/>
      <c r="AV18" s="68"/>
      <c r="XFB18" s="54" t="s">
        <v>96</v>
      </c>
    </row>
    <row r="19" spans="1:48 16382:16382" s="67" customFormat="1" ht="18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4"/>
      <c r="Q19" s="384"/>
      <c r="R19" s="384"/>
      <c r="S19" s="384"/>
      <c r="T19" s="384"/>
      <c r="U19" s="384"/>
      <c r="V19" s="263"/>
      <c r="W19" s="263"/>
      <c r="X19" s="385"/>
      <c r="Y19" s="385"/>
      <c r="Z19" s="385"/>
      <c r="AA19" s="385"/>
      <c r="AB19" s="385"/>
      <c r="AC19" s="385"/>
      <c r="AD19" s="386" t="e">
        <f t="shared" si="0"/>
        <v>#DIV/0!</v>
      </c>
      <c r="AE19" s="386"/>
      <c r="AF19" s="386"/>
      <c r="AG19" s="376"/>
      <c r="AH19" s="376"/>
      <c r="AI19" s="376"/>
      <c r="AJ19" s="377"/>
      <c r="AK19" s="378"/>
      <c r="AL19" s="379"/>
      <c r="AM19" s="380">
        <f t="shared" si="1"/>
        <v>0</v>
      </c>
      <c r="AN19" s="381"/>
      <c r="AO19" s="382"/>
      <c r="AP19" s="259">
        <f t="shared" si="2"/>
        <v>0</v>
      </c>
      <c r="AQ19" s="259">
        <f t="shared" si="3"/>
        <v>0</v>
      </c>
      <c r="AR19" s="65"/>
      <c r="AS19" s="66"/>
      <c r="AT19" s="54"/>
      <c r="XFB19" s="54" t="s">
        <v>97</v>
      </c>
    </row>
    <row r="20" spans="1:48 16382:16382" s="67" customFormat="1" ht="18" customHeight="1">
      <c r="A20" s="38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  <c r="P20" s="384"/>
      <c r="Q20" s="384"/>
      <c r="R20" s="384"/>
      <c r="S20" s="384"/>
      <c r="T20" s="384"/>
      <c r="U20" s="384"/>
      <c r="V20" s="263"/>
      <c r="W20" s="263"/>
      <c r="X20" s="385"/>
      <c r="Y20" s="385"/>
      <c r="Z20" s="385"/>
      <c r="AA20" s="385"/>
      <c r="AB20" s="385"/>
      <c r="AC20" s="385"/>
      <c r="AD20" s="386" t="e">
        <f t="shared" si="0"/>
        <v>#DIV/0!</v>
      </c>
      <c r="AE20" s="386"/>
      <c r="AF20" s="386"/>
      <c r="AG20" s="376"/>
      <c r="AH20" s="376"/>
      <c r="AI20" s="376"/>
      <c r="AJ20" s="377"/>
      <c r="AK20" s="378"/>
      <c r="AL20" s="379"/>
      <c r="AM20" s="380">
        <f t="shared" si="1"/>
        <v>0</v>
      </c>
      <c r="AN20" s="381"/>
      <c r="AO20" s="382"/>
      <c r="AP20" s="259">
        <f t="shared" si="2"/>
        <v>0</v>
      </c>
      <c r="AQ20" s="259">
        <f t="shared" si="3"/>
        <v>0</v>
      </c>
      <c r="AR20" s="65"/>
      <c r="AS20" s="66"/>
      <c r="AT20" s="54"/>
      <c r="XFB20" s="54" t="s">
        <v>98</v>
      </c>
    </row>
    <row r="21" spans="1:48 16382:16382" s="67" customFormat="1" ht="18" customHeight="1">
      <c r="A21" s="383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4"/>
      <c r="P21" s="384"/>
      <c r="Q21" s="384"/>
      <c r="R21" s="384"/>
      <c r="S21" s="384"/>
      <c r="T21" s="384"/>
      <c r="U21" s="384"/>
      <c r="V21" s="263"/>
      <c r="W21" s="263"/>
      <c r="X21" s="385"/>
      <c r="Y21" s="385"/>
      <c r="Z21" s="385"/>
      <c r="AA21" s="385"/>
      <c r="AB21" s="385"/>
      <c r="AC21" s="385"/>
      <c r="AD21" s="386" t="e">
        <f t="shared" si="0"/>
        <v>#DIV/0!</v>
      </c>
      <c r="AE21" s="386"/>
      <c r="AF21" s="386"/>
      <c r="AG21" s="376"/>
      <c r="AH21" s="376"/>
      <c r="AI21" s="376"/>
      <c r="AJ21" s="377"/>
      <c r="AK21" s="378"/>
      <c r="AL21" s="379"/>
      <c r="AM21" s="380">
        <f t="shared" si="1"/>
        <v>0</v>
      </c>
      <c r="AN21" s="381"/>
      <c r="AO21" s="382"/>
      <c r="AP21" s="259">
        <f t="shared" si="2"/>
        <v>0</v>
      </c>
      <c r="AQ21" s="259">
        <f t="shared" si="3"/>
        <v>0</v>
      </c>
      <c r="AR21" s="65"/>
      <c r="AS21" s="66"/>
      <c r="XFB21" s="54" t="s">
        <v>99</v>
      </c>
    </row>
    <row r="22" spans="1:48 16382:16382" s="67" customFormat="1" ht="18" customHeight="1">
      <c r="A22" s="383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4"/>
      <c r="P22" s="384"/>
      <c r="Q22" s="384"/>
      <c r="R22" s="384"/>
      <c r="S22" s="384"/>
      <c r="T22" s="384"/>
      <c r="U22" s="384"/>
      <c r="V22" s="263"/>
      <c r="W22" s="263"/>
      <c r="X22" s="385"/>
      <c r="Y22" s="385"/>
      <c r="Z22" s="385"/>
      <c r="AA22" s="385"/>
      <c r="AB22" s="385"/>
      <c r="AC22" s="385"/>
      <c r="AD22" s="386" t="e">
        <f t="shared" si="0"/>
        <v>#DIV/0!</v>
      </c>
      <c r="AE22" s="386"/>
      <c r="AF22" s="386"/>
      <c r="AG22" s="376"/>
      <c r="AH22" s="376"/>
      <c r="AI22" s="376"/>
      <c r="AJ22" s="377"/>
      <c r="AK22" s="378"/>
      <c r="AL22" s="379"/>
      <c r="AM22" s="380">
        <f t="shared" si="1"/>
        <v>0</v>
      </c>
      <c r="AN22" s="381"/>
      <c r="AO22" s="382"/>
      <c r="AP22" s="259">
        <f t="shared" si="2"/>
        <v>0</v>
      </c>
      <c r="AQ22" s="259">
        <f t="shared" si="3"/>
        <v>0</v>
      </c>
      <c r="AR22" s="65"/>
      <c r="AS22" s="66"/>
    </row>
    <row r="23" spans="1:48 16382:16382" s="67" customFormat="1" ht="18" customHeight="1">
      <c r="A23" s="383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84"/>
      <c r="Q23" s="384"/>
      <c r="R23" s="384"/>
      <c r="S23" s="384"/>
      <c r="T23" s="384"/>
      <c r="U23" s="384"/>
      <c r="V23" s="263"/>
      <c r="W23" s="263"/>
      <c r="X23" s="385"/>
      <c r="Y23" s="385"/>
      <c r="Z23" s="385"/>
      <c r="AA23" s="385"/>
      <c r="AB23" s="385"/>
      <c r="AC23" s="385"/>
      <c r="AD23" s="386" t="e">
        <f t="shared" si="0"/>
        <v>#DIV/0!</v>
      </c>
      <c r="AE23" s="386"/>
      <c r="AF23" s="386"/>
      <c r="AG23" s="376"/>
      <c r="AH23" s="376"/>
      <c r="AI23" s="376"/>
      <c r="AJ23" s="377"/>
      <c r="AK23" s="378"/>
      <c r="AL23" s="379"/>
      <c r="AM23" s="380">
        <f t="shared" si="1"/>
        <v>0</v>
      </c>
      <c r="AN23" s="381"/>
      <c r="AO23" s="382"/>
      <c r="AP23" s="259">
        <f t="shared" si="2"/>
        <v>0</v>
      </c>
      <c r="AQ23" s="259">
        <f t="shared" si="3"/>
        <v>0</v>
      </c>
      <c r="AR23" s="65"/>
      <c r="AS23" s="66"/>
    </row>
    <row r="24" spans="1:48 16382:16382" s="67" customFormat="1" ht="18" customHeight="1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384"/>
      <c r="Q24" s="384"/>
      <c r="R24" s="384"/>
      <c r="S24" s="384"/>
      <c r="T24" s="384"/>
      <c r="U24" s="384"/>
      <c r="V24" s="263"/>
      <c r="W24" s="263"/>
      <c r="X24" s="385"/>
      <c r="Y24" s="385"/>
      <c r="Z24" s="385"/>
      <c r="AA24" s="385"/>
      <c r="AB24" s="385"/>
      <c r="AC24" s="385"/>
      <c r="AD24" s="386" t="e">
        <f t="shared" si="0"/>
        <v>#DIV/0!</v>
      </c>
      <c r="AE24" s="386"/>
      <c r="AF24" s="386"/>
      <c r="AG24" s="376"/>
      <c r="AH24" s="376"/>
      <c r="AI24" s="376"/>
      <c r="AJ24" s="377"/>
      <c r="AK24" s="378"/>
      <c r="AL24" s="379"/>
      <c r="AM24" s="380">
        <f t="shared" si="1"/>
        <v>0</v>
      </c>
      <c r="AN24" s="381"/>
      <c r="AO24" s="382"/>
      <c r="AP24" s="259">
        <f t="shared" si="2"/>
        <v>0</v>
      </c>
      <c r="AQ24" s="259">
        <f t="shared" si="3"/>
        <v>0</v>
      </c>
      <c r="AR24" s="65"/>
      <c r="AS24" s="66"/>
    </row>
    <row r="25" spans="1:48 16382:16382" s="67" customFormat="1" ht="18" customHeight="1">
      <c r="A25" s="38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84"/>
      <c r="Q25" s="384"/>
      <c r="R25" s="384"/>
      <c r="S25" s="384"/>
      <c r="T25" s="384"/>
      <c r="U25" s="384"/>
      <c r="V25" s="263"/>
      <c r="W25" s="263"/>
      <c r="X25" s="385"/>
      <c r="Y25" s="385"/>
      <c r="Z25" s="385"/>
      <c r="AA25" s="385"/>
      <c r="AB25" s="385"/>
      <c r="AC25" s="385"/>
      <c r="AD25" s="386" t="e">
        <f t="shared" si="0"/>
        <v>#DIV/0!</v>
      </c>
      <c r="AE25" s="386"/>
      <c r="AF25" s="386"/>
      <c r="AG25" s="376"/>
      <c r="AH25" s="376"/>
      <c r="AI25" s="376"/>
      <c r="AJ25" s="377"/>
      <c r="AK25" s="378"/>
      <c r="AL25" s="379"/>
      <c r="AM25" s="380">
        <f t="shared" si="1"/>
        <v>0</v>
      </c>
      <c r="AN25" s="381"/>
      <c r="AO25" s="382"/>
      <c r="AP25" s="259">
        <f t="shared" si="2"/>
        <v>0</v>
      </c>
      <c r="AQ25" s="259">
        <f t="shared" si="3"/>
        <v>0</v>
      </c>
      <c r="AR25" s="65"/>
      <c r="AS25" s="66"/>
    </row>
    <row r="26" spans="1:48 16382:16382" s="67" customFormat="1" ht="18" customHeight="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4"/>
      <c r="P26" s="384"/>
      <c r="Q26" s="384"/>
      <c r="R26" s="384"/>
      <c r="S26" s="384"/>
      <c r="T26" s="384"/>
      <c r="U26" s="384"/>
      <c r="V26" s="263"/>
      <c r="W26" s="263"/>
      <c r="X26" s="385"/>
      <c r="Y26" s="385"/>
      <c r="Z26" s="385"/>
      <c r="AA26" s="385"/>
      <c r="AB26" s="385"/>
      <c r="AC26" s="385"/>
      <c r="AD26" s="386" t="e">
        <f t="shared" si="0"/>
        <v>#DIV/0!</v>
      </c>
      <c r="AE26" s="386"/>
      <c r="AF26" s="386"/>
      <c r="AG26" s="376"/>
      <c r="AH26" s="376"/>
      <c r="AI26" s="376"/>
      <c r="AJ26" s="377"/>
      <c r="AK26" s="378"/>
      <c r="AL26" s="379"/>
      <c r="AM26" s="380">
        <f t="shared" si="1"/>
        <v>0</v>
      </c>
      <c r="AN26" s="381"/>
      <c r="AO26" s="382"/>
      <c r="AP26" s="259">
        <f t="shared" si="2"/>
        <v>0</v>
      </c>
      <c r="AQ26" s="259">
        <f t="shared" si="3"/>
        <v>0</v>
      </c>
      <c r="AR26" s="65"/>
      <c r="AS26" s="66"/>
    </row>
    <row r="27" spans="1:48 16382:16382" s="67" customFormat="1" ht="18" customHeight="1">
      <c r="A27" s="383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4"/>
      <c r="P27" s="384"/>
      <c r="Q27" s="384"/>
      <c r="R27" s="384"/>
      <c r="S27" s="384"/>
      <c r="T27" s="384"/>
      <c r="U27" s="384"/>
      <c r="V27" s="263"/>
      <c r="W27" s="263"/>
      <c r="X27" s="385"/>
      <c r="Y27" s="385"/>
      <c r="Z27" s="385"/>
      <c r="AA27" s="385"/>
      <c r="AB27" s="385"/>
      <c r="AC27" s="385"/>
      <c r="AD27" s="386" t="e">
        <f t="shared" si="0"/>
        <v>#DIV/0!</v>
      </c>
      <c r="AE27" s="386"/>
      <c r="AF27" s="386"/>
      <c r="AG27" s="376"/>
      <c r="AH27" s="376"/>
      <c r="AI27" s="376"/>
      <c r="AJ27" s="377"/>
      <c r="AK27" s="378"/>
      <c r="AL27" s="379"/>
      <c r="AM27" s="380">
        <f t="shared" si="1"/>
        <v>0</v>
      </c>
      <c r="AN27" s="381"/>
      <c r="AO27" s="382"/>
      <c r="AP27" s="259">
        <f t="shared" si="2"/>
        <v>0</v>
      </c>
      <c r="AQ27" s="259">
        <f t="shared" si="3"/>
        <v>0</v>
      </c>
      <c r="AR27" s="65"/>
      <c r="AS27" s="66"/>
    </row>
    <row r="28" spans="1:48 16382:16382" s="67" customFormat="1" ht="18" customHeight="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4"/>
      <c r="P28" s="384"/>
      <c r="Q28" s="384"/>
      <c r="R28" s="384"/>
      <c r="S28" s="384"/>
      <c r="T28" s="384"/>
      <c r="U28" s="384"/>
      <c r="V28" s="263"/>
      <c r="W28" s="263"/>
      <c r="X28" s="385"/>
      <c r="Y28" s="385"/>
      <c r="Z28" s="385"/>
      <c r="AA28" s="385"/>
      <c r="AB28" s="385"/>
      <c r="AC28" s="385"/>
      <c r="AD28" s="386" t="e">
        <f t="shared" si="0"/>
        <v>#DIV/0!</v>
      </c>
      <c r="AE28" s="386"/>
      <c r="AF28" s="386"/>
      <c r="AG28" s="376"/>
      <c r="AH28" s="376"/>
      <c r="AI28" s="376"/>
      <c r="AJ28" s="377"/>
      <c r="AK28" s="378"/>
      <c r="AL28" s="379"/>
      <c r="AM28" s="380">
        <f t="shared" si="1"/>
        <v>0</v>
      </c>
      <c r="AN28" s="381"/>
      <c r="AO28" s="382"/>
      <c r="AP28" s="259">
        <f t="shared" si="2"/>
        <v>0</v>
      </c>
      <c r="AQ28" s="259">
        <f t="shared" si="3"/>
        <v>0</v>
      </c>
      <c r="AR28" s="65"/>
      <c r="AS28" s="66"/>
    </row>
    <row r="29" spans="1:48 16382:16382" s="67" customFormat="1" ht="18" customHeight="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P29" s="384"/>
      <c r="Q29" s="384"/>
      <c r="R29" s="384"/>
      <c r="S29" s="384"/>
      <c r="T29" s="384"/>
      <c r="U29" s="384"/>
      <c r="V29" s="263"/>
      <c r="W29" s="263"/>
      <c r="X29" s="385"/>
      <c r="Y29" s="385"/>
      <c r="Z29" s="385"/>
      <c r="AA29" s="385"/>
      <c r="AB29" s="385"/>
      <c r="AC29" s="385"/>
      <c r="AD29" s="386" t="e">
        <f t="shared" si="0"/>
        <v>#DIV/0!</v>
      </c>
      <c r="AE29" s="386"/>
      <c r="AF29" s="386"/>
      <c r="AG29" s="376"/>
      <c r="AH29" s="376"/>
      <c r="AI29" s="376"/>
      <c r="AJ29" s="377"/>
      <c r="AK29" s="378"/>
      <c r="AL29" s="379"/>
      <c r="AM29" s="380">
        <f t="shared" si="1"/>
        <v>0</v>
      </c>
      <c r="AN29" s="381"/>
      <c r="AO29" s="382"/>
      <c r="AP29" s="259">
        <f t="shared" si="2"/>
        <v>0</v>
      </c>
      <c r="AQ29" s="259">
        <f t="shared" si="3"/>
        <v>0</v>
      </c>
      <c r="AR29" s="65"/>
      <c r="AS29" s="66"/>
    </row>
    <row r="30" spans="1:48 16382:16382" s="67" customFormat="1" ht="18" customHeight="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84"/>
      <c r="Q30" s="384"/>
      <c r="R30" s="384"/>
      <c r="S30" s="384"/>
      <c r="T30" s="384"/>
      <c r="U30" s="384"/>
      <c r="V30" s="263"/>
      <c r="W30" s="263"/>
      <c r="X30" s="385"/>
      <c r="Y30" s="385"/>
      <c r="Z30" s="385"/>
      <c r="AA30" s="385"/>
      <c r="AB30" s="385"/>
      <c r="AC30" s="385"/>
      <c r="AD30" s="386" t="e">
        <f t="shared" si="0"/>
        <v>#DIV/0!</v>
      </c>
      <c r="AE30" s="386"/>
      <c r="AF30" s="386"/>
      <c r="AG30" s="376"/>
      <c r="AH30" s="376"/>
      <c r="AI30" s="376"/>
      <c r="AJ30" s="377"/>
      <c r="AK30" s="378"/>
      <c r="AL30" s="379"/>
      <c r="AM30" s="380">
        <f t="shared" si="1"/>
        <v>0</v>
      </c>
      <c r="AN30" s="381"/>
      <c r="AO30" s="382"/>
      <c r="AP30" s="259">
        <f t="shared" si="2"/>
        <v>0</v>
      </c>
      <c r="AQ30" s="259">
        <f t="shared" si="3"/>
        <v>0</v>
      </c>
      <c r="AR30" s="65"/>
      <c r="AS30" s="66"/>
    </row>
    <row r="31" spans="1:48 16382:16382" s="67" customFormat="1" ht="18" customHeight="1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4"/>
      <c r="P31" s="384"/>
      <c r="Q31" s="384"/>
      <c r="R31" s="384"/>
      <c r="S31" s="384"/>
      <c r="T31" s="384"/>
      <c r="U31" s="384"/>
      <c r="V31" s="263"/>
      <c r="W31" s="263"/>
      <c r="X31" s="385"/>
      <c r="Y31" s="385"/>
      <c r="Z31" s="385"/>
      <c r="AA31" s="385"/>
      <c r="AB31" s="385"/>
      <c r="AC31" s="385"/>
      <c r="AD31" s="386" t="e">
        <f t="shared" si="0"/>
        <v>#DIV/0!</v>
      </c>
      <c r="AE31" s="386"/>
      <c r="AF31" s="386"/>
      <c r="AG31" s="376"/>
      <c r="AH31" s="376"/>
      <c r="AI31" s="376"/>
      <c r="AJ31" s="377"/>
      <c r="AK31" s="378"/>
      <c r="AL31" s="379"/>
      <c r="AM31" s="380">
        <f t="shared" si="1"/>
        <v>0</v>
      </c>
      <c r="AN31" s="381"/>
      <c r="AO31" s="382"/>
      <c r="AP31" s="259">
        <f t="shared" si="2"/>
        <v>0</v>
      </c>
      <c r="AQ31" s="259">
        <f t="shared" si="3"/>
        <v>0</v>
      </c>
      <c r="AR31" s="65"/>
      <c r="AS31" s="66"/>
    </row>
    <row r="32" spans="1:48 16382:16382" s="67" customFormat="1" ht="18" customHeight="1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4"/>
      <c r="P32" s="384"/>
      <c r="Q32" s="384"/>
      <c r="R32" s="384"/>
      <c r="S32" s="384"/>
      <c r="T32" s="384"/>
      <c r="U32" s="384"/>
      <c r="V32" s="263"/>
      <c r="W32" s="263"/>
      <c r="X32" s="385"/>
      <c r="Y32" s="385"/>
      <c r="Z32" s="385"/>
      <c r="AA32" s="385"/>
      <c r="AB32" s="385"/>
      <c r="AC32" s="385"/>
      <c r="AD32" s="386" t="e">
        <f t="shared" si="0"/>
        <v>#DIV/0!</v>
      </c>
      <c r="AE32" s="386"/>
      <c r="AF32" s="386"/>
      <c r="AG32" s="376"/>
      <c r="AH32" s="376"/>
      <c r="AI32" s="376"/>
      <c r="AJ32" s="377"/>
      <c r="AK32" s="378"/>
      <c r="AL32" s="379"/>
      <c r="AM32" s="380">
        <f t="shared" si="1"/>
        <v>0</v>
      </c>
      <c r="AN32" s="381"/>
      <c r="AO32" s="382"/>
      <c r="AP32" s="259">
        <f t="shared" si="2"/>
        <v>0</v>
      </c>
      <c r="AQ32" s="259">
        <f t="shared" si="3"/>
        <v>0</v>
      </c>
      <c r="AR32" s="65"/>
      <c r="AS32" s="66"/>
    </row>
    <row r="33" spans="1:45" s="67" customFormat="1" ht="18" customHeight="1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4"/>
      <c r="P33" s="384"/>
      <c r="Q33" s="384"/>
      <c r="R33" s="384"/>
      <c r="S33" s="384"/>
      <c r="T33" s="384"/>
      <c r="U33" s="384"/>
      <c r="V33" s="263"/>
      <c r="W33" s="263"/>
      <c r="X33" s="385"/>
      <c r="Y33" s="385"/>
      <c r="Z33" s="385"/>
      <c r="AA33" s="385"/>
      <c r="AB33" s="385"/>
      <c r="AC33" s="385"/>
      <c r="AD33" s="386" t="e">
        <f t="shared" si="0"/>
        <v>#DIV/0!</v>
      </c>
      <c r="AE33" s="386"/>
      <c r="AF33" s="386"/>
      <c r="AG33" s="376"/>
      <c r="AH33" s="376"/>
      <c r="AI33" s="376"/>
      <c r="AJ33" s="377"/>
      <c r="AK33" s="378"/>
      <c r="AL33" s="379"/>
      <c r="AM33" s="380">
        <f t="shared" si="1"/>
        <v>0</v>
      </c>
      <c r="AN33" s="381"/>
      <c r="AO33" s="382"/>
      <c r="AP33" s="259">
        <f t="shared" si="2"/>
        <v>0</v>
      </c>
      <c r="AQ33" s="259">
        <f t="shared" si="3"/>
        <v>0</v>
      </c>
      <c r="AR33" s="65"/>
      <c r="AS33" s="66"/>
    </row>
    <row r="34" spans="1:45" s="67" customFormat="1" ht="18" customHeight="1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4"/>
      <c r="P34" s="384"/>
      <c r="Q34" s="384"/>
      <c r="R34" s="384"/>
      <c r="S34" s="384"/>
      <c r="T34" s="384"/>
      <c r="U34" s="384"/>
      <c r="V34" s="263"/>
      <c r="W34" s="263"/>
      <c r="X34" s="385"/>
      <c r="Y34" s="385"/>
      <c r="Z34" s="385"/>
      <c r="AA34" s="385"/>
      <c r="AB34" s="385"/>
      <c r="AC34" s="385"/>
      <c r="AD34" s="386" t="e">
        <f t="shared" si="0"/>
        <v>#DIV/0!</v>
      </c>
      <c r="AE34" s="386"/>
      <c r="AF34" s="386"/>
      <c r="AG34" s="376"/>
      <c r="AH34" s="376"/>
      <c r="AI34" s="376"/>
      <c r="AJ34" s="377"/>
      <c r="AK34" s="378"/>
      <c r="AL34" s="379"/>
      <c r="AM34" s="380">
        <f t="shared" si="1"/>
        <v>0</v>
      </c>
      <c r="AN34" s="381"/>
      <c r="AO34" s="382"/>
      <c r="AP34" s="259">
        <f t="shared" si="2"/>
        <v>0</v>
      </c>
      <c r="AQ34" s="259">
        <f t="shared" si="3"/>
        <v>0</v>
      </c>
      <c r="AR34" s="65"/>
      <c r="AS34" s="66"/>
    </row>
    <row r="35" spans="1:45" s="67" customFormat="1" ht="18" customHeight="1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4"/>
      <c r="P35" s="384"/>
      <c r="Q35" s="384"/>
      <c r="R35" s="384"/>
      <c r="S35" s="384"/>
      <c r="T35" s="384"/>
      <c r="U35" s="384"/>
      <c r="V35" s="263"/>
      <c r="W35" s="263"/>
      <c r="X35" s="385"/>
      <c r="Y35" s="385"/>
      <c r="Z35" s="385"/>
      <c r="AA35" s="385"/>
      <c r="AB35" s="385"/>
      <c r="AC35" s="385"/>
      <c r="AD35" s="386" t="e">
        <f t="shared" si="0"/>
        <v>#DIV/0!</v>
      </c>
      <c r="AE35" s="386"/>
      <c r="AF35" s="386"/>
      <c r="AG35" s="376"/>
      <c r="AH35" s="376"/>
      <c r="AI35" s="376"/>
      <c r="AJ35" s="377"/>
      <c r="AK35" s="378"/>
      <c r="AL35" s="379"/>
      <c r="AM35" s="380">
        <f t="shared" si="1"/>
        <v>0</v>
      </c>
      <c r="AN35" s="381"/>
      <c r="AO35" s="382"/>
      <c r="AP35" s="259">
        <f t="shared" si="2"/>
        <v>0</v>
      </c>
      <c r="AQ35" s="259">
        <f t="shared" si="3"/>
        <v>0</v>
      </c>
      <c r="AR35" s="65"/>
      <c r="AS35" s="66"/>
    </row>
    <row r="36" spans="1:45" s="67" customFormat="1" ht="18" customHeight="1">
      <c r="A36" s="383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4"/>
      <c r="P36" s="384"/>
      <c r="Q36" s="384"/>
      <c r="R36" s="384"/>
      <c r="S36" s="384"/>
      <c r="T36" s="384"/>
      <c r="U36" s="384"/>
      <c r="V36" s="263"/>
      <c r="W36" s="263"/>
      <c r="X36" s="385"/>
      <c r="Y36" s="385"/>
      <c r="Z36" s="385"/>
      <c r="AA36" s="385"/>
      <c r="AB36" s="385"/>
      <c r="AC36" s="385"/>
      <c r="AD36" s="386" t="e">
        <f t="shared" si="0"/>
        <v>#DIV/0!</v>
      </c>
      <c r="AE36" s="386"/>
      <c r="AF36" s="386"/>
      <c r="AG36" s="376"/>
      <c r="AH36" s="376"/>
      <c r="AI36" s="376"/>
      <c r="AJ36" s="377"/>
      <c r="AK36" s="378"/>
      <c r="AL36" s="379"/>
      <c r="AM36" s="380">
        <f t="shared" si="1"/>
        <v>0</v>
      </c>
      <c r="AN36" s="381"/>
      <c r="AO36" s="382"/>
      <c r="AP36" s="259">
        <f t="shared" si="2"/>
        <v>0</v>
      </c>
      <c r="AQ36" s="259">
        <f t="shared" si="3"/>
        <v>0</v>
      </c>
      <c r="AR36" s="65"/>
      <c r="AS36" s="66"/>
    </row>
    <row r="37" spans="1:45" s="67" customFormat="1" ht="18" customHeight="1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  <c r="P37" s="384"/>
      <c r="Q37" s="384"/>
      <c r="R37" s="384"/>
      <c r="S37" s="384"/>
      <c r="T37" s="384"/>
      <c r="U37" s="384"/>
      <c r="V37" s="263"/>
      <c r="W37" s="263"/>
      <c r="X37" s="385"/>
      <c r="Y37" s="385"/>
      <c r="Z37" s="385"/>
      <c r="AA37" s="385"/>
      <c r="AB37" s="385"/>
      <c r="AC37" s="385"/>
      <c r="AD37" s="386" t="e">
        <f t="shared" si="0"/>
        <v>#DIV/0!</v>
      </c>
      <c r="AE37" s="386"/>
      <c r="AF37" s="386"/>
      <c r="AG37" s="376"/>
      <c r="AH37" s="376"/>
      <c r="AI37" s="376"/>
      <c r="AJ37" s="377"/>
      <c r="AK37" s="378"/>
      <c r="AL37" s="379"/>
      <c r="AM37" s="380">
        <f t="shared" si="1"/>
        <v>0</v>
      </c>
      <c r="AN37" s="381"/>
      <c r="AO37" s="382"/>
      <c r="AP37" s="259">
        <f t="shared" si="2"/>
        <v>0</v>
      </c>
      <c r="AQ37" s="259">
        <f t="shared" si="3"/>
        <v>0</v>
      </c>
      <c r="AR37" s="65"/>
      <c r="AS37" s="66"/>
    </row>
    <row r="38" spans="1:45" s="67" customFormat="1" ht="18" customHeight="1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  <c r="P38" s="384"/>
      <c r="Q38" s="384"/>
      <c r="R38" s="384"/>
      <c r="S38" s="384"/>
      <c r="T38" s="384"/>
      <c r="U38" s="384"/>
      <c r="V38" s="263"/>
      <c r="W38" s="263"/>
      <c r="X38" s="385"/>
      <c r="Y38" s="385"/>
      <c r="Z38" s="385"/>
      <c r="AA38" s="385"/>
      <c r="AB38" s="385"/>
      <c r="AC38" s="385"/>
      <c r="AD38" s="386" t="e">
        <f t="shared" si="0"/>
        <v>#DIV/0!</v>
      </c>
      <c r="AE38" s="386"/>
      <c r="AF38" s="386"/>
      <c r="AG38" s="376"/>
      <c r="AH38" s="376"/>
      <c r="AI38" s="376"/>
      <c r="AJ38" s="377"/>
      <c r="AK38" s="378"/>
      <c r="AL38" s="379"/>
      <c r="AM38" s="380">
        <f t="shared" si="1"/>
        <v>0</v>
      </c>
      <c r="AN38" s="381"/>
      <c r="AO38" s="382"/>
      <c r="AP38" s="259">
        <f t="shared" si="2"/>
        <v>0</v>
      </c>
      <c r="AQ38" s="259">
        <f t="shared" si="3"/>
        <v>0</v>
      </c>
      <c r="AR38" s="65"/>
      <c r="AS38" s="66"/>
    </row>
    <row r="39" spans="1:45" s="67" customFormat="1" ht="18" customHeight="1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  <c r="P39" s="384"/>
      <c r="Q39" s="384"/>
      <c r="R39" s="384"/>
      <c r="S39" s="384"/>
      <c r="T39" s="384"/>
      <c r="U39" s="384"/>
      <c r="V39" s="263"/>
      <c r="W39" s="263"/>
      <c r="X39" s="385"/>
      <c r="Y39" s="385"/>
      <c r="Z39" s="385"/>
      <c r="AA39" s="385"/>
      <c r="AB39" s="385"/>
      <c r="AC39" s="385"/>
      <c r="AD39" s="386" t="e">
        <f t="shared" si="0"/>
        <v>#DIV/0!</v>
      </c>
      <c r="AE39" s="386"/>
      <c r="AF39" s="386"/>
      <c r="AG39" s="376"/>
      <c r="AH39" s="376"/>
      <c r="AI39" s="376"/>
      <c r="AJ39" s="377"/>
      <c r="AK39" s="378"/>
      <c r="AL39" s="379"/>
      <c r="AM39" s="380">
        <f t="shared" si="1"/>
        <v>0</v>
      </c>
      <c r="AN39" s="381"/>
      <c r="AO39" s="382"/>
      <c r="AP39" s="259">
        <f t="shared" si="2"/>
        <v>0</v>
      </c>
      <c r="AQ39" s="259">
        <f t="shared" si="3"/>
        <v>0</v>
      </c>
      <c r="AR39" s="65"/>
      <c r="AS39" s="66"/>
    </row>
    <row r="40" spans="1:45" s="67" customFormat="1" ht="18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384"/>
      <c r="Q40" s="384"/>
      <c r="R40" s="384"/>
      <c r="S40" s="384"/>
      <c r="T40" s="384"/>
      <c r="U40" s="384"/>
      <c r="V40" s="263"/>
      <c r="W40" s="263"/>
      <c r="X40" s="385"/>
      <c r="Y40" s="385"/>
      <c r="Z40" s="385"/>
      <c r="AA40" s="385"/>
      <c r="AB40" s="385"/>
      <c r="AC40" s="385"/>
      <c r="AD40" s="386" t="e">
        <f t="shared" si="0"/>
        <v>#DIV/0!</v>
      </c>
      <c r="AE40" s="386"/>
      <c r="AF40" s="386"/>
      <c r="AG40" s="376"/>
      <c r="AH40" s="376"/>
      <c r="AI40" s="376"/>
      <c r="AJ40" s="377"/>
      <c r="AK40" s="378"/>
      <c r="AL40" s="379"/>
      <c r="AM40" s="380">
        <f t="shared" si="1"/>
        <v>0</v>
      </c>
      <c r="AN40" s="381"/>
      <c r="AO40" s="382"/>
      <c r="AP40" s="259">
        <f t="shared" si="2"/>
        <v>0</v>
      </c>
      <c r="AQ40" s="259">
        <f t="shared" si="3"/>
        <v>0</v>
      </c>
      <c r="AR40" s="65"/>
      <c r="AS40" s="66"/>
    </row>
    <row r="41" spans="1:45" s="67" customFormat="1" ht="18" customHeight="1">
      <c r="A41" s="383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  <c r="P41" s="384"/>
      <c r="Q41" s="384"/>
      <c r="R41" s="384"/>
      <c r="S41" s="384"/>
      <c r="T41" s="384"/>
      <c r="U41" s="384"/>
      <c r="V41" s="263"/>
      <c r="W41" s="263"/>
      <c r="X41" s="385"/>
      <c r="Y41" s="385"/>
      <c r="Z41" s="385"/>
      <c r="AA41" s="385"/>
      <c r="AB41" s="385"/>
      <c r="AC41" s="385"/>
      <c r="AD41" s="386" t="e">
        <f t="shared" si="0"/>
        <v>#DIV/0!</v>
      </c>
      <c r="AE41" s="386"/>
      <c r="AF41" s="386"/>
      <c r="AG41" s="376"/>
      <c r="AH41" s="376"/>
      <c r="AI41" s="376"/>
      <c r="AJ41" s="377"/>
      <c r="AK41" s="378"/>
      <c r="AL41" s="379"/>
      <c r="AM41" s="380">
        <f t="shared" si="1"/>
        <v>0</v>
      </c>
      <c r="AN41" s="381"/>
      <c r="AO41" s="382"/>
      <c r="AP41" s="259">
        <f t="shared" si="2"/>
        <v>0</v>
      </c>
      <c r="AQ41" s="259">
        <f t="shared" si="3"/>
        <v>0</v>
      </c>
      <c r="AR41" s="65"/>
      <c r="AS41" s="66"/>
    </row>
    <row r="42" spans="1:45" s="67" customFormat="1" ht="18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4"/>
      <c r="P42" s="384"/>
      <c r="Q42" s="384"/>
      <c r="R42" s="384"/>
      <c r="S42" s="384"/>
      <c r="T42" s="384"/>
      <c r="U42" s="384"/>
      <c r="V42" s="263"/>
      <c r="W42" s="263"/>
      <c r="X42" s="385"/>
      <c r="Y42" s="385"/>
      <c r="Z42" s="385"/>
      <c r="AA42" s="385"/>
      <c r="AB42" s="385"/>
      <c r="AC42" s="385"/>
      <c r="AD42" s="386" t="e">
        <f t="shared" si="0"/>
        <v>#DIV/0!</v>
      </c>
      <c r="AE42" s="386"/>
      <c r="AF42" s="386"/>
      <c r="AG42" s="376"/>
      <c r="AH42" s="376"/>
      <c r="AI42" s="376"/>
      <c r="AJ42" s="377"/>
      <c r="AK42" s="378"/>
      <c r="AL42" s="379"/>
      <c r="AM42" s="380">
        <f t="shared" si="1"/>
        <v>0</v>
      </c>
      <c r="AN42" s="381"/>
      <c r="AO42" s="382"/>
      <c r="AP42" s="259">
        <f t="shared" si="2"/>
        <v>0</v>
      </c>
      <c r="AQ42" s="259">
        <f t="shared" si="3"/>
        <v>0</v>
      </c>
      <c r="AR42" s="65"/>
      <c r="AS42" s="66"/>
    </row>
    <row r="43" spans="1:45" s="67" customFormat="1" ht="18" customHeight="1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4"/>
      <c r="P43" s="384"/>
      <c r="Q43" s="384"/>
      <c r="R43" s="384"/>
      <c r="S43" s="384"/>
      <c r="T43" s="384"/>
      <c r="U43" s="384"/>
      <c r="V43" s="263"/>
      <c r="W43" s="263"/>
      <c r="X43" s="385"/>
      <c r="Y43" s="385"/>
      <c r="Z43" s="385"/>
      <c r="AA43" s="385"/>
      <c r="AB43" s="385"/>
      <c r="AC43" s="385"/>
      <c r="AD43" s="386" t="e">
        <f t="shared" si="0"/>
        <v>#DIV/0!</v>
      </c>
      <c r="AE43" s="386"/>
      <c r="AF43" s="386"/>
      <c r="AG43" s="376"/>
      <c r="AH43" s="376"/>
      <c r="AI43" s="376"/>
      <c r="AJ43" s="377"/>
      <c r="AK43" s="378"/>
      <c r="AL43" s="379"/>
      <c r="AM43" s="380">
        <f t="shared" si="1"/>
        <v>0</v>
      </c>
      <c r="AN43" s="381"/>
      <c r="AO43" s="382"/>
      <c r="AP43" s="259">
        <f t="shared" si="2"/>
        <v>0</v>
      </c>
      <c r="AQ43" s="259">
        <f t="shared" si="3"/>
        <v>0</v>
      </c>
      <c r="AR43" s="65"/>
      <c r="AS43" s="66"/>
    </row>
    <row r="44" spans="1:45" s="67" customFormat="1" ht="18" customHeight="1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4"/>
      <c r="P44" s="384"/>
      <c r="Q44" s="384"/>
      <c r="R44" s="384"/>
      <c r="S44" s="384"/>
      <c r="T44" s="384"/>
      <c r="U44" s="384"/>
      <c r="V44" s="263"/>
      <c r="W44" s="263"/>
      <c r="X44" s="385"/>
      <c r="Y44" s="385"/>
      <c r="Z44" s="385"/>
      <c r="AA44" s="385"/>
      <c r="AB44" s="385"/>
      <c r="AC44" s="385"/>
      <c r="AD44" s="386" t="e">
        <f t="shared" si="0"/>
        <v>#DIV/0!</v>
      </c>
      <c r="AE44" s="386"/>
      <c r="AF44" s="386"/>
      <c r="AG44" s="376"/>
      <c r="AH44" s="376"/>
      <c r="AI44" s="376"/>
      <c r="AJ44" s="377"/>
      <c r="AK44" s="378"/>
      <c r="AL44" s="379"/>
      <c r="AM44" s="380">
        <f t="shared" si="1"/>
        <v>0</v>
      </c>
      <c r="AN44" s="381"/>
      <c r="AO44" s="382"/>
      <c r="AP44" s="259">
        <f t="shared" si="2"/>
        <v>0</v>
      </c>
      <c r="AQ44" s="259">
        <f t="shared" si="3"/>
        <v>0</v>
      </c>
      <c r="AR44" s="65"/>
      <c r="AS44" s="66"/>
    </row>
    <row r="45" spans="1:45" s="67" customFormat="1" ht="18" customHeight="1">
      <c r="A45" s="69" t="s">
        <v>186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256"/>
      <c r="AE45" s="256"/>
      <c r="AF45" s="256"/>
      <c r="AG45" s="256"/>
      <c r="AH45" s="256"/>
      <c r="AI45" s="256"/>
      <c r="AJ45" s="393" t="s">
        <v>43</v>
      </c>
      <c r="AK45" s="393"/>
      <c r="AL45" s="393"/>
      <c r="AM45" s="387">
        <f>SUM(AM15:AM44)</f>
        <v>0</v>
      </c>
      <c r="AN45" s="388"/>
      <c r="AO45" s="389"/>
      <c r="AP45" s="288">
        <f>SUM(AP15:AP44)</f>
        <v>0</v>
      </c>
      <c r="AQ45" s="289">
        <f>SUM(AQ15:AQ44)</f>
        <v>0</v>
      </c>
      <c r="AR45" s="70"/>
      <c r="AS45" s="66"/>
    </row>
    <row r="46" spans="1:45" s="67" customFormat="1" ht="18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90"/>
      <c r="AO46" s="290"/>
      <c r="AP46" s="290"/>
      <c r="AQ46" s="291"/>
      <c r="AR46" s="65"/>
      <c r="AS46" s="66"/>
    </row>
    <row r="47" spans="1:45" s="67" customFormat="1" ht="18" customHeight="1">
      <c r="A47" s="262" t="s">
        <v>44</v>
      </c>
      <c r="B47" s="71"/>
      <c r="C47" s="390" t="s">
        <v>45</v>
      </c>
      <c r="D47" s="390"/>
      <c r="E47" s="390"/>
      <c r="F47" s="390"/>
      <c r="G47" s="390"/>
      <c r="H47" s="390"/>
      <c r="I47" s="390"/>
      <c r="J47" s="262"/>
      <c r="K47" s="262"/>
      <c r="L47" s="262"/>
      <c r="M47" s="262"/>
      <c r="N47" s="262"/>
      <c r="O47" s="262" t="s">
        <v>46</v>
      </c>
      <c r="P47" s="262"/>
      <c r="Q47" s="262"/>
      <c r="R47" s="262"/>
      <c r="S47" s="391" t="s">
        <v>47</v>
      </c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270"/>
    </row>
  </sheetData>
  <sheetProtection algorithmName="SHA-512" hashValue="pS22t/UanBoP4OdYQsUmSY9kilwib33C6Le1+X40KtC/sSRyqF0S+6NKuBNERVOhRvgjQzV/xkozqN7igMRHpQ==" saltValue="oYsJsK6wGNIofVYnJBv7DA==" spinCount="100000" sheet="1" objects="1" scenarios="1" selectLockedCells="1"/>
  <mergeCells count="302">
    <mergeCell ref="H1:AP2"/>
    <mergeCell ref="H3:AP3"/>
    <mergeCell ref="H4:AP4"/>
    <mergeCell ref="A5:G5"/>
    <mergeCell ref="H5:AP6"/>
    <mergeCell ref="AV7:AW11"/>
    <mergeCell ref="B8:F8"/>
    <mergeCell ref="G8:W8"/>
    <mergeCell ref="A10:F11"/>
    <mergeCell ref="G10:P10"/>
    <mergeCell ref="Q10:U10"/>
    <mergeCell ref="V10:W10"/>
    <mergeCell ref="Y10:AA10"/>
    <mergeCell ref="AB10:AE10"/>
    <mergeCell ref="AL10:AO10"/>
    <mergeCell ref="A12:N14"/>
    <mergeCell ref="O12:R14"/>
    <mergeCell ref="S12:U14"/>
    <mergeCell ref="V12:V14"/>
    <mergeCell ref="W12:W14"/>
    <mergeCell ref="AP12:AP14"/>
    <mergeCell ref="AQ12:AQ14"/>
    <mergeCell ref="A15:N15"/>
    <mergeCell ref="O15:R15"/>
    <mergeCell ref="S15:U15"/>
    <mergeCell ref="X15:Z15"/>
    <mergeCell ref="AA15:AC15"/>
    <mergeCell ref="AD15:AF15"/>
    <mergeCell ref="AG15:AI15"/>
    <mergeCell ref="AJ15:AL15"/>
    <mergeCell ref="X12:Z14"/>
    <mergeCell ref="AA12:AC14"/>
    <mergeCell ref="AD12:AF14"/>
    <mergeCell ref="AG12:AI14"/>
    <mergeCell ref="AJ12:AL14"/>
    <mergeCell ref="AM12:AO14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J16:AL16"/>
    <mergeCell ref="AM16:AO16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17:N17"/>
    <mergeCell ref="O17:R17"/>
    <mergeCell ref="S17:U17"/>
    <mergeCell ref="X17:Z17"/>
    <mergeCell ref="AA17:AC17"/>
    <mergeCell ref="AD17:AF17"/>
    <mergeCell ref="AJ18:AL18"/>
    <mergeCell ref="AM18:AO18"/>
    <mergeCell ref="A19:N19"/>
    <mergeCell ref="O19:R19"/>
    <mergeCell ref="S19:U19"/>
    <mergeCell ref="X19:Z19"/>
    <mergeCell ref="AA19:AC19"/>
    <mergeCell ref="AD19:AF19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J20:AL20"/>
    <mergeCell ref="AM20:AO20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21:N21"/>
    <mergeCell ref="O21:R21"/>
    <mergeCell ref="S21:U21"/>
    <mergeCell ref="X21:Z21"/>
    <mergeCell ref="AA21:AC21"/>
    <mergeCell ref="AD21:AF21"/>
    <mergeCell ref="AJ22:AL22"/>
    <mergeCell ref="AM22:AO22"/>
    <mergeCell ref="A23:N23"/>
    <mergeCell ref="O23:R23"/>
    <mergeCell ref="S23:U23"/>
    <mergeCell ref="X23:Z23"/>
    <mergeCell ref="AA23:AC23"/>
    <mergeCell ref="AD23:AF23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J24:AL24"/>
    <mergeCell ref="AM24:AO24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25:N25"/>
    <mergeCell ref="O25:R25"/>
    <mergeCell ref="S25:U25"/>
    <mergeCell ref="X25:Z25"/>
    <mergeCell ref="AA25:AC25"/>
    <mergeCell ref="AD25:AF25"/>
    <mergeCell ref="AJ26:AL26"/>
    <mergeCell ref="AM26:AO26"/>
    <mergeCell ref="A27:N27"/>
    <mergeCell ref="O27:R27"/>
    <mergeCell ref="S27:U27"/>
    <mergeCell ref="X27:Z27"/>
    <mergeCell ref="AA27:AC27"/>
    <mergeCell ref="AD27:AF27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J28:AL28"/>
    <mergeCell ref="AM28:AO28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29:N29"/>
    <mergeCell ref="O29:R29"/>
    <mergeCell ref="S29:U29"/>
    <mergeCell ref="X29:Z29"/>
    <mergeCell ref="AA29:AC29"/>
    <mergeCell ref="AD29:AF29"/>
    <mergeCell ref="AJ30:AL30"/>
    <mergeCell ref="AM30:AO30"/>
    <mergeCell ref="A31:N31"/>
    <mergeCell ref="O31:R31"/>
    <mergeCell ref="S31:U31"/>
    <mergeCell ref="X31:Z31"/>
    <mergeCell ref="AA31:AC31"/>
    <mergeCell ref="AD31:AF31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J32:AL32"/>
    <mergeCell ref="AM32:AO32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33:N33"/>
    <mergeCell ref="O33:R33"/>
    <mergeCell ref="S33:U33"/>
    <mergeCell ref="X33:Z33"/>
    <mergeCell ref="AA33:AC33"/>
    <mergeCell ref="AD33:AF33"/>
    <mergeCell ref="AJ34:AL34"/>
    <mergeCell ref="AM34:AO34"/>
    <mergeCell ref="A35:N35"/>
    <mergeCell ref="O35:R35"/>
    <mergeCell ref="S35:U35"/>
    <mergeCell ref="X35:Z35"/>
    <mergeCell ref="AA35:AC35"/>
    <mergeCell ref="AD35:AF35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J36:AL36"/>
    <mergeCell ref="AM36:AO36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37:N37"/>
    <mergeCell ref="O37:R37"/>
    <mergeCell ref="S37:U37"/>
    <mergeCell ref="X37:Z37"/>
    <mergeCell ref="AA37:AC37"/>
    <mergeCell ref="AD37:AF37"/>
    <mergeCell ref="AJ38:AL38"/>
    <mergeCell ref="AM38:AO38"/>
    <mergeCell ref="A39:N39"/>
    <mergeCell ref="O39:R39"/>
    <mergeCell ref="S39:U39"/>
    <mergeCell ref="X39:Z39"/>
    <mergeCell ref="AA39:AC39"/>
    <mergeCell ref="AD39:AF39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J40:AL40"/>
    <mergeCell ref="AM40:AO40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41:N41"/>
    <mergeCell ref="O41:R41"/>
    <mergeCell ref="S41:U41"/>
    <mergeCell ref="X41:Z41"/>
    <mergeCell ref="AA41:AC41"/>
    <mergeCell ref="AD41:AF41"/>
    <mergeCell ref="AJ42:AL42"/>
    <mergeCell ref="AM42:AO42"/>
    <mergeCell ref="AM45:AO45"/>
    <mergeCell ref="C47:I47"/>
    <mergeCell ref="S47:AP47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J44:AL44"/>
    <mergeCell ref="AM44:AO44"/>
    <mergeCell ref="A43:N43"/>
    <mergeCell ref="O43:R43"/>
    <mergeCell ref="S43:U43"/>
    <mergeCell ref="X43:Z43"/>
    <mergeCell ref="AA43:AC43"/>
    <mergeCell ref="AD43:AF43"/>
    <mergeCell ref="AG43:AI43"/>
    <mergeCell ref="AJ43:AL43"/>
    <mergeCell ref="AJ45:AL45"/>
  </mergeCells>
  <dataValidations count="3">
    <dataValidation type="list" allowBlank="1" showInputMessage="1" showErrorMessage="1" sqref="V15:V44" xr:uid="{91DBEAFA-840C-4408-84C6-D7976C3A506D}">
      <formula1>$XFB$1:$XFB$2</formula1>
    </dataValidation>
    <dataValidation type="list" allowBlank="1" showInputMessage="1" showErrorMessage="1" sqref="AA15:AC44" xr:uid="{8D183F47-AD8B-4EAD-9165-A07E720613E0}">
      <formula1>$XFD$1:$XFD$2</formula1>
    </dataValidation>
    <dataValidation type="list" allowBlank="1" showInputMessage="1" showErrorMessage="1" sqref="X15:Z44" xr:uid="{1AFCAE5E-9DD4-49CD-AD82-FEC5EE8CEEDD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6"/>
  <sheetViews>
    <sheetView showGridLines="0" workbookViewId="0">
      <selection activeCell="P7" sqref="P7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123" customWidth="1"/>
    <col min="17" max="17" width="12.33203125" style="123" hidden="1" customWidth="1"/>
    <col min="18" max="18" width="12.33203125" style="123" customWidth="1"/>
    <col min="19" max="19" width="12.33203125" style="126" customWidth="1"/>
    <col min="20" max="21" width="9.109375" style="126"/>
  </cols>
  <sheetData>
    <row r="1" spans="1:21 16354:16356" s="54" customFormat="1" ht="15" customHeight="1">
      <c r="A1" s="396"/>
      <c r="B1" s="397"/>
      <c r="C1" s="397"/>
      <c r="D1" s="423" t="s">
        <v>31</v>
      </c>
      <c r="E1" s="424"/>
      <c r="F1" s="424"/>
      <c r="G1" s="424"/>
      <c r="H1" s="424"/>
      <c r="I1" s="424"/>
      <c r="J1" s="424"/>
      <c r="K1" s="424"/>
      <c r="L1" s="424"/>
      <c r="M1" s="425"/>
      <c r="N1" s="402"/>
      <c r="O1" s="403"/>
      <c r="XDZ1" s="54" t="s">
        <v>102</v>
      </c>
      <c r="XEB1" s="54" t="s">
        <v>81</v>
      </c>
    </row>
    <row r="2" spans="1:21 16354:16356" s="54" customFormat="1" ht="15" customHeight="1">
      <c r="A2" s="398"/>
      <c r="B2" s="399"/>
      <c r="C2" s="399"/>
      <c r="D2" s="426"/>
      <c r="E2" s="427"/>
      <c r="F2" s="427"/>
      <c r="G2" s="427"/>
      <c r="H2" s="427"/>
      <c r="I2" s="427"/>
      <c r="J2" s="427"/>
      <c r="K2" s="427"/>
      <c r="L2" s="427"/>
      <c r="M2" s="428"/>
      <c r="N2" s="404"/>
      <c r="O2" s="405"/>
      <c r="XDZ2" s="54" t="s">
        <v>103</v>
      </c>
      <c r="XEB2" s="54" t="s">
        <v>82</v>
      </c>
    </row>
    <row r="3" spans="1:21 16354:16356" s="54" customFormat="1" ht="15" customHeight="1">
      <c r="A3" s="398"/>
      <c r="B3" s="399"/>
      <c r="C3" s="399"/>
      <c r="D3" s="426" t="s">
        <v>255</v>
      </c>
      <c r="E3" s="427"/>
      <c r="F3" s="427"/>
      <c r="G3" s="427"/>
      <c r="H3" s="427"/>
      <c r="I3" s="427"/>
      <c r="J3" s="427"/>
      <c r="K3" s="427"/>
      <c r="L3" s="427"/>
      <c r="M3" s="428"/>
      <c r="N3" s="404"/>
      <c r="O3" s="405"/>
    </row>
    <row r="4" spans="1:21 16354:16356" s="54" customFormat="1" ht="15" customHeight="1">
      <c r="A4" s="398"/>
      <c r="B4" s="399"/>
      <c r="C4" s="399"/>
      <c r="D4" s="426"/>
      <c r="E4" s="427"/>
      <c r="F4" s="427"/>
      <c r="G4" s="427"/>
      <c r="H4" s="427"/>
      <c r="I4" s="427"/>
      <c r="J4" s="427"/>
      <c r="K4" s="427"/>
      <c r="L4" s="427"/>
      <c r="M4" s="428"/>
      <c r="N4" s="404"/>
      <c r="O4" s="405"/>
    </row>
    <row r="5" spans="1:21 16354:16356" s="54" customFormat="1" ht="15" customHeight="1">
      <c r="A5" s="398"/>
      <c r="B5" s="399"/>
      <c r="C5" s="399"/>
      <c r="D5" s="464"/>
      <c r="E5" s="465"/>
      <c r="F5" s="465"/>
      <c r="G5" s="465"/>
      <c r="H5" s="465"/>
      <c r="I5" s="465"/>
      <c r="J5" s="465"/>
      <c r="K5" s="465"/>
      <c r="L5" s="465"/>
      <c r="M5" s="466"/>
      <c r="N5" s="404"/>
      <c r="O5" s="405"/>
    </row>
    <row r="6" spans="1:21 16354:16356" s="54" customFormat="1" ht="8.25" customHeight="1">
      <c r="A6" s="398"/>
      <c r="B6" s="399"/>
      <c r="C6" s="399"/>
      <c r="D6" s="408" t="s">
        <v>129</v>
      </c>
      <c r="E6" s="408"/>
      <c r="F6" s="408"/>
      <c r="G6" s="408"/>
      <c r="H6" s="408"/>
      <c r="I6" s="408"/>
      <c r="J6" s="408"/>
      <c r="K6" s="408"/>
      <c r="L6" s="408"/>
      <c r="M6" s="409" t="s">
        <v>117</v>
      </c>
      <c r="N6" s="404"/>
      <c r="O6" s="405"/>
      <c r="XDZ6" s="54" t="s">
        <v>83</v>
      </c>
    </row>
    <row r="7" spans="1:21 16354:16356" s="56" customFormat="1" ht="15" customHeight="1">
      <c r="A7" s="398"/>
      <c r="B7" s="399"/>
      <c r="C7" s="399"/>
      <c r="D7" s="408"/>
      <c r="E7" s="408"/>
      <c r="F7" s="408"/>
      <c r="G7" s="408"/>
      <c r="H7" s="408"/>
      <c r="I7" s="408"/>
      <c r="J7" s="408"/>
      <c r="K7" s="408"/>
      <c r="L7" s="408"/>
      <c r="M7" s="410"/>
      <c r="N7" s="404"/>
      <c r="O7" s="405"/>
      <c r="P7" s="54"/>
      <c r="Q7" s="54"/>
      <c r="R7" s="54"/>
      <c r="S7" s="54"/>
      <c r="T7" s="54"/>
      <c r="U7" s="54"/>
      <c r="XDZ7" s="54" t="s">
        <v>84</v>
      </c>
    </row>
    <row r="8" spans="1:21 16354:16356" s="54" customFormat="1" ht="5.25" customHeight="1">
      <c r="A8" s="400"/>
      <c r="B8" s="401"/>
      <c r="C8" s="401"/>
      <c r="D8" s="408"/>
      <c r="E8" s="408"/>
      <c r="F8" s="408"/>
      <c r="G8" s="408"/>
      <c r="H8" s="408"/>
      <c r="I8" s="408"/>
      <c r="J8" s="408"/>
      <c r="K8" s="408"/>
      <c r="L8" s="408"/>
      <c r="M8" s="411"/>
      <c r="N8" s="406"/>
      <c r="O8" s="407"/>
    </row>
    <row r="9" spans="1:21 16354:16356" ht="13.5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0" spans="1:21 16354:16356" ht="18" customHeight="1">
      <c r="A10" s="413" t="s">
        <v>131</v>
      </c>
      <c r="B10" s="414"/>
      <c r="C10" s="414"/>
      <c r="D10" s="414"/>
      <c r="E10" s="414"/>
      <c r="F10" s="414"/>
      <c r="G10" s="414"/>
      <c r="H10" s="415"/>
      <c r="I10" s="415"/>
      <c r="J10" s="415"/>
      <c r="K10" s="415"/>
      <c r="L10" s="415"/>
      <c r="M10" s="415"/>
      <c r="N10" s="415"/>
      <c r="O10" s="141"/>
    </row>
    <row r="11" spans="1:21 16354:16356" ht="7.5" customHeight="1">
      <c r="A11" s="142"/>
      <c r="B11" s="143"/>
      <c r="C11" s="143"/>
      <c r="D11" s="143"/>
      <c r="E11" s="143"/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21 16354:16356" ht="18" customHeight="1">
      <c r="A12" s="416" t="s">
        <v>130</v>
      </c>
      <c r="B12" s="420"/>
      <c r="C12" s="420"/>
      <c r="D12" s="420"/>
      <c r="E12" s="420"/>
      <c r="F12" s="420"/>
      <c r="G12" s="420"/>
      <c r="H12" s="421"/>
      <c r="I12" s="421"/>
      <c r="J12" s="421"/>
      <c r="K12" s="421"/>
      <c r="L12" s="421"/>
      <c r="M12" s="421"/>
      <c r="N12" s="421"/>
      <c r="O12" s="140"/>
    </row>
    <row r="13" spans="1:21 16354:16356" ht="6.75" customHeight="1">
      <c r="A13" s="142"/>
      <c r="B13" s="143"/>
      <c r="C13" s="143"/>
      <c r="D13" s="143"/>
      <c r="E13" s="143"/>
      <c r="F13" s="143"/>
      <c r="G13" s="143"/>
      <c r="H13" s="139"/>
      <c r="I13" s="139"/>
      <c r="J13" s="139"/>
      <c r="K13" s="139"/>
      <c r="L13" s="139"/>
      <c r="M13" s="139"/>
      <c r="N13" s="139"/>
      <c r="O13" s="140"/>
    </row>
    <row r="14" spans="1:21 16354:16356" ht="18" customHeight="1">
      <c r="A14" s="142" t="s">
        <v>132</v>
      </c>
      <c r="B14" s="143"/>
      <c r="C14" s="143"/>
      <c r="D14" s="143"/>
      <c r="E14" s="143"/>
      <c r="F14" s="143"/>
      <c r="G14" s="422"/>
      <c r="H14" s="422"/>
      <c r="I14" s="422"/>
      <c r="J14" s="422"/>
      <c r="K14" s="148" t="s">
        <v>5</v>
      </c>
      <c r="L14" s="147"/>
      <c r="M14" s="146"/>
      <c r="N14" s="147"/>
      <c r="O14" s="140"/>
    </row>
    <row r="15" spans="1:21 16354:16356" ht="6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0"/>
      <c r="P15" s="126"/>
      <c r="Q15" s="126"/>
      <c r="R15" s="126"/>
    </row>
    <row r="16" spans="1:21 16354:16356" ht="18" customHeight="1">
      <c r="A16" s="416" t="s">
        <v>110</v>
      </c>
      <c r="B16" s="417"/>
      <c r="C16" s="417"/>
      <c r="D16" s="417"/>
      <c r="E16" s="417"/>
      <c r="F16" s="417"/>
      <c r="G16" s="417"/>
      <c r="H16" s="418" t="s">
        <v>111</v>
      </c>
      <c r="I16" s="418"/>
      <c r="J16" s="418"/>
      <c r="K16" s="419"/>
      <c r="L16" s="133"/>
      <c r="M16" s="418" t="s">
        <v>112</v>
      </c>
      <c r="N16" s="419"/>
      <c r="O16" s="133"/>
      <c r="Q16" s="129" t="s">
        <v>120</v>
      </c>
    </row>
    <row r="17" spans="1:21" ht="16.5" customHeight="1">
      <c r="A17" s="130" t="s">
        <v>116</v>
      </c>
      <c r="H17" s="394" t="s">
        <v>126</v>
      </c>
      <c r="I17" s="394"/>
      <c r="J17" s="394"/>
      <c r="M17" s="394" t="s">
        <v>127</v>
      </c>
      <c r="N17" s="394"/>
      <c r="O17" s="395"/>
      <c r="P17" s="126"/>
      <c r="Q17" s="126"/>
      <c r="R17" s="126"/>
    </row>
    <row r="18" spans="1:21" ht="18">
      <c r="A18" s="429" t="s">
        <v>119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1"/>
    </row>
    <row r="19" spans="1:21" s="124" customFormat="1" ht="5.0999999999999996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4"/>
      <c r="P19" s="127"/>
      <c r="Q19" s="127"/>
      <c r="R19" s="127"/>
      <c r="S19" s="127"/>
      <c r="T19" s="127"/>
      <c r="U19" s="127"/>
    </row>
    <row r="20" spans="1:21" ht="21.75" customHeight="1">
      <c r="A20" s="435" t="s">
        <v>121</v>
      </c>
      <c r="B20" s="436"/>
      <c r="C20" s="436"/>
      <c r="D20" s="437"/>
      <c r="E20" s="441" t="s">
        <v>128</v>
      </c>
      <c r="F20" s="441"/>
      <c r="G20" s="441"/>
      <c r="H20" s="441"/>
      <c r="I20" s="441"/>
      <c r="J20" s="441"/>
      <c r="K20" s="442" t="s">
        <v>113</v>
      </c>
      <c r="L20" s="442"/>
      <c r="M20" s="443" t="s">
        <v>114</v>
      </c>
      <c r="N20" s="443"/>
      <c r="O20" s="444"/>
    </row>
    <row r="21" spans="1:21" ht="21.75" customHeight="1">
      <c r="A21" s="438"/>
      <c r="B21" s="439"/>
      <c r="C21" s="439"/>
      <c r="D21" s="440"/>
      <c r="E21" s="441"/>
      <c r="F21" s="441"/>
      <c r="G21" s="441"/>
      <c r="H21" s="441"/>
      <c r="I21" s="441"/>
      <c r="J21" s="441"/>
      <c r="K21" s="442"/>
      <c r="L21" s="442"/>
      <c r="M21" s="132" t="s">
        <v>122</v>
      </c>
      <c r="N21" s="443" t="s">
        <v>123</v>
      </c>
      <c r="O21" s="444"/>
    </row>
    <row r="22" spans="1:21" ht="24" customHeight="1">
      <c r="A22" s="447"/>
      <c r="B22" s="448"/>
      <c r="C22" s="448"/>
      <c r="D22" s="449"/>
      <c r="E22" s="450"/>
      <c r="F22" s="451"/>
      <c r="G22" s="451"/>
      <c r="H22" s="451"/>
      <c r="I22" s="451"/>
      <c r="J22" s="452"/>
      <c r="K22" s="453"/>
      <c r="L22" s="454"/>
      <c r="M22" s="128"/>
      <c r="N22" s="445"/>
      <c r="O22" s="446"/>
    </row>
    <row r="23" spans="1:21" ht="24" customHeight="1">
      <c r="A23" s="447"/>
      <c r="B23" s="448"/>
      <c r="C23" s="448"/>
      <c r="D23" s="449"/>
      <c r="E23" s="450"/>
      <c r="F23" s="451"/>
      <c r="G23" s="451"/>
      <c r="H23" s="451"/>
      <c r="I23" s="451"/>
      <c r="J23" s="452"/>
      <c r="K23" s="453"/>
      <c r="L23" s="454"/>
      <c r="M23" s="128"/>
      <c r="N23" s="445"/>
      <c r="O23" s="446"/>
    </row>
    <row r="24" spans="1:21" ht="24" customHeight="1">
      <c r="A24" s="447"/>
      <c r="B24" s="448"/>
      <c r="C24" s="448"/>
      <c r="D24" s="449"/>
      <c r="E24" s="450"/>
      <c r="F24" s="451"/>
      <c r="G24" s="451"/>
      <c r="H24" s="451"/>
      <c r="I24" s="451"/>
      <c r="J24" s="452"/>
      <c r="K24" s="453"/>
      <c r="L24" s="454"/>
      <c r="M24" s="128"/>
      <c r="N24" s="445"/>
      <c r="O24" s="446"/>
    </row>
    <row r="25" spans="1:21" ht="24" customHeight="1">
      <c r="A25" s="447"/>
      <c r="B25" s="448"/>
      <c r="C25" s="448"/>
      <c r="D25" s="449"/>
      <c r="E25" s="450"/>
      <c r="F25" s="451"/>
      <c r="G25" s="451"/>
      <c r="H25" s="451"/>
      <c r="I25" s="451"/>
      <c r="J25" s="452"/>
      <c r="K25" s="453"/>
      <c r="L25" s="454"/>
      <c r="M25" s="128"/>
      <c r="N25" s="445"/>
      <c r="O25" s="446"/>
    </row>
    <row r="26" spans="1:21" ht="24" customHeight="1">
      <c r="A26" s="447"/>
      <c r="B26" s="448"/>
      <c r="C26" s="448"/>
      <c r="D26" s="449"/>
      <c r="E26" s="450"/>
      <c r="F26" s="451"/>
      <c r="G26" s="451"/>
      <c r="H26" s="451"/>
      <c r="I26" s="451"/>
      <c r="J26" s="452"/>
      <c r="K26" s="453"/>
      <c r="L26" s="454"/>
      <c r="M26" s="128"/>
      <c r="N26" s="445"/>
      <c r="O26" s="446"/>
    </row>
    <row r="27" spans="1:21" ht="24" customHeight="1">
      <c r="A27" s="447"/>
      <c r="B27" s="448"/>
      <c r="C27" s="448"/>
      <c r="D27" s="449"/>
      <c r="E27" s="450"/>
      <c r="F27" s="451"/>
      <c r="G27" s="451"/>
      <c r="H27" s="451"/>
      <c r="I27" s="451"/>
      <c r="J27" s="452"/>
      <c r="K27" s="453"/>
      <c r="L27" s="454"/>
      <c r="M27" s="128"/>
      <c r="N27" s="445"/>
      <c r="O27" s="446"/>
      <c r="P27" s="126"/>
      <c r="Q27" s="126"/>
      <c r="R27" s="126"/>
    </row>
    <row r="28" spans="1:21" ht="24" customHeight="1">
      <c r="A28" s="447"/>
      <c r="B28" s="448"/>
      <c r="C28" s="448"/>
      <c r="D28" s="449"/>
      <c r="E28" s="450"/>
      <c r="F28" s="451"/>
      <c r="G28" s="451"/>
      <c r="H28" s="451"/>
      <c r="I28" s="451"/>
      <c r="J28" s="452"/>
      <c r="K28" s="453"/>
      <c r="L28" s="454"/>
      <c r="M28" s="128"/>
      <c r="N28" s="445"/>
      <c r="O28" s="446"/>
      <c r="P28" s="126"/>
      <c r="Q28" s="126"/>
      <c r="R28" s="126"/>
    </row>
    <row r="29" spans="1:21" ht="24" customHeight="1">
      <c r="A29" s="447"/>
      <c r="B29" s="448"/>
      <c r="C29" s="448"/>
      <c r="D29" s="449"/>
      <c r="E29" s="450"/>
      <c r="F29" s="451"/>
      <c r="G29" s="451"/>
      <c r="H29" s="451"/>
      <c r="I29" s="451"/>
      <c r="J29" s="452"/>
      <c r="K29" s="453"/>
      <c r="L29" s="454"/>
      <c r="M29" s="128"/>
      <c r="N29" s="445"/>
      <c r="O29" s="446"/>
      <c r="P29" s="126"/>
      <c r="Q29" s="126"/>
      <c r="R29" s="126"/>
    </row>
    <row r="30" spans="1:21" ht="24" customHeight="1">
      <c r="A30" s="447"/>
      <c r="B30" s="448"/>
      <c r="C30" s="448"/>
      <c r="D30" s="449"/>
      <c r="E30" s="450"/>
      <c r="F30" s="451"/>
      <c r="G30" s="451"/>
      <c r="H30" s="451"/>
      <c r="I30" s="451"/>
      <c r="J30" s="452"/>
      <c r="K30" s="453"/>
      <c r="L30" s="454"/>
      <c r="M30" s="128"/>
      <c r="N30" s="445"/>
      <c r="O30" s="446"/>
      <c r="P30" s="126"/>
      <c r="Q30" s="126"/>
      <c r="R30" s="126"/>
    </row>
    <row r="31" spans="1:21" ht="21.75" customHeight="1">
      <c r="A31" s="455" t="s">
        <v>115</v>
      </c>
      <c r="B31" s="456"/>
      <c r="C31" s="456"/>
      <c r="D31" s="456"/>
      <c r="E31" s="456"/>
      <c r="F31" s="456"/>
      <c r="G31" s="456"/>
      <c r="H31" s="456"/>
      <c r="I31" s="456"/>
      <c r="J31" s="457"/>
      <c r="K31" s="458">
        <f>SUM(K22:L30)</f>
        <v>0</v>
      </c>
      <c r="L31" s="458"/>
      <c r="M31" s="131"/>
      <c r="N31" s="459"/>
      <c r="O31" s="460"/>
    </row>
    <row r="32" spans="1:21" ht="5.0999999999999996" customHeight="1">
      <c r="K32" s="462"/>
      <c r="L32" s="462"/>
      <c r="N32" s="462"/>
      <c r="O32" s="462"/>
    </row>
    <row r="33" spans="1:18" ht="10.5" customHeight="1">
      <c r="K33" s="462"/>
      <c r="L33" s="462"/>
      <c r="N33" s="462"/>
      <c r="O33" s="462"/>
    </row>
    <row r="34" spans="1:18" ht="15.6">
      <c r="A34" s="463" t="s">
        <v>118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</row>
    <row r="35" spans="1:18" ht="5.0999999999999996" customHeight="1">
      <c r="K35" s="462"/>
      <c r="L35" s="462"/>
      <c r="N35" s="462"/>
      <c r="O35" s="462"/>
    </row>
    <row r="36" spans="1:18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</row>
    <row r="37" spans="1:18" ht="15" customHeight="1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</row>
    <row r="38" spans="1:18" ht="15" customHeight="1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126"/>
      <c r="Q38" s="126"/>
      <c r="R38" s="126"/>
    </row>
    <row r="39" spans="1:18" ht="13.2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126"/>
      <c r="Q39" s="126"/>
      <c r="R39" s="126"/>
    </row>
    <row r="40" spans="1:18" ht="13.2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126"/>
      <c r="Q40" s="126"/>
      <c r="R40" s="126"/>
    </row>
    <row r="41" spans="1:18" ht="13.2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126"/>
      <c r="Q41" s="126"/>
      <c r="R41" s="126"/>
    </row>
    <row r="42" spans="1:18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102" spans="1:1">
      <c r="A102" s="54" t="s">
        <v>133</v>
      </c>
    </row>
    <row r="103" spans="1:1">
      <c r="A103" s="54" t="s">
        <v>134</v>
      </c>
    </row>
    <row r="104" spans="1:1">
      <c r="A104" s="54" t="s">
        <v>135</v>
      </c>
    </row>
    <row r="105" spans="1:1">
      <c r="A105" s="54" t="s">
        <v>136</v>
      </c>
    </row>
    <row r="106" spans="1:1">
      <c r="A106" s="54" t="s">
        <v>137</v>
      </c>
    </row>
    <row r="107" spans="1:1">
      <c r="A107" s="54" t="s">
        <v>138</v>
      </c>
    </row>
    <row r="108" spans="1:1">
      <c r="A108" s="54" t="s">
        <v>139</v>
      </c>
    </row>
    <row r="109" spans="1:1">
      <c r="A109" s="54" t="s">
        <v>140</v>
      </c>
    </row>
    <row r="110" spans="1:1">
      <c r="A110" s="54" t="s">
        <v>141</v>
      </c>
    </row>
    <row r="111" spans="1:1">
      <c r="A111" s="54" t="s">
        <v>142</v>
      </c>
    </row>
    <row r="112" spans="1:1">
      <c r="A112" s="54" t="s">
        <v>143</v>
      </c>
    </row>
    <row r="113" spans="1:1">
      <c r="A113" s="54" t="s">
        <v>144</v>
      </c>
    </row>
    <row r="114" spans="1:1">
      <c r="A114" s="54" t="s">
        <v>145</v>
      </c>
    </row>
    <row r="115" spans="1:1">
      <c r="A115" s="54" t="s">
        <v>146</v>
      </c>
    </row>
    <row r="116" spans="1:1">
      <c r="A116" s="54" t="s">
        <v>147</v>
      </c>
    </row>
    <row r="117" spans="1:1">
      <c r="A117" s="54" t="s">
        <v>148</v>
      </c>
    </row>
    <row r="118" spans="1:1">
      <c r="A118" s="54" t="s">
        <v>149</v>
      </c>
    </row>
    <row r="119" spans="1:1">
      <c r="A119" s="54" t="s">
        <v>150</v>
      </c>
    </row>
    <row r="120" spans="1:1">
      <c r="A120" s="54" t="s">
        <v>151</v>
      </c>
    </row>
    <row r="121" spans="1:1">
      <c r="A121" s="54" t="s">
        <v>152</v>
      </c>
    </row>
    <row r="122" spans="1:1">
      <c r="A122" s="54" t="s">
        <v>153</v>
      </c>
    </row>
    <row r="123" spans="1:1">
      <c r="A123" s="54" t="s">
        <v>154</v>
      </c>
    </row>
    <row r="124" spans="1:1">
      <c r="A124" s="54" t="s">
        <v>155</v>
      </c>
    </row>
    <row r="125" spans="1:1">
      <c r="A125" s="54" t="s">
        <v>156</v>
      </c>
    </row>
    <row r="126" spans="1:1">
      <c r="A126" s="54" t="s">
        <v>157</v>
      </c>
    </row>
    <row r="127" spans="1:1">
      <c r="A127" s="54" t="s">
        <v>158</v>
      </c>
    </row>
    <row r="128" spans="1:1">
      <c r="A128" s="54" t="s">
        <v>159</v>
      </c>
    </row>
    <row r="129" spans="1:1">
      <c r="A129" s="54" t="s">
        <v>160</v>
      </c>
    </row>
    <row r="130" spans="1:1">
      <c r="A130" s="54" t="s">
        <v>161</v>
      </c>
    </row>
    <row r="131" spans="1:1">
      <c r="A131" s="54" t="s">
        <v>162</v>
      </c>
    </row>
    <row r="132" spans="1:1">
      <c r="A132" s="54" t="s">
        <v>184</v>
      </c>
    </row>
    <row r="133" spans="1:1">
      <c r="A133" s="54"/>
    </row>
    <row r="134" spans="1:1">
      <c r="A134" s="54" t="s">
        <v>163</v>
      </c>
    </row>
    <row r="135" spans="1:1">
      <c r="A135" s="54" t="s">
        <v>164</v>
      </c>
    </row>
    <row r="136" spans="1:1">
      <c r="A136" s="54" t="s">
        <v>165</v>
      </c>
    </row>
    <row r="137" spans="1:1">
      <c r="A137" s="54" t="s">
        <v>182</v>
      </c>
    </row>
    <row r="138" spans="1:1">
      <c r="A138" s="54" t="s">
        <v>166</v>
      </c>
    </row>
    <row r="139" spans="1:1">
      <c r="A139" s="54" t="s">
        <v>167</v>
      </c>
    </row>
    <row r="140" spans="1:1">
      <c r="A140" s="54" t="s">
        <v>168</v>
      </c>
    </row>
    <row r="141" spans="1:1">
      <c r="A141" s="54" t="s">
        <v>168</v>
      </c>
    </row>
    <row r="142" spans="1:1">
      <c r="A142" s="54" t="s">
        <v>169</v>
      </c>
    </row>
    <row r="143" spans="1:1">
      <c r="A143" s="54" t="s">
        <v>170</v>
      </c>
    </row>
    <row r="144" spans="1:1">
      <c r="A144" s="54" t="s">
        <v>171</v>
      </c>
    </row>
    <row r="145" spans="1:1">
      <c r="A145" s="54" t="s">
        <v>172</v>
      </c>
    </row>
    <row r="146" spans="1:1">
      <c r="A146" s="54" t="s">
        <v>173</v>
      </c>
    </row>
    <row r="147" spans="1:1">
      <c r="A147" s="54" t="s">
        <v>174</v>
      </c>
    </row>
    <row r="148" spans="1:1">
      <c r="A148" s="54" t="s">
        <v>175</v>
      </c>
    </row>
    <row r="149" spans="1:1">
      <c r="A149" s="54" t="s">
        <v>176</v>
      </c>
    </row>
    <row r="150" spans="1:1">
      <c r="A150" s="54" t="s">
        <v>177</v>
      </c>
    </row>
    <row r="151" spans="1:1">
      <c r="A151" s="54" t="s">
        <v>178</v>
      </c>
    </row>
    <row r="152" spans="1:1">
      <c r="A152" s="54" t="s">
        <v>179</v>
      </c>
    </row>
    <row r="153" spans="1:1">
      <c r="A153" s="54" t="s">
        <v>183</v>
      </c>
    </row>
    <row r="154" spans="1:1">
      <c r="A154" s="54" t="s">
        <v>254</v>
      </c>
    </row>
    <row r="155" spans="1:1">
      <c r="A155" s="54" t="s">
        <v>180</v>
      </c>
    </row>
    <row r="156" spans="1:1">
      <c r="A156" s="54" t="s">
        <v>181</v>
      </c>
    </row>
  </sheetData>
  <sortState xmlns:xlrd2="http://schemas.microsoft.com/office/spreadsheetml/2017/richdata2" ref="A134:A156">
    <sortCondition ref="A134"/>
  </sortState>
  <mergeCells count="71">
    <mergeCell ref="D3:M5"/>
    <mergeCell ref="A30:D30"/>
    <mergeCell ref="E30:J30"/>
    <mergeCell ref="K30:L30"/>
    <mergeCell ref="A28:D28"/>
    <mergeCell ref="E28:J28"/>
    <mergeCell ref="K28:L28"/>
    <mergeCell ref="A26:D26"/>
    <mergeCell ref="E26:J26"/>
    <mergeCell ref="K26:L26"/>
    <mergeCell ref="A24:D24"/>
    <mergeCell ref="E24:J24"/>
    <mergeCell ref="K24:L24"/>
    <mergeCell ref="A22:D22"/>
    <mergeCell ref="E22:J22"/>
    <mergeCell ref="K22:L22"/>
    <mergeCell ref="N30:O30"/>
    <mergeCell ref="A31:J31"/>
    <mergeCell ref="K31:L31"/>
    <mergeCell ref="N31:O31"/>
    <mergeCell ref="A36:O41"/>
    <mergeCell ref="K32:L32"/>
    <mergeCell ref="N32:O32"/>
    <mergeCell ref="K33:L33"/>
    <mergeCell ref="N33:O33"/>
    <mergeCell ref="A34:O34"/>
    <mergeCell ref="K35:L35"/>
    <mergeCell ref="N35:O35"/>
    <mergeCell ref="N28:O28"/>
    <mergeCell ref="A29:D29"/>
    <mergeCell ref="E29:J29"/>
    <mergeCell ref="K29:L29"/>
    <mergeCell ref="N29:O29"/>
    <mergeCell ref="N26:O26"/>
    <mergeCell ref="A27:D27"/>
    <mergeCell ref="E27:J27"/>
    <mergeCell ref="K27:L27"/>
    <mergeCell ref="N27:O27"/>
    <mergeCell ref="N24:O24"/>
    <mergeCell ref="A25:D25"/>
    <mergeCell ref="E25:J25"/>
    <mergeCell ref="K25:L25"/>
    <mergeCell ref="N25:O25"/>
    <mergeCell ref="N22:O22"/>
    <mergeCell ref="A23:D23"/>
    <mergeCell ref="E23:J23"/>
    <mergeCell ref="K23:L23"/>
    <mergeCell ref="N23:O23"/>
    <mergeCell ref="A18:O18"/>
    <mergeCell ref="A19:O19"/>
    <mergeCell ref="A20:D21"/>
    <mergeCell ref="E20:J21"/>
    <mergeCell ref="K20:L21"/>
    <mergeCell ref="M20:O20"/>
    <mergeCell ref="N21:O21"/>
    <mergeCell ref="H17:J17"/>
    <mergeCell ref="M17:O17"/>
    <mergeCell ref="A1:C8"/>
    <mergeCell ref="N1:O8"/>
    <mergeCell ref="D6:L8"/>
    <mergeCell ref="M6:M8"/>
    <mergeCell ref="A9:O9"/>
    <mergeCell ref="A10:G10"/>
    <mergeCell ref="H10:N10"/>
    <mergeCell ref="A16:G16"/>
    <mergeCell ref="H16:K16"/>
    <mergeCell ref="M16:N16"/>
    <mergeCell ref="A12:G12"/>
    <mergeCell ref="H12:N12"/>
    <mergeCell ref="G14:J14"/>
    <mergeCell ref="D1:M2"/>
  </mergeCells>
  <dataValidations count="3">
    <dataValidation type="list" allowBlank="1" showInputMessage="1" showErrorMessage="1" sqref="L16 O16" xr:uid="{2C8AF438-C0BD-4B56-B4BD-EC5105C5E024}">
      <formula1>$Q$16</formula1>
    </dataValidation>
    <dataValidation type="list" allowBlank="1" showInputMessage="1" showErrorMessage="1" sqref="H10:N10" xr:uid="{2A933AC4-7DDE-4ECA-B592-A5C4C8860041}">
      <formula1>$A$101:$A$132</formula1>
    </dataValidation>
    <dataValidation type="list" allowBlank="1" showInputMessage="1" showErrorMessage="1" sqref="H12:N12" xr:uid="{9159464D-F9F6-4605-B474-B1D9E07DEC36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21D5-EAA1-4F50-BD29-ABF4A866BCF5}">
  <dimension ref="A1:XEB156"/>
  <sheetViews>
    <sheetView showGridLines="0" workbookViewId="0">
      <selection activeCell="P5" sqref="P5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123" customWidth="1"/>
    <col min="17" max="17" width="12.33203125" style="123" hidden="1" customWidth="1"/>
    <col min="18" max="18" width="12.33203125" style="123" customWidth="1"/>
    <col min="19" max="19" width="12.33203125" style="126" customWidth="1"/>
    <col min="20" max="21" width="9.109375" style="126"/>
  </cols>
  <sheetData>
    <row r="1" spans="1:21 16354:16356" s="54" customFormat="1" ht="15" customHeight="1">
      <c r="A1" s="396"/>
      <c r="B1" s="397"/>
      <c r="C1" s="397"/>
      <c r="D1" s="423" t="s">
        <v>31</v>
      </c>
      <c r="E1" s="424"/>
      <c r="F1" s="424"/>
      <c r="G1" s="424"/>
      <c r="H1" s="424"/>
      <c r="I1" s="424"/>
      <c r="J1" s="424"/>
      <c r="K1" s="424"/>
      <c r="L1" s="424"/>
      <c r="M1" s="425"/>
      <c r="N1" s="402"/>
      <c r="O1" s="403"/>
      <c r="XDZ1" s="54" t="s">
        <v>102</v>
      </c>
      <c r="XEB1" s="54" t="s">
        <v>81</v>
      </c>
    </row>
    <row r="2" spans="1:21 16354:16356" s="54" customFormat="1" ht="15" customHeight="1">
      <c r="A2" s="398"/>
      <c r="B2" s="399"/>
      <c r="C2" s="399"/>
      <c r="D2" s="426"/>
      <c r="E2" s="427"/>
      <c r="F2" s="427"/>
      <c r="G2" s="427"/>
      <c r="H2" s="427"/>
      <c r="I2" s="427"/>
      <c r="J2" s="427"/>
      <c r="K2" s="427"/>
      <c r="L2" s="427"/>
      <c r="M2" s="428"/>
      <c r="N2" s="404"/>
      <c r="O2" s="405"/>
      <c r="XDZ2" s="54" t="s">
        <v>103</v>
      </c>
      <c r="XEB2" s="54" t="s">
        <v>82</v>
      </c>
    </row>
    <row r="3" spans="1:21 16354:16356" s="54" customFormat="1" ht="15" customHeight="1">
      <c r="A3" s="398"/>
      <c r="B3" s="399"/>
      <c r="C3" s="399"/>
      <c r="D3" s="426" t="s">
        <v>255</v>
      </c>
      <c r="E3" s="427"/>
      <c r="F3" s="427"/>
      <c r="G3" s="427"/>
      <c r="H3" s="427"/>
      <c r="I3" s="427"/>
      <c r="J3" s="427"/>
      <c r="K3" s="427"/>
      <c r="L3" s="427"/>
      <c r="M3" s="428"/>
      <c r="N3" s="404"/>
      <c r="O3" s="405"/>
    </row>
    <row r="4" spans="1:21 16354:16356" s="54" customFormat="1" ht="12.75" customHeight="1">
      <c r="A4" s="398"/>
      <c r="B4" s="399"/>
      <c r="C4" s="399"/>
      <c r="D4" s="426"/>
      <c r="E4" s="427"/>
      <c r="F4" s="427"/>
      <c r="G4" s="427"/>
      <c r="H4" s="427"/>
      <c r="I4" s="427"/>
      <c r="J4" s="427"/>
      <c r="K4" s="427"/>
      <c r="L4" s="427"/>
      <c r="M4" s="428"/>
      <c r="N4" s="404"/>
      <c r="O4" s="405"/>
    </row>
    <row r="5" spans="1:21 16354:16356" s="54" customFormat="1" ht="15" customHeight="1">
      <c r="A5" s="398"/>
      <c r="B5" s="399"/>
      <c r="C5" s="399"/>
      <c r="D5" s="464"/>
      <c r="E5" s="465"/>
      <c r="F5" s="465"/>
      <c r="G5" s="465"/>
      <c r="H5" s="465"/>
      <c r="I5" s="465"/>
      <c r="J5" s="465"/>
      <c r="K5" s="465"/>
      <c r="L5" s="465"/>
      <c r="M5" s="466"/>
      <c r="N5" s="404"/>
      <c r="O5" s="405"/>
    </row>
    <row r="6" spans="1:21 16354:16356" s="54" customFormat="1" ht="8.25" customHeight="1">
      <c r="A6" s="398"/>
      <c r="B6" s="399"/>
      <c r="C6" s="399"/>
      <c r="D6" s="408" t="s">
        <v>129</v>
      </c>
      <c r="E6" s="408"/>
      <c r="F6" s="408"/>
      <c r="G6" s="408"/>
      <c r="H6" s="408"/>
      <c r="I6" s="408"/>
      <c r="J6" s="408"/>
      <c r="K6" s="408"/>
      <c r="L6" s="408"/>
      <c r="M6" s="409" t="s">
        <v>253</v>
      </c>
      <c r="N6" s="404"/>
      <c r="O6" s="405"/>
      <c r="XDZ6" s="54" t="s">
        <v>83</v>
      </c>
    </row>
    <row r="7" spans="1:21 16354:16356" s="135" customFormat="1" ht="15" customHeight="1">
      <c r="A7" s="398"/>
      <c r="B7" s="399"/>
      <c r="C7" s="399"/>
      <c r="D7" s="408"/>
      <c r="E7" s="408"/>
      <c r="F7" s="408"/>
      <c r="G7" s="408"/>
      <c r="H7" s="408"/>
      <c r="I7" s="408"/>
      <c r="J7" s="408"/>
      <c r="K7" s="408"/>
      <c r="L7" s="408"/>
      <c r="M7" s="410"/>
      <c r="N7" s="404"/>
      <c r="O7" s="405"/>
      <c r="P7" s="54"/>
      <c r="Q7" s="54"/>
      <c r="R7" s="54"/>
      <c r="S7" s="54"/>
      <c r="T7" s="54"/>
      <c r="U7" s="54"/>
      <c r="XDZ7" s="54" t="s">
        <v>84</v>
      </c>
    </row>
    <row r="8" spans="1:21 16354:16356" s="54" customFormat="1" ht="5.25" customHeight="1">
      <c r="A8" s="400"/>
      <c r="B8" s="401"/>
      <c r="C8" s="401"/>
      <c r="D8" s="408"/>
      <c r="E8" s="408"/>
      <c r="F8" s="408"/>
      <c r="G8" s="408"/>
      <c r="H8" s="408"/>
      <c r="I8" s="408"/>
      <c r="J8" s="408"/>
      <c r="K8" s="408"/>
      <c r="L8" s="408"/>
      <c r="M8" s="411"/>
      <c r="N8" s="406"/>
      <c r="O8" s="407"/>
    </row>
    <row r="9" spans="1:21 16354:16356" ht="13.5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0" spans="1:21 16354:16356" ht="18" customHeight="1">
      <c r="A10" s="413" t="s">
        <v>131</v>
      </c>
      <c r="B10" s="414"/>
      <c r="C10" s="414"/>
      <c r="D10" s="414"/>
      <c r="E10" s="414"/>
      <c r="F10" s="414"/>
      <c r="G10" s="414"/>
      <c r="H10" s="415"/>
      <c r="I10" s="415"/>
      <c r="J10" s="415"/>
      <c r="K10" s="415"/>
      <c r="L10" s="415"/>
      <c r="M10" s="415"/>
      <c r="N10" s="415"/>
      <c r="O10" s="141"/>
    </row>
    <row r="11" spans="1:21 16354:16356" ht="7.5" customHeight="1">
      <c r="A11" s="142"/>
      <c r="B11" s="143"/>
      <c r="C11" s="143"/>
      <c r="D11" s="143"/>
      <c r="E11" s="143"/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21 16354:16356" ht="18" customHeight="1">
      <c r="A12" s="416" t="s">
        <v>130</v>
      </c>
      <c r="B12" s="420"/>
      <c r="C12" s="420"/>
      <c r="D12" s="420"/>
      <c r="E12" s="420"/>
      <c r="F12" s="420"/>
      <c r="G12" s="420"/>
      <c r="H12" s="421"/>
      <c r="I12" s="421"/>
      <c r="J12" s="421"/>
      <c r="K12" s="421"/>
      <c r="L12" s="421"/>
      <c r="M12" s="421"/>
      <c r="N12" s="421"/>
      <c r="O12" s="140"/>
    </row>
    <row r="13" spans="1:21 16354:16356" ht="6.75" customHeight="1">
      <c r="A13" s="142"/>
      <c r="B13" s="143"/>
      <c r="C13" s="143"/>
      <c r="D13" s="143"/>
      <c r="E13" s="143"/>
      <c r="F13" s="143"/>
      <c r="G13" s="143"/>
      <c r="H13" s="139"/>
      <c r="I13" s="139"/>
      <c r="J13" s="139"/>
      <c r="K13" s="139"/>
      <c r="L13" s="139"/>
      <c r="M13" s="139"/>
      <c r="N13" s="139"/>
      <c r="O13" s="140"/>
    </row>
    <row r="14" spans="1:21 16354:16356" ht="18" customHeight="1">
      <c r="A14" s="142" t="s">
        <v>132</v>
      </c>
      <c r="B14" s="143"/>
      <c r="C14" s="143"/>
      <c r="D14" s="143"/>
      <c r="E14" s="143"/>
      <c r="F14" s="143"/>
      <c r="G14" s="422"/>
      <c r="H14" s="422"/>
      <c r="I14" s="422"/>
      <c r="J14" s="422"/>
      <c r="K14" s="148" t="s">
        <v>5</v>
      </c>
      <c r="L14" s="147"/>
      <c r="M14" s="146"/>
      <c r="N14" s="147"/>
      <c r="O14" s="140"/>
    </row>
    <row r="15" spans="1:21 16354:16356" ht="6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0"/>
      <c r="P15" s="126"/>
      <c r="Q15" s="126"/>
      <c r="R15" s="126"/>
    </row>
    <row r="16" spans="1:21 16354:16356" ht="18" customHeight="1">
      <c r="A16" s="416" t="s">
        <v>110</v>
      </c>
      <c r="B16" s="417"/>
      <c r="C16" s="417"/>
      <c r="D16" s="417"/>
      <c r="E16" s="417"/>
      <c r="F16" s="417"/>
      <c r="G16" s="417"/>
      <c r="H16" s="418" t="s">
        <v>111</v>
      </c>
      <c r="I16" s="418"/>
      <c r="J16" s="418"/>
      <c r="K16" s="419"/>
      <c r="L16" s="133"/>
      <c r="M16" s="418" t="s">
        <v>112</v>
      </c>
      <c r="N16" s="419"/>
      <c r="O16" s="133"/>
      <c r="Q16" s="129" t="s">
        <v>120</v>
      </c>
    </row>
    <row r="17" spans="1:21" ht="16.5" customHeight="1">
      <c r="A17" s="130" t="s">
        <v>116</v>
      </c>
      <c r="H17" s="394" t="s">
        <v>126</v>
      </c>
      <c r="I17" s="394"/>
      <c r="J17" s="394"/>
      <c r="M17" s="394" t="s">
        <v>127</v>
      </c>
      <c r="N17" s="394"/>
      <c r="O17" s="395"/>
      <c r="P17" s="126"/>
      <c r="Q17" s="126"/>
      <c r="R17" s="126"/>
    </row>
    <row r="18" spans="1:21" ht="18">
      <c r="A18" s="429" t="s">
        <v>119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1"/>
    </row>
    <row r="19" spans="1:21" s="124" customFormat="1" ht="5.0999999999999996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4"/>
      <c r="P19" s="127"/>
      <c r="Q19" s="127"/>
      <c r="R19" s="127"/>
      <c r="S19" s="127"/>
      <c r="T19" s="127"/>
      <c r="U19" s="127"/>
    </row>
    <row r="20" spans="1:21" ht="21.75" customHeight="1">
      <c r="A20" s="435" t="s">
        <v>121</v>
      </c>
      <c r="B20" s="436"/>
      <c r="C20" s="436"/>
      <c r="D20" s="437"/>
      <c r="E20" s="441" t="s">
        <v>128</v>
      </c>
      <c r="F20" s="441"/>
      <c r="G20" s="441"/>
      <c r="H20" s="441"/>
      <c r="I20" s="441"/>
      <c r="J20" s="441"/>
      <c r="K20" s="442" t="s">
        <v>113</v>
      </c>
      <c r="L20" s="442"/>
      <c r="M20" s="443" t="s">
        <v>114</v>
      </c>
      <c r="N20" s="443"/>
      <c r="O20" s="444"/>
    </row>
    <row r="21" spans="1:21" ht="21.75" customHeight="1">
      <c r="A21" s="438"/>
      <c r="B21" s="439"/>
      <c r="C21" s="439"/>
      <c r="D21" s="440"/>
      <c r="E21" s="441"/>
      <c r="F21" s="441"/>
      <c r="G21" s="441"/>
      <c r="H21" s="441"/>
      <c r="I21" s="441"/>
      <c r="J21" s="441"/>
      <c r="K21" s="442"/>
      <c r="L21" s="442"/>
      <c r="M21" s="134" t="s">
        <v>122</v>
      </c>
      <c r="N21" s="443" t="s">
        <v>123</v>
      </c>
      <c r="O21" s="444"/>
    </row>
    <row r="22" spans="1:21" ht="25.5" customHeight="1">
      <c r="A22" s="447"/>
      <c r="B22" s="448"/>
      <c r="C22" s="448"/>
      <c r="D22" s="449"/>
      <c r="E22" s="450"/>
      <c r="F22" s="451"/>
      <c r="G22" s="451"/>
      <c r="H22" s="451"/>
      <c r="I22" s="451"/>
      <c r="J22" s="452"/>
      <c r="K22" s="453"/>
      <c r="L22" s="454"/>
      <c r="M22" s="128"/>
      <c r="N22" s="445"/>
      <c r="O22" s="446"/>
    </row>
    <row r="23" spans="1:21" ht="25.5" customHeight="1">
      <c r="A23" s="447"/>
      <c r="B23" s="448"/>
      <c r="C23" s="448"/>
      <c r="D23" s="449"/>
      <c r="E23" s="450"/>
      <c r="F23" s="451"/>
      <c r="G23" s="451"/>
      <c r="H23" s="451"/>
      <c r="I23" s="451"/>
      <c r="J23" s="452"/>
      <c r="K23" s="453"/>
      <c r="L23" s="454"/>
      <c r="M23" s="128"/>
      <c r="N23" s="445"/>
      <c r="O23" s="446"/>
    </row>
    <row r="24" spans="1:21" ht="25.5" customHeight="1">
      <c r="A24" s="447"/>
      <c r="B24" s="448"/>
      <c r="C24" s="448"/>
      <c r="D24" s="449"/>
      <c r="E24" s="450"/>
      <c r="F24" s="451"/>
      <c r="G24" s="451"/>
      <c r="H24" s="451"/>
      <c r="I24" s="451"/>
      <c r="J24" s="452"/>
      <c r="K24" s="453"/>
      <c r="L24" s="454"/>
      <c r="M24" s="128"/>
      <c r="N24" s="445"/>
      <c r="O24" s="446"/>
    </row>
    <row r="25" spans="1:21" ht="25.5" customHeight="1">
      <c r="A25" s="447"/>
      <c r="B25" s="448"/>
      <c r="C25" s="448"/>
      <c r="D25" s="449"/>
      <c r="E25" s="450"/>
      <c r="F25" s="451"/>
      <c r="G25" s="451"/>
      <c r="H25" s="451"/>
      <c r="I25" s="451"/>
      <c r="J25" s="452"/>
      <c r="K25" s="453"/>
      <c r="L25" s="454"/>
      <c r="M25" s="128"/>
      <c r="N25" s="445"/>
      <c r="O25" s="446"/>
    </row>
    <row r="26" spans="1:21" ht="25.5" customHeight="1">
      <c r="A26" s="447"/>
      <c r="B26" s="448"/>
      <c r="C26" s="448"/>
      <c r="D26" s="449"/>
      <c r="E26" s="450"/>
      <c r="F26" s="451"/>
      <c r="G26" s="451"/>
      <c r="H26" s="451"/>
      <c r="I26" s="451"/>
      <c r="J26" s="452"/>
      <c r="K26" s="453"/>
      <c r="L26" s="454"/>
      <c r="M26" s="128"/>
      <c r="N26" s="445"/>
      <c r="O26" s="446"/>
    </row>
    <row r="27" spans="1:21" ht="25.5" customHeight="1">
      <c r="A27" s="447"/>
      <c r="B27" s="448"/>
      <c r="C27" s="448"/>
      <c r="D27" s="449"/>
      <c r="E27" s="450"/>
      <c r="F27" s="451"/>
      <c r="G27" s="451"/>
      <c r="H27" s="451"/>
      <c r="I27" s="451"/>
      <c r="J27" s="452"/>
      <c r="K27" s="453"/>
      <c r="L27" s="454"/>
      <c r="M27" s="128"/>
      <c r="N27" s="445"/>
      <c r="O27" s="446"/>
      <c r="P27" s="126"/>
      <c r="Q27" s="126"/>
      <c r="R27" s="126"/>
    </row>
    <row r="28" spans="1:21" ht="25.5" customHeight="1">
      <c r="A28" s="447"/>
      <c r="B28" s="448"/>
      <c r="C28" s="448"/>
      <c r="D28" s="449"/>
      <c r="E28" s="450"/>
      <c r="F28" s="451"/>
      <c r="G28" s="451"/>
      <c r="H28" s="451"/>
      <c r="I28" s="451"/>
      <c r="J28" s="452"/>
      <c r="K28" s="453"/>
      <c r="L28" s="454"/>
      <c r="M28" s="128"/>
      <c r="N28" s="445"/>
      <c r="O28" s="446"/>
      <c r="P28" s="126"/>
      <c r="Q28" s="126"/>
      <c r="R28" s="126"/>
    </row>
    <row r="29" spans="1:21" ht="25.5" customHeight="1">
      <c r="A29" s="447"/>
      <c r="B29" s="448"/>
      <c r="C29" s="448"/>
      <c r="D29" s="449"/>
      <c r="E29" s="450"/>
      <c r="F29" s="451"/>
      <c r="G29" s="451"/>
      <c r="H29" s="451"/>
      <c r="I29" s="451"/>
      <c r="J29" s="452"/>
      <c r="K29" s="453"/>
      <c r="L29" s="454"/>
      <c r="M29" s="128"/>
      <c r="N29" s="445"/>
      <c r="O29" s="446"/>
      <c r="P29" s="126"/>
      <c r="Q29" s="126"/>
      <c r="R29" s="126"/>
    </row>
    <row r="30" spans="1:21" ht="25.5" customHeight="1">
      <c r="A30" s="447"/>
      <c r="B30" s="448"/>
      <c r="C30" s="448"/>
      <c r="D30" s="449"/>
      <c r="E30" s="450"/>
      <c r="F30" s="451"/>
      <c r="G30" s="451"/>
      <c r="H30" s="451"/>
      <c r="I30" s="451"/>
      <c r="J30" s="452"/>
      <c r="K30" s="453"/>
      <c r="L30" s="454"/>
      <c r="M30" s="128"/>
      <c r="N30" s="445"/>
      <c r="O30" s="446"/>
      <c r="P30" s="126"/>
      <c r="Q30" s="126"/>
      <c r="R30" s="126"/>
    </row>
    <row r="31" spans="1:21" ht="18" customHeight="1">
      <c r="A31" s="455" t="s">
        <v>115</v>
      </c>
      <c r="B31" s="456"/>
      <c r="C31" s="456"/>
      <c r="D31" s="456"/>
      <c r="E31" s="456"/>
      <c r="F31" s="456"/>
      <c r="G31" s="456"/>
      <c r="H31" s="456"/>
      <c r="I31" s="456"/>
      <c r="J31" s="457"/>
      <c r="K31" s="458">
        <f>SUM(K22:L30)</f>
        <v>0</v>
      </c>
      <c r="L31" s="458"/>
      <c r="M31" s="131"/>
      <c r="N31" s="459"/>
      <c r="O31" s="460"/>
    </row>
    <row r="32" spans="1:21" ht="5.0999999999999996" customHeight="1">
      <c r="K32" s="462"/>
      <c r="L32" s="462"/>
      <c r="N32" s="462"/>
      <c r="O32" s="462"/>
    </row>
    <row r="33" spans="1:18" ht="10.5" customHeight="1">
      <c r="K33" s="462"/>
      <c r="L33" s="462"/>
      <c r="N33" s="462"/>
      <c r="O33" s="462"/>
    </row>
    <row r="34" spans="1:18" ht="15.6">
      <c r="A34" s="463" t="s">
        <v>118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</row>
    <row r="35" spans="1:18" ht="5.0999999999999996" customHeight="1">
      <c r="K35" s="462"/>
      <c r="L35" s="462"/>
      <c r="N35" s="462"/>
      <c r="O35" s="462"/>
    </row>
    <row r="36" spans="1:18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</row>
    <row r="37" spans="1:18" ht="8.25" customHeight="1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</row>
    <row r="38" spans="1:18" ht="13.5" customHeight="1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126"/>
      <c r="Q38" s="126"/>
      <c r="R38" s="126"/>
    </row>
    <row r="39" spans="1:18" ht="13.2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126"/>
      <c r="Q39" s="126"/>
      <c r="R39" s="126"/>
    </row>
    <row r="40" spans="1:18" ht="13.2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126"/>
      <c r="Q40" s="126"/>
      <c r="R40" s="126"/>
    </row>
    <row r="41" spans="1:18" ht="13.2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126"/>
      <c r="Q41" s="126"/>
      <c r="R41" s="126"/>
    </row>
    <row r="42" spans="1:18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102" spans="1:1">
      <c r="A102" s="54" t="s">
        <v>133</v>
      </c>
    </row>
    <row r="103" spans="1:1">
      <c r="A103" s="54" t="s">
        <v>134</v>
      </c>
    </row>
    <row r="104" spans="1:1">
      <c r="A104" s="54" t="s">
        <v>135</v>
      </c>
    </row>
    <row r="105" spans="1:1">
      <c r="A105" s="54" t="s">
        <v>136</v>
      </c>
    </row>
    <row r="106" spans="1:1">
      <c r="A106" s="54" t="s">
        <v>137</v>
      </c>
    </row>
    <row r="107" spans="1:1">
      <c r="A107" s="54" t="s">
        <v>138</v>
      </c>
    </row>
    <row r="108" spans="1:1">
      <c r="A108" s="54" t="s">
        <v>139</v>
      </c>
    </row>
    <row r="109" spans="1:1">
      <c r="A109" s="54" t="s">
        <v>140</v>
      </c>
    </row>
    <row r="110" spans="1:1">
      <c r="A110" s="54" t="s">
        <v>141</v>
      </c>
    </row>
    <row r="111" spans="1:1">
      <c r="A111" s="54" t="s">
        <v>142</v>
      </c>
    </row>
    <row r="112" spans="1:1">
      <c r="A112" s="54" t="s">
        <v>143</v>
      </c>
    </row>
    <row r="113" spans="1:1">
      <c r="A113" s="54" t="s">
        <v>144</v>
      </c>
    </row>
    <row r="114" spans="1:1">
      <c r="A114" s="54" t="s">
        <v>145</v>
      </c>
    </row>
    <row r="115" spans="1:1">
      <c r="A115" s="54" t="s">
        <v>146</v>
      </c>
    </row>
    <row r="116" spans="1:1">
      <c r="A116" s="54" t="s">
        <v>147</v>
      </c>
    </row>
    <row r="117" spans="1:1">
      <c r="A117" s="54" t="s">
        <v>148</v>
      </c>
    </row>
    <row r="118" spans="1:1">
      <c r="A118" s="54" t="s">
        <v>149</v>
      </c>
    </row>
    <row r="119" spans="1:1">
      <c r="A119" s="54" t="s">
        <v>150</v>
      </c>
    </row>
    <row r="120" spans="1:1">
      <c r="A120" s="54" t="s">
        <v>151</v>
      </c>
    </row>
    <row r="121" spans="1:1">
      <c r="A121" s="54" t="s">
        <v>152</v>
      </c>
    </row>
    <row r="122" spans="1:1">
      <c r="A122" s="54" t="s">
        <v>153</v>
      </c>
    </row>
    <row r="123" spans="1:1">
      <c r="A123" s="54" t="s">
        <v>154</v>
      </c>
    </row>
    <row r="124" spans="1:1">
      <c r="A124" s="54" t="s">
        <v>155</v>
      </c>
    </row>
    <row r="125" spans="1:1">
      <c r="A125" s="54" t="s">
        <v>156</v>
      </c>
    </row>
    <row r="126" spans="1:1">
      <c r="A126" s="54" t="s">
        <v>157</v>
      </c>
    </row>
    <row r="127" spans="1:1">
      <c r="A127" s="54" t="s">
        <v>158</v>
      </c>
    </row>
    <row r="128" spans="1:1">
      <c r="A128" s="54" t="s">
        <v>159</v>
      </c>
    </row>
    <row r="129" spans="1:1">
      <c r="A129" s="54" t="s">
        <v>160</v>
      </c>
    </row>
    <row r="130" spans="1:1">
      <c r="A130" s="54" t="s">
        <v>161</v>
      </c>
    </row>
    <row r="131" spans="1:1">
      <c r="A131" s="54" t="s">
        <v>162</v>
      </c>
    </row>
    <row r="132" spans="1:1">
      <c r="A132" s="54" t="s">
        <v>184</v>
      </c>
    </row>
    <row r="133" spans="1:1">
      <c r="A133" s="54"/>
    </row>
    <row r="134" spans="1:1">
      <c r="A134" s="54" t="s">
        <v>163</v>
      </c>
    </row>
    <row r="135" spans="1:1">
      <c r="A135" s="54" t="s">
        <v>164</v>
      </c>
    </row>
    <row r="136" spans="1:1">
      <c r="A136" s="54" t="s">
        <v>165</v>
      </c>
    </row>
    <row r="137" spans="1:1">
      <c r="A137" s="54" t="s">
        <v>182</v>
      </c>
    </row>
    <row r="138" spans="1:1">
      <c r="A138" s="54" t="s">
        <v>166</v>
      </c>
    </row>
    <row r="139" spans="1:1">
      <c r="A139" s="54" t="s">
        <v>167</v>
      </c>
    </row>
    <row r="140" spans="1:1">
      <c r="A140" s="54" t="s">
        <v>168</v>
      </c>
    </row>
    <row r="141" spans="1:1">
      <c r="A141" s="54" t="s">
        <v>168</v>
      </c>
    </row>
    <row r="142" spans="1:1">
      <c r="A142" s="54" t="s">
        <v>169</v>
      </c>
    </row>
    <row r="143" spans="1:1">
      <c r="A143" s="54" t="s">
        <v>170</v>
      </c>
    </row>
    <row r="144" spans="1:1">
      <c r="A144" s="54" t="s">
        <v>171</v>
      </c>
    </row>
    <row r="145" spans="1:1">
      <c r="A145" s="54" t="s">
        <v>172</v>
      </c>
    </row>
    <row r="146" spans="1:1">
      <c r="A146" s="54" t="s">
        <v>173</v>
      </c>
    </row>
    <row r="147" spans="1:1">
      <c r="A147" s="54" t="s">
        <v>174</v>
      </c>
    </row>
    <row r="148" spans="1:1">
      <c r="A148" s="54" t="s">
        <v>175</v>
      </c>
    </row>
    <row r="149" spans="1:1">
      <c r="A149" s="54" t="s">
        <v>176</v>
      </c>
    </row>
    <row r="150" spans="1:1">
      <c r="A150" s="54" t="s">
        <v>177</v>
      </c>
    </row>
    <row r="151" spans="1:1">
      <c r="A151" s="54" t="s">
        <v>178</v>
      </c>
    </row>
    <row r="152" spans="1:1">
      <c r="A152" s="54" t="s">
        <v>179</v>
      </c>
    </row>
    <row r="153" spans="1:1">
      <c r="A153" s="54" t="s">
        <v>183</v>
      </c>
    </row>
    <row r="154" spans="1:1">
      <c r="A154" s="54" t="s">
        <v>254</v>
      </c>
    </row>
    <row r="155" spans="1:1">
      <c r="A155" s="54" t="s">
        <v>180</v>
      </c>
    </row>
    <row r="156" spans="1:1">
      <c r="A156" s="54" t="s">
        <v>181</v>
      </c>
    </row>
  </sheetData>
  <mergeCells count="71">
    <mergeCell ref="A34:O34"/>
    <mergeCell ref="K35:L35"/>
    <mergeCell ref="N35:O35"/>
    <mergeCell ref="A36:O41"/>
    <mergeCell ref="A31:J31"/>
    <mergeCell ref="K32:L32"/>
    <mergeCell ref="N32:O32"/>
    <mergeCell ref="K33:L33"/>
    <mergeCell ref="N33:O33"/>
    <mergeCell ref="K28:L28"/>
    <mergeCell ref="N28:O28"/>
    <mergeCell ref="K29:L29"/>
    <mergeCell ref="N29:O29"/>
    <mergeCell ref="K31:L31"/>
    <mergeCell ref="N31:O31"/>
    <mergeCell ref="K30:L30"/>
    <mergeCell ref="N30:O30"/>
    <mergeCell ref="A28:D28"/>
    <mergeCell ref="E28:J28"/>
    <mergeCell ref="A29:D29"/>
    <mergeCell ref="E29:J29"/>
    <mergeCell ref="A30:D30"/>
    <mergeCell ref="E30:J30"/>
    <mergeCell ref="A26:D26"/>
    <mergeCell ref="E26:J26"/>
    <mergeCell ref="K26:L26"/>
    <mergeCell ref="N26:O26"/>
    <mergeCell ref="K27:L27"/>
    <mergeCell ref="N27:O27"/>
    <mergeCell ref="A27:D27"/>
    <mergeCell ref="E27:J27"/>
    <mergeCell ref="A24:D24"/>
    <mergeCell ref="E24:J24"/>
    <mergeCell ref="K24:L24"/>
    <mergeCell ref="N24:O24"/>
    <mergeCell ref="A25:D25"/>
    <mergeCell ref="E25:J25"/>
    <mergeCell ref="K25:L25"/>
    <mergeCell ref="N25:O25"/>
    <mergeCell ref="A22:D22"/>
    <mergeCell ref="E22:J22"/>
    <mergeCell ref="K22:L22"/>
    <mergeCell ref="N22:O22"/>
    <mergeCell ref="A23:D23"/>
    <mergeCell ref="E23:J23"/>
    <mergeCell ref="K23:L23"/>
    <mergeCell ref="N23:O23"/>
    <mergeCell ref="N21:O21"/>
    <mergeCell ref="A20:D21"/>
    <mergeCell ref="E20:J21"/>
    <mergeCell ref="K20:L21"/>
    <mergeCell ref="M20:O20"/>
    <mergeCell ref="A18:O18"/>
    <mergeCell ref="A19:O19"/>
    <mergeCell ref="G14:J14"/>
    <mergeCell ref="A16:G16"/>
    <mergeCell ref="H16:K16"/>
    <mergeCell ref="M16:N16"/>
    <mergeCell ref="H17:J17"/>
    <mergeCell ref="M17:O17"/>
    <mergeCell ref="A1:C8"/>
    <mergeCell ref="N1:O8"/>
    <mergeCell ref="D6:L8"/>
    <mergeCell ref="M6:M8"/>
    <mergeCell ref="D1:M2"/>
    <mergeCell ref="D3:M5"/>
    <mergeCell ref="A9:O9"/>
    <mergeCell ref="A10:G10"/>
    <mergeCell ref="H10:N10"/>
    <mergeCell ref="A12:G12"/>
    <mergeCell ref="H12:N12"/>
  </mergeCells>
  <dataValidations count="3">
    <dataValidation type="list" allowBlank="1" showInputMessage="1" showErrorMessage="1" sqref="H12:N12" xr:uid="{A2D39A39-3450-43E2-823A-C2F53C489500}">
      <formula1>$A$134:$A$156</formula1>
    </dataValidation>
    <dataValidation type="list" allowBlank="1" showInputMessage="1" showErrorMessage="1" sqref="H10:N10" xr:uid="{7F1F59AE-423E-4530-A78B-FA4DE8D65812}">
      <formula1>$A$101:$A$132</formula1>
    </dataValidation>
    <dataValidation type="list" allowBlank="1" showInputMessage="1" showErrorMessage="1" sqref="L16 O16" xr:uid="{71EA80C4-D467-4904-9E33-EFDF7E21BFD4}">
      <formula1>$Q$16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E73-DCAE-4B76-9150-CC397731EE66}">
  <dimension ref="A1:XEB156"/>
  <sheetViews>
    <sheetView showGridLines="0" workbookViewId="0">
      <selection activeCell="G35" sqref="G35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123" customWidth="1"/>
    <col min="17" max="17" width="12.33203125" style="123" hidden="1" customWidth="1"/>
    <col min="18" max="18" width="12.33203125" style="123" customWidth="1"/>
    <col min="19" max="19" width="12.33203125" style="126" customWidth="1"/>
    <col min="20" max="21" width="9.109375" style="126"/>
  </cols>
  <sheetData>
    <row r="1" spans="1:21 16354:16356" s="54" customFormat="1" ht="15" customHeight="1">
      <c r="A1" s="396"/>
      <c r="B1" s="397"/>
      <c r="C1" s="397"/>
      <c r="D1" s="423" t="s">
        <v>31</v>
      </c>
      <c r="E1" s="424"/>
      <c r="F1" s="424"/>
      <c r="G1" s="424"/>
      <c r="H1" s="424"/>
      <c r="I1" s="424"/>
      <c r="J1" s="424"/>
      <c r="K1" s="424"/>
      <c r="L1" s="424"/>
      <c r="M1" s="425"/>
      <c r="N1" s="467"/>
      <c r="O1" s="403"/>
      <c r="XDZ1" s="54" t="s">
        <v>102</v>
      </c>
      <c r="XEB1" s="54" t="s">
        <v>81</v>
      </c>
    </row>
    <row r="2" spans="1:21 16354:16356" s="54" customFormat="1" ht="15" customHeight="1">
      <c r="A2" s="398"/>
      <c r="B2" s="399"/>
      <c r="C2" s="399"/>
      <c r="D2" s="426"/>
      <c r="E2" s="427"/>
      <c r="F2" s="427"/>
      <c r="G2" s="427"/>
      <c r="H2" s="427"/>
      <c r="I2" s="427"/>
      <c r="J2" s="427"/>
      <c r="K2" s="427"/>
      <c r="L2" s="427"/>
      <c r="M2" s="428"/>
      <c r="N2" s="468"/>
      <c r="O2" s="405"/>
      <c r="XDZ2" s="54" t="s">
        <v>103</v>
      </c>
      <c r="XEB2" s="54" t="s">
        <v>82</v>
      </c>
    </row>
    <row r="3" spans="1:21 16354:16356" s="54" customFormat="1" ht="15" customHeight="1">
      <c r="A3" s="398"/>
      <c r="B3" s="399"/>
      <c r="C3" s="399"/>
      <c r="D3" s="426" t="s">
        <v>255</v>
      </c>
      <c r="E3" s="427"/>
      <c r="F3" s="427"/>
      <c r="G3" s="427"/>
      <c r="H3" s="427"/>
      <c r="I3" s="427"/>
      <c r="J3" s="427"/>
      <c r="K3" s="427"/>
      <c r="L3" s="427"/>
      <c r="M3" s="428"/>
      <c r="N3" s="468"/>
      <c r="O3" s="405"/>
    </row>
    <row r="4" spans="1:21 16354:16356" s="54" customFormat="1" ht="15" customHeight="1">
      <c r="A4" s="398"/>
      <c r="B4" s="399"/>
      <c r="C4" s="399"/>
      <c r="D4" s="426"/>
      <c r="E4" s="427"/>
      <c r="F4" s="427"/>
      <c r="G4" s="427"/>
      <c r="H4" s="427"/>
      <c r="I4" s="427"/>
      <c r="J4" s="427"/>
      <c r="K4" s="427"/>
      <c r="L4" s="427"/>
      <c r="M4" s="428"/>
      <c r="N4" s="468"/>
      <c r="O4" s="405"/>
    </row>
    <row r="5" spans="1:21 16354:16356" s="54" customFormat="1" ht="15" customHeight="1">
      <c r="A5" s="398"/>
      <c r="B5" s="399"/>
      <c r="C5" s="399"/>
      <c r="D5" s="464"/>
      <c r="E5" s="465"/>
      <c r="F5" s="465"/>
      <c r="G5" s="465"/>
      <c r="H5" s="465"/>
      <c r="I5" s="465"/>
      <c r="J5" s="465"/>
      <c r="K5" s="465"/>
      <c r="L5" s="465"/>
      <c r="M5" s="466"/>
      <c r="N5" s="468"/>
      <c r="O5" s="405"/>
    </row>
    <row r="6" spans="1:21 16354:16356" s="54" customFormat="1" ht="8.25" customHeight="1">
      <c r="A6" s="398"/>
      <c r="B6" s="399"/>
      <c r="C6" s="399"/>
      <c r="D6" s="408" t="s">
        <v>129</v>
      </c>
      <c r="E6" s="408"/>
      <c r="F6" s="408"/>
      <c r="G6" s="408"/>
      <c r="H6" s="408"/>
      <c r="I6" s="408"/>
      <c r="J6" s="408"/>
      <c r="K6" s="408"/>
      <c r="L6" s="408"/>
      <c r="M6" s="409" t="s">
        <v>252</v>
      </c>
      <c r="N6" s="468"/>
      <c r="O6" s="405"/>
      <c r="XDZ6" s="54" t="s">
        <v>83</v>
      </c>
    </row>
    <row r="7" spans="1:21 16354:16356" s="135" customFormat="1" ht="15" customHeight="1">
      <c r="A7" s="398"/>
      <c r="B7" s="399"/>
      <c r="C7" s="399"/>
      <c r="D7" s="408"/>
      <c r="E7" s="408"/>
      <c r="F7" s="408"/>
      <c r="G7" s="408"/>
      <c r="H7" s="408"/>
      <c r="I7" s="408"/>
      <c r="J7" s="408"/>
      <c r="K7" s="408"/>
      <c r="L7" s="408"/>
      <c r="M7" s="410"/>
      <c r="N7" s="468"/>
      <c r="O7" s="405"/>
      <c r="P7" s="54"/>
      <c r="Q7" s="54"/>
      <c r="R7" s="54"/>
      <c r="S7" s="54"/>
      <c r="T7" s="54"/>
      <c r="U7" s="54"/>
      <c r="XDZ7" s="54" t="s">
        <v>84</v>
      </c>
    </row>
    <row r="8" spans="1:21 16354:16356" s="54" customFormat="1" ht="5.25" customHeight="1">
      <c r="A8" s="400"/>
      <c r="B8" s="401"/>
      <c r="C8" s="401"/>
      <c r="D8" s="408"/>
      <c r="E8" s="408"/>
      <c r="F8" s="408"/>
      <c r="G8" s="408"/>
      <c r="H8" s="408"/>
      <c r="I8" s="408"/>
      <c r="J8" s="408"/>
      <c r="K8" s="408"/>
      <c r="L8" s="408"/>
      <c r="M8" s="411"/>
      <c r="N8" s="469"/>
      <c r="O8" s="407"/>
    </row>
    <row r="9" spans="1:21 16354:16356" ht="13.5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0" spans="1:21 16354:16356" ht="18" customHeight="1">
      <c r="A10" s="413" t="s">
        <v>131</v>
      </c>
      <c r="B10" s="414"/>
      <c r="C10" s="414"/>
      <c r="D10" s="414"/>
      <c r="E10" s="414"/>
      <c r="F10" s="414"/>
      <c r="G10" s="414"/>
      <c r="H10" s="415"/>
      <c r="I10" s="415"/>
      <c r="J10" s="415"/>
      <c r="K10" s="415"/>
      <c r="L10" s="415"/>
      <c r="M10" s="415"/>
      <c r="N10" s="415"/>
      <c r="O10" s="141"/>
    </row>
    <row r="11" spans="1:21 16354:16356" ht="7.5" customHeight="1">
      <c r="A11" s="142"/>
      <c r="B11" s="143"/>
      <c r="C11" s="143"/>
      <c r="D11" s="143"/>
      <c r="E11" s="143"/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21 16354:16356" ht="18" customHeight="1">
      <c r="A12" s="416" t="s">
        <v>130</v>
      </c>
      <c r="B12" s="420"/>
      <c r="C12" s="420"/>
      <c r="D12" s="420"/>
      <c r="E12" s="420"/>
      <c r="F12" s="420"/>
      <c r="G12" s="420"/>
      <c r="H12" s="421"/>
      <c r="I12" s="421"/>
      <c r="J12" s="421"/>
      <c r="K12" s="421"/>
      <c r="L12" s="421"/>
      <c r="M12" s="421"/>
      <c r="N12" s="421"/>
      <c r="O12" s="140"/>
    </row>
    <row r="13" spans="1:21 16354:16356" ht="6.75" customHeight="1">
      <c r="A13" s="142"/>
      <c r="B13" s="143"/>
      <c r="C13" s="143"/>
      <c r="D13" s="143"/>
      <c r="E13" s="143"/>
      <c r="F13" s="143"/>
      <c r="G13" s="143"/>
      <c r="H13" s="139"/>
      <c r="I13" s="139"/>
      <c r="J13" s="139"/>
      <c r="K13" s="139"/>
      <c r="L13" s="139"/>
      <c r="M13" s="139"/>
      <c r="N13" s="139"/>
      <c r="O13" s="140"/>
    </row>
    <row r="14" spans="1:21 16354:16356" ht="18" customHeight="1">
      <c r="A14" s="142" t="s">
        <v>132</v>
      </c>
      <c r="B14" s="143"/>
      <c r="C14" s="143"/>
      <c r="D14" s="143"/>
      <c r="E14" s="143"/>
      <c r="F14" s="143"/>
      <c r="G14" s="422"/>
      <c r="H14" s="422"/>
      <c r="I14" s="422"/>
      <c r="J14" s="422"/>
      <c r="K14" s="148" t="s">
        <v>5</v>
      </c>
      <c r="L14" s="147"/>
      <c r="M14" s="146"/>
      <c r="N14" s="147"/>
      <c r="O14" s="140"/>
    </row>
    <row r="15" spans="1:21 16354:16356" ht="6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0"/>
      <c r="P15" s="126"/>
      <c r="Q15" s="126"/>
      <c r="R15" s="126"/>
    </row>
    <row r="16" spans="1:21 16354:16356" ht="18" customHeight="1">
      <c r="A16" s="416" t="s">
        <v>110</v>
      </c>
      <c r="B16" s="417"/>
      <c r="C16" s="417"/>
      <c r="D16" s="417"/>
      <c r="E16" s="417"/>
      <c r="F16" s="417"/>
      <c r="G16" s="417"/>
      <c r="H16" s="418" t="s">
        <v>111</v>
      </c>
      <c r="I16" s="418"/>
      <c r="J16" s="418"/>
      <c r="K16" s="419"/>
      <c r="L16" s="133"/>
      <c r="M16" s="418" t="s">
        <v>112</v>
      </c>
      <c r="N16" s="419"/>
      <c r="O16" s="133"/>
      <c r="Q16" s="129" t="s">
        <v>120</v>
      </c>
    </row>
    <row r="17" spans="1:21" ht="16.5" customHeight="1">
      <c r="A17" s="130" t="s">
        <v>116</v>
      </c>
      <c r="H17" s="394" t="s">
        <v>126</v>
      </c>
      <c r="I17" s="394"/>
      <c r="J17" s="394"/>
      <c r="M17" s="394" t="s">
        <v>127</v>
      </c>
      <c r="N17" s="394"/>
      <c r="O17" s="395"/>
      <c r="P17" s="126"/>
      <c r="Q17" s="126"/>
      <c r="R17" s="126"/>
    </row>
    <row r="18" spans="1:21" ht="18">
      <c r="A18" s="429" t="s">
        <v>119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1"/>
    </row>
    <row r="19" spans="1:21" s="124" customFormat="1" ht="5.0999999999999996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4"/>
      <c r="P19" s="127"/>
      <c r="Q19" s="127"/>
      <c r="R19" s="127"/>
      <c r="S19" s="127"/>
      <c r="T19" s="127"/>
      <c r="U19" s="127"/>
    </row>
    <row r="20" spans="1:21" ht="21.75" customHeight="1">
      <c r="A20" s="435" t="s">
        <v>121</v>
      </c>
      <c r="B20" s="436"/>
      <c r="C20" s="436"/>
      <c r="D20" s="437"/>
      <c r="E20" s="441" t="s">
        <v>128</v>
      </c>
      <c r="F20" s="441"/>
      <c r="G20" s="441"/>
      <c r="H20" s="441"/>
      <c r="I20" s="441"/>
      <c r="J20" s="441"/>
      <c r="K20" s="442" t="s">
        <v>113</v>
      </c>
      <c r="L20" s="442"/>
      <c r="M20" s="443" t="s">
        <v>114</v>
      </c>
      <c r="N20" s="443"/>
      <c r="O20" s="444"/>
    </row>
    <row r="21" spans="1:21" ht="21.75" customHeight="1">
      <c r="A21" s="438"/>
      <c r="B21" s="439"/>
      <c r="C21" s="439"/>
      <c r="D21" s="440"/>
      <c r="E21" s="441"/>
      <c r="F21" s="441"/>
      <c r="G21" s="441"/>
      <c r="H21" s="441"/>
      <c r="I21" s="441"/>
      <c r="J21" s="441"/>
      <c r="K21" s="442"/>
      <c r="L21" s="442"/>
      <c r="M21" s="134" t="s">
        <v>122</v>
      </c>
      <c r="N21" s="443" t="s">
        <v>123</v>
      </c>
      <c r="O21" s="444"/>
    </row>
    <row r="22" spans="1:21" ht="24.75" customHeight="1">
      <c r="A22" s="447"/>
      <c r="B22" s="448"/>
      <c r="C22" s="448"/>
      <c r="D22" s="449"/>
      <c r="E22" s="450"/>
      <c r="F22" s="451"/>
      <c r="G22" s="451"/>
      <c r="H22" s="451"/>
      <c r="I22" s="451"/>
      <c r="J22" s="452"/>
      <c r="K22" s="453"/>
      <c r="L22" s="454"/>
      <c r="M22" s="128"/>
      <c r="N22" s="445"/>
      <c r="O22" s="446"/>
    </row>
    <row r="23" spans="1:21" ht="24.75" customHeight="1">
      <c r="A23" s="447"/>
      <c r="B23" s="448"/>
      <c r="C23" s="448"/>
      <c r="D23" s="449"/>
      <c r="E23" s="450"/>
      <c r="F23" s="451"/>
      <c r="G23" s="451"/>
      <c r="H23" s="451"/>
      <c r="I23" s="451"/>
      <c r="J23" s="452"/>
      <c r="K23" s="453"/>
      <c r="L23" s="454"/>
      <c r="M23" s="128"/>
      <c r="N23" s="445"/>
      <c r="O23" s="446"/>
    </row>
    <row r="24" spans="1:21" ht="24.75" customHeight="1">
      <c r="A24" s="447"/>
      <c r="B24" s="448"/>
      <c r="C24" s="448"/>
      <c r="D24" s="449"/>
      <c r="E24" s="450"/>
      <c r="F24" s="451"/>
      <c r="G24" s="451"/>
      <c r="H24" s="451"/>
      <c r="I24" s="451"/>
      <c r="J24" s="452"/>
      <c r="K24" s="453"/>
      <c r="L24" s="454"/>
      <c r="M24" s="128"/>
      <c r="N24" s="445"/>
      <c r="O24" s="446"/>
    </row>
    <row r="25" spans="1:21" ht="24.75" customHeight="1">
      <c r="A25" s="447"/>
      <c r="B25" s="448"/>
      <c r="C25" s="448"/>
      <c r="D25" s="449"/>
      <c r="E25" s="450"/>
      <c r="F25" s="451"/>
      <c r="G25" s="451"/>
      <c r="H25" s="451"/>
      <c r="I25" s="451"/>
      <c r="J25" s="452"/>
      <c r="K25" s="453"/>
      <c r="L25" s="454"/>
      <c r="M25" s="128"/>
      <c r="N25" s="445"/>
      <c r="O25" s="446"/>
    </row>
    <row r="26" spans="1:21" ht="24.75" customHeight="1">
      <c r="A26" s="447"/>
      <c r="B26" s="448"/>
      <c r="C26" s="448"/>
      <c r="D26" s="449"/>
      <c r="E26" s="450"/>
      <c r="F26" s="451"/>
      <c r="G26" s="451"/>
      <c r="H26" s="451"/>
      <c r="I26" s="451"/>
      <c r="J26" s="452"/>
      <c r="K26" s="453"/>
      <c r="L26" s="454"/>
      <c r="M26" s="128"/>
      <c r="N26" s="445"/>
      <c r="O26" s="446"/>
    </row>
    <row r="27" spans="1:21" ht="24.75" customHeight="1">
      <c r="A27" s="447"/>
      <c r="B27" s="448"/>
      <c r="C27" s="448"/>
      <c r="D27" s="449"/>
      <c r="E27" s="450"/>
      <c r="F27" s="451"/>
      <c r="G27" s="451"/>
      <c r="H27" s="451"/>
      <c r="I27" s="451"/>
      <c r="J27" s="452"/>
      <c r="K27" s="453"/>
      <c r="L27" s="454"/>
      <c r="M27" s="128"/>
      <c r="N27" s="445"/>
      <c r="O27" s="446"/>
      <c r="P27" s="126"/>
      <c r="Q27" s="126"/>
      <c r="R27" s="126"/>
    </row>
    <row r="28" spans="1:21" ht="24.75" customHeight="1">
      <c r="A28" s="447"/>
      <c r="B28" s="448"/>
      <c r="C28" s="448"/>
      <c r="D28" s="449"/>
      <c r="E28" s="450"/>
      <c r="F28" s="451"/>
      <c r="G28" s="451"/>
      <c r="H28" s="451"/>
      <c r="I28" s="451"/>
      <c r="J28" s="452"/>
      <c r="K28" s="453"/>
      <c r="L28" s="454"/>
      <c r="M28" s="128"/>
      <c r="N28" s="445"/>
      <c r="O28" s="446"/>
      <c r="P28" s="126"/>
      <c r="Q28" s="126"/>
      <c r="R28" s="126"/>
    </row>
    <row r="29" spans="1:21" ht="24.75" customHeight="1">
      <c r="A29" s="447"/>
      <c r="B29" s="448"/>
      <c r="C29" s="448"/>
      <c r="D29" s="449"/>
      <c r="E29" s="450"/>
      <c r="F29" s="451"/>
      <c r="G29" s="451"/>
      <c r="H29" s="451"/>
      <c r="I29" s="451"/>
      <c r="J29" s="452"/>
      <c r="K29" s="453"/>
      <c r="L29" s="454"/>
      <c r="M29" s="128"/>
      <c r="N29" s="445"/>
      <c r="O29" s="446"/>
      <c r="P29" s="126"/>
      <c r="Q29" s="126"/>
      <c r="R29" s="126"/>
    </row>
    <row r="30" spans="1:21" ht="24.75" customHeight="1">
      <c r="A30" s="447"/>
      <c r="B30" s="448"/>
      <c r="C30" s="448"/>
      <c r="D30" s="449"/>
      <c r="E30" s="450"/>
      <c r="F30" s="451"/>
      <c r="G30" s="451"/>
      <c r="H30" s="451"/>
      <c r="I30" s="451"/>
      <c r="J30" s="452"/>
      <c r="K30" s="453"/>
      <c r="L30" s="454"/>
      <c r="M30" s="128"/>
      <c r="N30" s="445"/>
      <c r="O30" s="446"/>
      <c r="P30" s="126"/>
      <c r="Q30" s="126"/>
      <c r="R30" s="126"/>
    </row>
    <row r="31" spans="1:21" ht="21.75" customHeight="1">
      <c r="A31" s="455" t="s">
        <v>115</v>
      </c>
      <c r="B31" s="456"/>
      <c r="C31" s="456"/>
      <c r="D31" s="456"/>
      <c r="E31" s="456"/>
      <c r="F31" s="456"/>
      <c r="G31" s="456"/>
      <c r="H31" s="456"/>
      <c r="I31" s="456"/>
      <c r="J31" s="457"/>
      <c r="K31" s="458">
        <f>SUM(K22:L30)</f>
        <v>0</v>
      </c>
      <c r="L31" s="458"/>
      <c r="M31" s="131"/>
      <c r="N31" s="459"/>
      <c r="O31" s="460"/>
    </row>
    <row r="32" spans="1:21" ht="5.0999999999999996" customHeight="1">
      <c r="K32" s="462"/>
      <c r="L32" s="462"/>
      <c r="N32" s="462"/>
      <c r="O32" s="462"/>
    </row>
    <row r="33" spans="1:18" ht="10.5" customHeight="1">
      <c r="K33" s="462"/>
      <c r="L33" s="462"/>
      <c r="N33" s="462"/>
      <c r="O33" s="462"/>
    </row>
    <row r="34" spans="1:18" ht="15.6">
      <c r="A34" s="463" t="s">
        <v>118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</row>
    <row r="35" spans="1:18" ht="5.0999999999999996" customHeight="1">
      <c r="K35" s="462"/>
      <c r="L35" s="462"/>
      <c r="N35" s="462"/>
      <c r="O35" s="462"/>
    </row>
    <row r="36" spans="1:18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</row>
    <row r="37" spans="1:18" ht="10.5" customHeight="1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</row>
    <row r="38" spans="1:18" ht="15" customHeight="1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126"/>
      <c r="Q38" s="126"/>
      <c r="R38" s="126"/>
    </row>
    <row r="39" spans="1:18" ht="13.2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126"/>
      <c r="Q39" s="126"/>
      <c r="R39" s="126"/>
    </row>
    <row r="40" spans="1:18" ht="13.2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126"/>
      <c r="Q40" s="126"/>
      <c r="R40" s="126"/>
    </row>
    <row r="41" spans="1:18" ht="13.2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126"/>
      <c r="Q41" s="126"/>
      <c r="R41" s="126"/>
    </row>
    <row r="42" spans="1:18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102" spans="1:1">
      <c r="A102" s="54" t="s">
        <v>133</v>
      </c>
    </row>
    <row r="103" spans="1:1">
      <c r="A103" s="54" t="s">
        <v>134</v>
      </c>
    </row>
    <row r="104" spans="1:1">
      <c r="A104" s="54" t="s">
        <v>135</v>
      </c>
    </row>
    <row r="105" spans="1:1">
      <c r="A105" s="54" t="s">
        <v>136</v>
      </c>
    </row>
    <row r="106" spans="1:1">
      <c r="A106" s="54" t="s">
        <v>137</v>
      </c>
    </row>
    <row r="107" spans="1:1">
      <c r="A107" s="54" t="s">
        <v>138</v>
      </c>
    </row>
    <row r="108" spans="1:1">
      <c r="A108" s="54" t="s">
        <v>139</v>
      </c>
    </row>
    <row r="109" spans="1:1">
      <c r="A109" s="54" t="s">
        <v>140</v>
      </c>
    </row>
    <row r="110" spans="1:1">
      <c r="A110" s="54" t="s">
        <v>141</v>
      </c>
    </row>
    <row r="111" spans="1:1">
      <c r="A111" s="54" t="s">
        <v>142</v>
      </c>
    </row>
    <row r="112" spans="1:1">
      <c r="A112" s="54" t="s">
        <v>143</v>
      </c>
    </row>
    <row r="113" spans="1:1">
      <c r="A113" s="54" t="s">
        <v>144</v>
      </c>
    </row>
    <row r="114" spans="1:1">
      <c r="A114" s="54" t="s">
        <v>145</v>
      </c>
    </row>
    <row r="115" spans="1:1">
      <c r="A115" s="54" t="s">
        <v>146</v>
      </c>
    </row>
    <row r="116" spans="1:1">
      <c r="A116" s="54" t="s">
        <v>147</v>
      </c>
    </row>
    <row r="117" spans="1:1">
      <c r="A117" s="54" t="s">
        <v>148</v>
      </c>
    </row>
    <row r="118" spans="1:1">
      <c r="A118" s="54" t="s">
        <v>149</v>
      </c>
    </row>
    <row r="119" spans="1:1">
      <c r="A119" s="54" t="s">
        <v>150</v>
      </c>
    </row>
    <row r="120" spans="1:1">
      <c r="A120" s="54" t="s">
        <v>151</v>
      </c>
    </row>
    <row r="121" spans="1:1">
      <c r="A121" s="54" t="s">
        <v>152</v>
      </c>
    </row>
    <row r="122" spans="1:1">
      <c r="A122" s="54" t="s">
        <v>153</v>
      </c>
    </row>
    <row r="123" spans="1:1">
      <c r="A123" s="54" t="s">
        <v>154</v>
      </c>
    </row>
    <row r="124" spans="1:1">
      <c r="A124" s="54" t="s">
        <v>155</v>
      </c>
    </row>
    <row r="125" spans="1:1">
      <c r="A125" s="54" t="s">
        <v>156</v>
      </c>
    </row>
    <row r="126" spans="1:1">
      <c r="A126" s="54" t="s">
        <v>157</v>
      </c>
    </row>
    <row r="127" spans="1:1">
      <c r="A127" s="54" t="s">
        <v>158</v>
      </c>
    </row>
    <row r="128" spans="1:1">
      <c r="A128" s="54" t="s">
        <v>159</v>
      </c>
    </row>
    <row r="129" spans="1:1">
      <c r="A129" s="54" t="s">
        <v>160</v>
      </c>
    </row>
    <row r="130" spans="1:1">
      <c r="A130" s="54" t="s">
        <v>161</v>
      </c>
    </row>
    <row r="131" spans="1:1">
      <c r="A131" s="54" t="s">
        <v>162</v>
      </c>
    </row>
    <row r="132" spans="1:1">
      <c r="A132" s="54" t="s">
        <v>184</v>
      </c>
    </row>
    <row r="133" spans="1:1">
      <c r="A133" s="54"/>
    </row>
    <row r="134" spans="1:1">
      <c r="A134" s="54" t="s">
        <v>163</v>
      </c>
    </row>
    <row r="135" spans="1:1">
      <c r="A135" s="54" t="s">
        <v>164</v>
      </c>
    </row>
    <row r="136" spans="1:1">
      <c r="A136" s="54" t="s">
        <v>165</v>
      </c>
    </row>
    <row r="137" spans="1:1">
      <c r="A137" s="54" t="s">
        <v>182</v>
      </c>
    </row>
    <row r="138" spans="1:1">
      <c r="A138" s="54" t="s">
        <v>166</v>
      </c>
    </row>
    <row r="139" spans="1:1">
      <c r="A139" s="54" t="s">
        <v>167</v>
      </c>
    </row>
    <row r="140" spans="1:1">
      <c r="A140" s="54" t="s">
        <v>168</v>
      </c>
    </row>
    <row r="141" spans="1:1">
      <c r="A141" s="54" t="s">
        <v>168</v>
      </c>
    </row>
    <row r="142" spans="1:1">
      <c r="A142" s="54" t="s">
        <v>169</v>
      </c>
    </row>
    <row r="143" spans="1:1">
      <c r="A143" s="54" t="s">
        <v>170</v>
      </c>
    </row>
    <row r="144" spans="1:1">
      <c r="A144" s="54" t="s">
        <v>171</v>
      </c>
    </row>
    <row r="145" spans="1:1">
      <c r="A145" s="54" t="s">
        <v>172</v>
      </c>
    </row>
    <row r="146" spans="1:1">
      <c r="A146" s="54" t="s">
        <v>173</v>
      </c>
    </row>
    <row r="147" spans="1:1">
      <c r="A147" s="54" t="s">
        <v>174</v>
      </c>
    </row>
    <row r="148" spans="1:1">
      <c r="A148" s="54" t="s">
        <v>175</v>
      </c>
    </row>
    <row r="149" spans="1:1">
      <c r="A149" s="54" t="s">
        <v>176</v>
      </c>
    </row>
    <row r="150" spans="1:1">
      <c r="A150" s="54" t="s">
        <v>177</v>
      </c>
    </row>
    <row r="151" spans="1:1">
      <c r="A151" s="54" t="s">
        <v>178</v>
      </c>
    </row>
    <row r="152" spans="1:1">
      <c r="A152" s="54" t="s">
        <v>179</v>
      </c>
    </row>
    <row r="153" spans="1:1">
      <c r="A153" s="54" t="s">
        <v>183</v>
      </c>
    </row>
    <row r="154" spans="1:1">
      <c r="A154" s="54" t="s">
        <v>254</v>
      </c>
    </row>
    <row r="155" spans="1:1">
      <c r="A155" s="54" t="s">
        <v>180</v>
      </c>
    </row>
    <row r="156" spans="1:1">
      <c r="A156" s="54" t="s">
        <v>181</v>
      </c>
    </row>
  </sheetData>
  <mergeCells count="71">
    <mergeCell ref="A34:O34"/>
    <mergeCell ref="K35:L35"/>
    <mergeCell ref="N35:O35"/>
    <mergeCell ref="A36:O41"/>
    <mergeCell ref="A31:J31"/>
    <mergeCell ref="K32:L32"/>
    <mergeCell ref="N32:O32"/>
    <mergeCell ref="K33:L33"/>
    <mergeCell ref="N33:O33"/>
    <mergeCell ref="K28:L28"/>
    <mergeCell ref="N28:O28"/>
    <mergeCell ref="K29:L29"/>
    <mergeCell ref="N29:O29"/>
    <mergeCell ref="K31:L31"/>
    <mergeCell ref="N31:O31"/>
    <mergeCell ref="K30:L30"/>
    <mergeCell ref="N30:O30"/>
    <mergeCell ref="A28:D28"/>
    <mergeCell ref="E28:J28"/>
    <mergeCell ref="A29:D29"/>
    <mergeCell ref="E29:J29"/>
    <mergeCell ref="A30:D30"/>
    <mergeCell ref="E30:J30"/>
    <mergeCell ref="A26:D26"/>
    <mergeCell ref="E26:J26"/>
    <mergeCell ref="K26:L26"/>
    <mergeCell ref="N26:O26"/>
    <mergeCell ref="K27:L27"/>
    <mergeCell ref="N27:O27"/>
    <mergeCell ref="A27:D27"/>
    <mergeCell ref="E27:J27"/>
    <mergeCell ref="A24:D24"/>
    <mergeCell ref="E24:J24"/>
    <mergeCell ref="K24:L24"/>
    <mergeCell ref="N24:O24"/>
    <mergeCell ref="A25:D25"/>
    <mergeCell ref="E25:J25"/>
    <mergeCell ref="K25:L25"/>
    <mergeCell ref="N25:O25"/>
    <mergeCell ref="A22:D22"/>
    <mergeCell ref="E22:J22"/>
    <mergeCell ref="K22:L22"/>
    <mergeCell ref="N22:O22"/>
    <mergeCell ref="A23:D23"/>
    <mergeCell ref="E23:J23"/>
    <mergeCell ref="K23:L23"/>
    <mergeCell ref="N23:O23"/>
    <mergeCell ref="N21:O21"/>
    <mergeCell ref="A20:D21"/>
    <mergeCell ref="E20:J21"/>
    <mergeCell ref="K20:L21"/>
    <mergeCell ref="M20:O20"/>
    <mergeCell ref="A18:O18"/>
    <mergeCell ref="A19:O19"/>
    <mergeCell ref="G14:J14"/>
    <mergeCell ref="A16:G16"/>
    <mergeCell ref="H16:K16"/>
    <mergeCell ref="M16:N16"/>
    <mergeCell ref="H17:J17"/>
    <mergeCell ref="M17:O17"/>
    <mergeCell ref="A1:C8"/>
    <mergeCell ref="N1:O8"/>
    <mergeCell ref="D6:L8"/>
    <mergeCell ref="M6:M8"/>
    <mergeCell ref="D1:M2"/>
    <mergeCell ref="D3:M5"/>
    <mergeCell ref="A9:O9"/>
    <mergeCell ref="A10:G10"/>
    <mergeCell ref="H10:N10"/>
    <mergeCell ref="A12:G12"/>
    <mergeCell ref="H12:N12"/>
  </mergeCells>
  <dataValidations count="3">
    <dataValidation type="list" allowBlank="1" showInputMessage="1" showErrorMessage="1" sqref="L16 O16" xr:uid="{7229EA1B-04DE-4DF2-AA6D-FBD052E1BE24}">
      <formula1>$Q$16</formula1>
    </dataValidation>
    <dataValidation type="list" allowBlank="1" showInputMessage="1" showErrorMessage="1" sqref="H10:N10" xr:uid="{56CFF27C-DA96-42CB-B108-C3FD18E32AAB}">
      <formula1>$A$101:$A$132</formula1>
    </dataValidation>
    <dataValidation type="list" allowBlank="1" showInputMessage="1" showErrorMessage="1" sqref="H12:N12" xr:uid="{46A29189-0559-4734-A7DB-57D09754112F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039-EECE-456C-B9F3-BFC0E4EF2B7E}">
  <dimension ref="A1:XEB156"/>
  <sheetViews>
    <sheetView showGridLines="0" workbookViewId="0">
      <selection sqref="A1:C8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123" customWidth="1"/>
    <col min="17" max="17" width="12.33203125" style="123" hidden="1" customWidth="1"/>
    <col min="18" max="18" width="12.33203125" style="123" customWidth="1"/>
    <col min="19" max="19" width="12.33203125" style="126" customWidth="1"/>
    <col min="20" max="21" width="9.109375" style="126"/>
  </cols>
  <sheetData>
    <row r="1" spans="1:21 16354:16356" s="54" customFormat="1" ht="15" customHeight="1">
      <c r="A1" s="396"/>
      <c r="B1" s="397"/>
      <c r="C1" s="397"/>
      <c r="D1" s="423" t="s">
        <v>31</v>
      </c>
      <c r="E1" s="424"/>
      <c r="F1" s="424"/>
      <c r="G1" s="424"/>
      <c r="H1" s="424"/>
      <c r="I1" s="424"/>
      <c r="J1" s="424"/>
      <c r="K1" s="424"/>
      <c r="L1" s="424"/>
      <c r="M1" s="425"/>
      <c r="N1" s="402"/>
      <c r="O1" s="403"/>
      <c r="XDZ1" s="54" t="s">
        <v>102</v>
      </c>
      <c r="XEB1" s="54" t="s">
        <v>81</v>
      </c>
    </row>
    <row r="2" spans="1:21 16354:16356" s="54" customFormat="1" ht="15" customHeight="1">
      <c r="A2" s="398"/>
      <c r="B2" s="399"/>
      <c r="C2" s="399"/>
      <c r="D2" s="426"/>
      <c r="E2" s="427"/>
      <c r="F2" s="427"/>
      <c r="G2" s="427"/>
      <c r="H2" s="427"/>
      <c r="I2" s="427"/>
      <c r="J2" s="427"/>
      <c r="K2" s="427"/>
      <c r="L2" s="427"/>
      <c r="M2" s="428"/>
      <c r="N2" s="404"/>
      <c r="O2" s="405"/>
      <c r="XDZ2" s="54" t="s">
        <v>103</v>
      </c>
      <c r="XEB2" s="54" t="s">
        <v>82</v>
      </c>
    </row>
    <row r="3" spans="1:21 16354:16356" s="54" customFormat="1" ht="11.25" customHeight="1">
      <c r="A3" s="398"/>
      <c r="B3" s="399"/>
      <c r="C3" s="399"/>
      <c r="D3" s="426" t="s">
        <v>255</v>
      </c>
      <c r="E3" s="427"/>
      <c r="F3" s="427"/>
      <c r="G3" s="427"/>
      <c r="H3" s="427"/>
      <c r="I3" s="427"/>
      <c r="J3" s="427"/>
      <c r="K3" s="427"/>
      <c r="L3" s="427"/>
      <c r="M3" s="428"/>
      <c r="N3" s="404"/>
      <c r="O3" s="405"/>
    </row>
    <row r="4" spans="1:21 16354:16356" s="54" customFormat="1" ht="15" customHeight="1">
      <c r="A4" s="398"/>
      <c r="B4" s="399"/>
      <c r="C4" s="399"/>
      <c r="D4" s="426"/>
      <c r="E4" s="427"/>
      <c r="F4" s="427"/>
      <c r="G4" s="427"/>
      <c r="H4" s="427"/>
      <c r="I4" s="427"/>
      <c r="J4" s="427"/>
      <c r="K4" s="427"/>
      <c r="L4" s="427"/>
      <c r="M4" s="428"/>
      <c r="N4" s="404"/>
      <c r="O4" s="405"/>
    </row>
    <row r="5" spans="1:21 16354:16356" s="54" customFormat="1" ht="15" customHeight="1">
      <c r="A5" s="398"/>
      <c r="B5" s="399"/>
      <c r="C5" s="399"/>
      <c r="D5" s="464"/>
      <c r="E5" s="465"/>
      <c r="F5" s="465"/>
      <c r="G5" s="465"/>
      <c r="H5" s="465"/>
      <c r="I5" s="465"/>
      <c r="J5" s="465"/>
      <c r="K5" s="465"/>
      <c r="L5" s="465"/>
      <c r="M5" s="466"/>
      <c r="N5" s="404"/>
      <c r="O5" s="405"/>
    </row>
    <row r="6" spans="1:21 16354:16356" s="54" customFormat="1" ht="8.25" customHeight="1">
      <c r="A6" s="398"/>
      <c r="B6" s="399"/>
      <c r="C6" s="399"/>
      <c r="D6" s="408" t="s">
        <v>129</v>
      </c>
      <c r="E6" s="408"/>
      <c r="F6" s="408"/>
      <c r="G6" s="408"/>
      <c r="H6" s="408"/>
      <c r="I6" s="408"/>
      <c r="J6" s="408"/>
      <c r="K6" s="408"/>
      <c r="L6" s="408"/>
      <c r="M6" s="409" t="s">
        <v>251</v>
      </c>
      <c r="N6" s="404"/>
      <c r="O6" s="405"/>
      <c r="XDZ6" s="54" t="s">
        <v>83</v>
      </c>
    </row>
    <row r="7" spans="1:21 16354:16356" s="135" customFormat="1" ht="15" customHeight="1">
      <c r="A7" s="398"/>
      <c r="B7" s="399"/>
      <c r="C7" s="399"/>
      <c r="D7" s="408"/>
      <c r="E7" s="408"/>
      <c r="F7" s="408"/>
      <c r="G7" s="408"/>
      <c r="H7" s="408"/>
      <c r="I7" s="408"/>
      <c r="J7" s="408"/>
      <c r="K7" s="408"/>
      <c r="L7" s="408"/>
      <c r="M7" s="410"/>
      <c r="N7" s="404"/>
      <c r="O7" s="405"/>
      <c r="P7" s="54"/>
      <c r="Q7" s="54"/>
      <c r="R7" s="54"/>
      <c r="S7" s="54"/>
      <c r="T7" s="54"/>
      <c r="U7" s="54"/>
      <c r="XDZ7" s="54" t="s">
        <v>84</v>
      </c>
    </row>
    <row r="8" spans="1:21 16354:16356" s="54" customFormat="1" ht="5.25" customHeight="1">
      <c r="A8" s="400"/>
      <c r="B8" s="401"/>
      <c r="C8" s="401"/>
      <c r="D8" s="408"/>
      <c r="E8" s="408"/>
      <c r="F8" s="408"/>
      <c r="G8" s="408"/>
      <c r="H8" s="408"/>
      <c r="I8" s="408"/>
      <c r="J8" s="408"/>
      <c r="K8" s="408"/>
      <c r="L8" s="408"/>
      <c r="M8" s="411"/>
      <c r="N8" s="406"/>
      <c r="O8" s="407"/>
    </row>
    <row r="9" spans="1:21 16354:16356" ht="13.5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0" spans="1:21 16354:16356" ht="18" customHeight="1">
      <c r="A10" s="413" t="s">
        <v>131</v>
      </c>
      <c r="B10" s="414"/>
      <c r="C10" s="414"/>
      <c r="D10" s="414"/>
      <c r="E10" s="414"/>
      <c r="F10" s="414"/>
      <c r="G10" s="414"/>
      <c r="H10" s="415"/>
      <c r="I10" s="415"/>
      <c r="J10" s="415"/>
      <c r="K10" s="415"/>
      <c r="L10" s="415"/>
      <c r="M10" s="415"/>
      <c r="N10" s="415"/>
      <c r="O10" s="141"/>
    </row>
    <row r="11" spans="1:21 16354:16356" ht="7.5" customHeight="1">
      <c r="A11" s="142"/>
      <c r="B11" s="143"/>
      <c r="C11" s="143"/>
      <c r="D11" s="143"/>
      <c r="E11" s="143"/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21 16354:16356" ht="18" customHeight="1">
      <c r="A12" s="416" t="s">
        <v>130</v>
      </c>
      <c r="B12" s="420"/>
      <c r="C12" s="420"/>
      <c r="D12" s="420"/>
      <c r="E12" s="420"/>
      <c r="F12" s="420"/>
      <c r="G12" s="420"/>
      <c r="H12" s="421"/>
      <c r="I12" s="421"/>
      <c r="J12" s="421"/>
      <c r="K12" s="421"/>
      <c r="L12" s="421"/>
      <c r="M12" s="421"/>
      <c r="N12" s="421"/>
      <c r="O12" s="140"/>
    </row>
    <row r="13" spans="1:21 16354:16356" ht="6.75" customHeight="1">
      <c r="A13" s="142"/>
      <c r="B13" s="143"/>
      <c r="C13" s="143"/>
      <c r="D13" s="143"/>
      <c r="E13" s="143"/>
      <c r="F13" s="143"/>
      <c r="G13" s="143"/>
      <c r="H13" s="139"/>
      <c r="I13" s="139"/>
      <c r="J13" s="139"/>
      <c r="K13" s="139"/>
      <c r="L13" s="139"/>
      <c r="M13" s="139"/>
      <c r="N13" s="139"/>
      <c r="O13" s="140"/>
    </row>
    <row r="14" spans="1:21 16354:16356" ht="18" customHeight="1">
      <c r="A14" s="142" t="s">
        <v>132</v>
      </c>
      <c r="B14" s="143"/>
      <c r="C14" s="143"/>
      <c r="D14" s="143"/>
      <c r="E14" s="143"/>
      <c r="F14" s="143"/>
      <c r="G14" s="422"/>
      <c r="H14" s="422"/>
      <c r="I14" s="422"/>
      <c r="J14" s="422"/>
      <c r="K14" s="148" t="s">
        <v>5</v>
      </c>
      <c r="L14" s="147"/>
      <c r="M14" s="146"/>
      <c r="N14" s="147"/>
      <c r="O14" s="140"/>
    </row>
    <row r="15" spans="1:21 16354:16356" ht="6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0"/>
      <c r="P15" s="126"/>
      <c r="Q15" s="126"/>
      <c r="R15" s="126"/>
    </row>
    <row r="16" spans="1:21 16354:16356" ht="18" customHeight="1">
      <c r="A16" s="416" t="s">
        <v>110</v>
      </c>
      <c r="B16" s="417"/>
      <c r="C16" s="417"/>
      <c r="D16" s="417"/>
      <c r="E16" s="417"/>
      <c r="F16" s="417"/>
      <c r="G16" s="417"/>
      <c r="H16" s="418" t="s">
        <v>111</v>
      </c>
      <c r="I16" s="418"/>
      <c r="J16" s="418"/>
      <c r="K16" s="419"/>
      <c r="L16" s="133"/>
      <c r="M16" s="418" t="s">
        <v>112</v>
      </c>
      <c r="N16" s="419"/>
      <c r="O16" s="133"/>
      <c r="Q16" s="129" t="s">
        <v>120</v>
      </c>
    </row>
    <row r="17" spans="1:21" ht="16.5" customHeight="1">
      <c r="A17" s="130" t="s">
        <v>116</v>
      </c>
      <c r="H17" s="394" t="s">
        <v>126</v>
      </c>
      <c r="I17" s="394"/>
      <c r="J17" s="394"/>
      <c r="M17" s="394" t="s">
        <v>127</v>
      </c>
      <c r="N17" s="394"/>
      <c r="O17" s="395"/>
      <c r="P17" s="126"/>
      <c r="Q17" s="126"/>
      <c r="R17" s="126"/>
    </row>
    <row r="18" spans="1:21" ht="18">
      <c r="A18" s="429" t="s">
        <v>119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1"/>
    </row>
    <row r="19" spans="1:21" s="124" customFormat="1" ht="5.0999999999999996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4"/>
      <c r="P19" s="127"/>
      <c r="Q19" s="127"/>
      <c r="R19" s="127"/>
      <c r="S19" s="127"/>
      <c r="T19" s="127"/>
      <c r="U19" s="127"/>
    </row>
    <row r="20" spans="1:21" ht="21.75" customHeight="1">
      <c r="A20" s="435" t="s">
        <v>121</v>
      </c>
      <c r="B20" s="436"/>
      <c r="C20" s="436"/>
      <c r="D20" s="437"/>
      <c r="E20" s="441" t="s">
        <v>128</v>
      </c>
      <c r="F20" s="441"/>
      <c r="G20" s="441"/>
      <c r="H20" s="441"/>
      <c r="I20" s="441"/>
      <c r="J20" s="441"/>
      <c r="K20" s="442" t="s">
        <v>113</v>
      </c>
      <c r="L20" s="442"/>
      <c r="M20" s="443" t="s">
        <v>114</v>
      </c>
      <c r="N20" s="443"/>
      <c r="O20" s="444"/>
    </row>
    <row r="21" spans="1:21" ht="22.5" customHeight="1">
      <c r="A21" s="438"/>
      <c r="B21" s="439"/>
      <c r="C21" s="439"/>
      <c r="D21" s="440"/>
      <c r="E21" s="441"/>
      <c r="F21" s="441"/>
      <c r="G21" s="441"/>
      <c r="H21" s="441"/>
      <c r="I21" s="441"/>
      <c r="J21" s="441"/>
      <c r="K21" s="442"/>
      <c r="L21" s="442"/>
      <c r="M21" s="134" t="s">
        <v>122</v>
      </c>
      <c r="N21" s="443" t="s">
        <v>123</v>
      </c>
      <c r="O21" s="444"/>
    </row>
    <row r="22" spans="1:21" ht="25.5" customHeight="1">
      <c r="A22" s="447"/>
      <c r="B22" s="448"/>
      <c r="C22" s="448"/>
      <c r="D22" s="449"/>
      <c r="E22" s="450"/>
      <c r="F22" s="451"/>
      <c r="G22" s="451"/>
      <c r="H22" s="451"/>
      <c r="I22" s="451"/>
      <c r="J22" s="452"/>
      <c r="K22" s="453"/>
      <c r="L22" s="454"/>
      <c r="M22" s="128"/>
      <c r="N22" s="445"/>
      <c r="O22" s="446"/>
    </row>
    <row r="23" spans="1:21" ht="25.5" customHeight="1">
      <c r="A23" s="447"/>
      <c r="B23" s="448"/>
      <c r="C23" s="448"/>
      <c r="D23" s="449"/>
      <c r="E23" s="450"/>
      <c r="F23" s="451"/>
      <c r="G23" s="451"/>
      <c r="H23" s="451"/>
      <c r="I23" s="451"/>
      <c r="J23" s="452"/>
      <c r="K23" s="453"/>
      <c r="L23" s="454"/>
      <c r="M23" s="128"/>
      <c r="N23" s="445"/>
      <c r="O23" s="446"/>
    </row>
    <row r="24" spans="1:21" ht="25.5" customHeight="1">
      <c r="A24" s="447"/>
      <c r="B24" s="448"/>
      <c r="C24" s="448"/>
      <c r="D24" s="449"/>
      <c r="E24" s="450"/>
      <c r="F24" s="451"/>
      <c r="G24" s="451"/>
      <c r="H24" s="451"/>
      <c r="I24" s="451"/>
      <c r="J24" s="452"/>
      <c r="K24" s="453"/>
      <c r="L24" s="454"/>
      <c r="M24" s="128"/>
      <c r="N24" s="445"/>
      <c r="O24" s="446"/>
    </row>
    <row r="25" spans="1:21" ht="25.5" customHeight="1">
      <c r="A25" s="447"/>
      <c r="B25" s="448"/>
      <c r="C25" s="448"/>
      <c r="D25" s="449"/>
      <c r="E25" s="450"/>
      <c r="F25" s="451"/>
      <c r="G25" s="451"/>
      <c r="H25" s="451"/>
      <c r="I25" s="451"/>
      <c r="J25" s="452"/>
      <c r="K25" s="453"/>
      <c r="L25" s="454"/>
      <c r="M25" s="128"/>
      <c r="N25" s="445"/>
      <c r="O25" s="446"/>
    </row>
    <row r="26" spans="1:21" ht="25.5" customHeight="1">
      <c r="A26" s="447"/>
      <c r="B26" s="448"/>
      <c r="C26" s="448"/>
      <c r="D26" s="449"/>
      <c r="E26" s="450"/>
      <c r="F26" s="451"/>
      <c r="G26" s="451"/>
      <c r="H26" s="451"/>
      <c r="I26" s="451"/>
      <c r="J26" s="452"/>
      <c r="K26" s="453"/>
      <c r="L26" s="454"/>
      <c r="M26" s="128"/>
      <c r="N26" s="445"/>
      <c r="O26" s="446"/>
    </row>
    <row r="27" spans="1:21" ht="25.5" customHeight="1">
      <c r="A27" s="447"/>
      <c r="B27" s="448"/>
      <c r="C27" s="448"/>
      <c r="D27" s="449"/>
      <c r="E27" s="450"/>
      <c r="F27" s="451"/>
      <c r="G27" s="451"/>
      <c r="H27" s="451"/>
      <c r="I27" s="451"/>
      <c r="J27" s="452"/>
      <c r="K27" s="453"/>
      <c r="L27" s="454"/>
      <c r="M27" s="128"/>
      <c r="N27" s="445"/>
      <c r="O27" s="446"/>
      <c r="P27" s="126"/>
      <c r="Q27" s="126"/>
      <c r="R27" s="126"/>
    </row>
    <row r="28" spans="1:21" ht="25.5" customHeight="1">
      <c r="A28" s="447"/>
      <c r="B28" s="448"/>
      <c r="C28" s="448"/>
      <c r="D28" s="449"/>
      <c r="E28" s="450"/>
      <c r="F28" s="451"/>
      <c r="G28" s="451"/>
      <c r="H28" s="451"/>
      <c r="I28" s="451"/>
      <c r="J28" s="452"/>
      <c r="K28" s="453"/>
      <c r="L28" s="454"/>
      <c r="M28" s="128"/>
      <c r="N28" s="445"/>
      <c r="O28" s="446"/>
      <c r="P28" s="126"/>
      <c r="Q28" s="126"/>
      <c r="R28" s="126"/>
    </row>
    <row r="29" spans="1:21" ht="25.5" customHeight="1">
      <c r="A29" s="447"/>
      <c r="B29" s="448"/>
      <c r="C29" s="448"/>
      <c r="D29" s="449"/>
      <c r="E29" s="450"/>
      <c r="F29" s="451"/>
      <c r="G29" s="451"/>
      <c r="H29" s="451"/>
      <c r="I29" s="451"/>
      <c r="J29" s="452"/>
      <c r="K29" s="453"/>
      <c r="L29" s="454"/>
      <c r="M29" s="128"/>
      <c r="N29" s="445"/>
      <c r="O29" s="446"/>
      <c r="P29" s="126"/>
      <c r="Q29" s="126"/>
      <c r="R29" s="126"/>
    </row>
    <row r="30" spans="1:21" ht="25.5" customHeight="1">
      <c r="A30" s="447"/>
      <c r="B30" s="448"/>
      <c r="C30" s="448"/>
      <c r="D30" s="449"/>
      <c r="E30" s="450"/>
      <c r="F30" s="451"/>
      <c r="G30" s="451"/>
      <c r="H30" s="451"/>
      <c r="I30" s="451"/>
      <c r="J30" s="452"/>
      <c r="K30" s="453"/>
      <c r="L30" s="454"/>
      <c r="M30" s="128"/>
      <c r="N30" s="445"/>
      <c r="O30" s="446"/>
      <c r="P30" s="126"/>
      <c r="Q30" s="126"/>
      <c r="R30" s="126"/>
    </row>
    <row r="31" spans="1:21" ht="21.75" customHeight="1">
      <c r="A31" s="455" t="s">
        <v>115</v>
      </c>
      <c r="B31" s="456"/>
      <c r="C31" s="456"/>
      <c r="D31" s="456"/>
      <c r="E31" s="456"/>
      <c r="F31" s="456"/>
      <c r="G31" s="456"/>
      <c r="H31" s="456"/>
      <c r="I31" s="456"/>
      <c r="J31" s="457"/>
      <c r="K31" s="458">
        <f>SUM(K22:L30)</f>
        <v>0</v>
      </c>
      <c r="L31" s="458"/>
      <c r="M31" s="131"/>
      <c r="N31" s="459"/>
      <c r="O31" s="460"/>
    </row>
    <row r="32" spans="1:21" ht="5.0999999999999996" customHeight="1">
      <c r="K32" s="462"/>
      <c r="L32" s="462"/>
      <c r="N32" s="462"/>
      <c r="O32" s="462"/>
    </row>
    <row r="33" spans="1:18" ht="8.25" customHeight="1">
      <c r="K33" s="462"/>
      <c r="L33" s="462"/>
      <c r="N33" s="462"/>
      <c r="O33" s="462"/>
    </row>
    <row r="34" spans="1:18" ht="15.6">
      <c r="A34" s="463" t="s">
        <v>118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</row>
    <row r="35" spans="1:18" ht="5.0999999999999996" customHeight="1">
      <c r="K35" s="462"/>
      <c r="L35" s="462"/>
      <c r="N35" s="462"/>
      <c r="O35" s="462"/>
    </row>
    <row r="36" spans="1:18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</row>
    <row r="37" spans="1:18" ht="20.25" customHeight="1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</row>
    <row r="38" spans="1:18" ht="15" customHeight="1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126"/>
      <c r="Q38" s="126"/>
      <c r="R38" s="126"/>
    </row>
    <row r="39" spans="1:18" ht="0.75" customHeight="1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126"/>
      <c r="Q39" s="126"/>
      <c r="R39" s="126"/>
    </row>
    <row r="40" spans="1:18" ht="13.2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126"/>
      <c r="Q40" s="126"/>
      <c r="R40" s="126"/>
    </row>
    <row r="41" spans="1:18" ht="13.2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126"/>
      <c r="Q41" s="126"/>
      <c r="R41" s="126"/>
    </row>
    <row r="42" spans="1:18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102" spans="1:1">
      <c r="A102" s="54" t="s">
        <v>133</v>
      </c>
    </row>
    <row r="103" spans="1:1">
      <c r="A103" s="54" t="s">
        <v>134</v>
      </c>
    </row>
    <row r="104" spans="1:1">
      <c r="A104" s="54" t="s">
        <v>135</v>
      </c>
    </row>
    <row r="105" spans="1:1">
      <c r="A105" s="54" t="s">
        <v>136</v>
      </c>
    </row>
    <row r="106" spans="1:1">
      <c r="A106" s="54" t="s">
        <v>137</v>
      </c>
    </row>
    <row r="107" spans="1:1">
      <c r="A107" s="54" t="s">
        <v>138</v>
      </c>
    </row>
    <row r="108" spans="1:1">
      <c r="A108" s="54" t="s">
        <v>139</v>
      </c>
    </row>
    <row r="109" spans="1:1">
      <c r="A109" s="54" t="s">
        <v>140</v>
      </c>
    </row>
    <row r="110" spans="1:1">
      <c r="A110" s="54" t="s">
        <v>141</v>
      </c>
    </row>
    <row r="111" spans="1:1">
      <c r="A111" s="54" t="s">
        <v>142</v>
      </c>
    </row>
    <row r="112" spans="1:1">
      <c r="A112" s="54" t="s">
        <v>143</v>
      </c>
    </row>
    <row r="113" spans="1:1">
      <c r="A113" s="54" t="s">
        <v>144</v>
      </c>
    </row>
    <row r="114" spans="1:1">
      <c r="A114" s="54" t="s">
        <v>145</v>
      </c>
    </row>
    <row r="115" spans="1:1">
      <c r="A115" s="54" t="s">
        <v>146</v>
      </c>
    </row>
    <row r="116" spans="1:1">
      <c r="A116" s="54" t="s">
        <v>147</v>
      </c>
    </row>
    <row r="117" spans="1:1">
      <c r="A117" s="54" t="s">
        <v>148</v>
      </c>
    </row>
    <row r="118" spans="1:1">
      <c r="A118" s="54" t="s">
        <v>149</v>
      </c>
    </row>
    <row r="119" spans="1:1">
      <c r="A119" s="54" t="s">
        <v>150</v>
      </c>
    </row>
    <row r="120" spans="1:1">
      <c r="A120" s="54" t="s">
        <v>151</v>
      </c>
    </row>
    <row r="121" spans="1:1">
      <c r="A121" s="54" t="s">
        <v>152</v>
      </c>
    </row>
    <row r="122" spans="1:1">
      <c r="A122" s="54" t="s">
        <v>153</v>
      </c>
    </row>
    <row r="123" spans="1:1">
      <c r="A123" s="54" t="s">
        <v>154</v>
      </c>
    </row>
    <row r="124" spans="1:1">
      <c r="A124" s="54" t="s">
        <v>155</v>
      </c>
    </row>
    <row r="125" spans="1:1">
      <c r="A125" s="54" t="s">
        <v>156</v>
      </c>
    </row>
    <row r="126" spans="1:1">
      <c r="A126" s="54" t="s">
        <v>157</v>
      </c>
    </row>
    <row r="127" spans="1:1">
      <c r="A127" s="54" t="s">
        <v>158</v>
      </c>
    </row>
    <row r="128" spans="1:1">
      <c r="A128" s="54" t="s">
        <v>159</v>
      </c>
    </row>
    <row r="129" spans="1:1">
      <c r="A129" s="54" t="s">
        <v>160</v>
      </c>
    </row>
    <row r="130" spans="1:1">
      <c r="A130" s="54" t="s">
        <v>161</v>
      </c>
    </row>
    <row r="131" spans="1:1">
      <c r="A131" s="54" t="s">
        <v>162</v>
      </c>
    </row>
    <row r="132" spans="1:1">
      <c r="A132" s="54" t="s">
        <v>184</v>
      </c>
    </row>
    <row r="133" spans="1:1">
      <c r="A133" s="54"/>
    </row>
    <row r="134" spans="1:1">
      <c r="A134" s="54" t="s">
        <v>163</v>
      </c>
    </row>
    <row r="135" spans="1:1">
      <c r="A135" s="54" t="s">
        <v>164</v>
      </c>
    </row>
    <row r="136" spans="1:1">
      <c r="A136" s="54" t="s">
        <v>165</v>
      </c>
    </row>
    <row r="137" spans="1:1">
      <c r="A137" s="54" t="s">
        <v>182</v>
      </c>
    </row>
    <row r="138" spans="1:1">
      <c r="A138" s="54" t="s">
        <v>166</v>
      </c>
    </row>
    <row r="139" spans="1:1">
      <c r="A139" s="54" t="s">
        <v>167</v>
      </c>
    </row>
    <row r="140" spans="1:1">
      <c r="A140" s="54" t="s">
        <v>168</v>
      </c>
    </row>
    <row r="141" spans="1:1">
      <c r="A141" s="54" t="s">
        <v>168</v>
      </c>
    </row>
    <row r="142" spans="1:1">
      <c r="A142" s="54" t="s">
        <v>169</v>
      </c>
    </row>
    <row r="143" spans="1:1">
      <c r="A143" s="54" t="s">
        <v>170</v>
      </c>
    </row>
    <row r="144" spans="1:1">
      <c r="A144" s="54" t="s">
        <v>171</v>
      </c>
    </row>
    <row r="145" spans="1:1">
      <c r="A145" s="54" t="s">
        <v>172</v>
      </c>
    </row>
    <row r="146" spans="1:1">
      <c r="A146" s="54" t="s">
        <v>173</v>
      </c>
    </row>
    <row r="147" spans="1:1">
      <c r="A147" s="54" t="s">
        <v>174</v>
      </c>
    </row>
    <row r="148" spans="1:1">
      <c r="A148" s="54" t="s">
        <v>175</v>
      </c>
    </row>
    <row r="149" spans="1:1">
      <c r="A149" s="54" t="s">
        <v>176</v>
      </c>
    </row>
    <row r="150" spans="1:1">
      <c r="A150" s="54" t="s">
        <v>177</v>
      </c>
    </row>
    <row r="151" spans="1:1">
      <c r="A151" s="54" t="s">
        <v>178</v>
      </c>
    </row>
    <row r="152" spans="1:1">
      <c r="A152" s="54" t="s">
        <v>179</v>
      </c>
    </row>
    <row r="153" spans="1:1">
      <c r="A153" s="54" t="s">
        <v>183</v>
      </c>
    </row>
    <row r="154" spans="1:1">
      <c r="A154" s="54" t="s">
        <v>254</v>
      </c>
    </row>
    <row r="155" spans="1:1">
      <c r="A155" s="54" t="s">
        <v>180</v>
      </c>
    </row>
    <row r="156" spans="1:1">
      <c r="A156" s="54" t="s">
        <v>181</v>
      </c>
    </row>
  </sheetData>
  <mergeCells count="71">
    <mergeCell ref="A34:O34"/>
    <mergeCell ref="K35:L35"/>
    <mergeCell ref="N35:O35"/>
    <mergeCell ref="A36:O41"/>
    <mergeCell ref="A31:J31"/>
    <mergeCell ref="K32:L32"/>
    <mergeCell ref="N32:O32"/>
    <mergeCell ref="K33:L33"/>
    <mergeCell ref="N33:O33"/>
    <mergeCell ref="K28:L28"/>
    <mergeCell ref="N28:O28"/>
    <mergeCell ref="K29:L29"/>
    <mergeCell ref="N29:O29"/>
    <mergeCell ref="K31:L31"/>
    <mergeCell ref="N31:O31"/>
    <mergeCell ref="K30:L30"/>
    <mergeCell ref="N30:O30"/>
    <mergeCell ref="A28:D28"/>
    <mergeCell ref="E28:J28"/>
    <mergeCell ref="A29:D29"/>
    <mergeCell ref="E29:J29"/>
    <mergeCell ref="A30:D30"/>
    <mergeCell ref="E30:J30"/>
    <mergeCell ref="A26:D26"/>
    <mergeCell ref="E26:J26"/>
    <mergeCell ref="K26:L26"/>
    <mergeCell ref="N26:O26"/>
    <mergeCell ref="K27:L27"/>
    <mergeCell ref="N27:O27"/>
    <mergeCell ref="A27:D27"/>
    <mergeCell ref="E27:J27"/>
    <mergeCell ref="A24:D24"/>
    <mergeCell ref="E24:J24"/>
    <mergeCell ref="K24:L24"/>
    <mergeCell ref="N24:O24"/>
    <mergeCell ref="A25:D25"/>
    <mergeCell ref="E25:J25"/>
    <mergeCell ref="K25:L25"/>
    <mergeCell ref="N25:O25"/>
    <mergeCell ref="A22:D22"/>
    <mergeCell ref="E22:J22"/>
    <mergeCell ref="K22:L22"/>
    <mergeCell ref="N22:O22"/>
    <mergeCell ref="A23:D23"/>
    <mergeCell ref="E23:J23"/>
    <mergeCell ref="K23:L23"/>
    <mergeCell ref="N23:O23"/>
    <mergeCell ref="N21:O21"/>
    <mergeCell ref="A20:D21"/>
    <mergeCell ref="E20:J21"/>
    <mergeCell ref="K20:L21"/>
    <mergeCell ref="M20:O20"/>
    <mergeCell ref="A18:O18"/>
    <mergeCell ref="A19:O19"/>
    <mergeCell ref="G14:J14"/>
    <mergeCell ref="A16:G16"/>
    <mergeCell ref="H16:K16"/>
    <mergeCell ref="M16:N16"/>
    <mergeCell ref="H17:J17"/>
    <mergeCell ref="M17:O17"/>
    <mergeCell ref="A1:C8"/>
    <mergeCell ref="N1:O8"/>
    <mergeCell ref="D6:L8"/>
    <mergeCell ref="M6:M8"/>
    <mergeCell ref="D1:M2"/>
    <mergeCell ref="D3:M5"/>
    <mergeCell ref="A9:O9"/>
    <mergeCell ref="A10:G10"/>
    <mergeCell ref="H10:N10"/>
    <mergeCell ref="A12:G12"/>
    <mergeCell ref="H12:N12"/>
  </mergeCells>
  <dataValidations count="3">
    <dataValidation type="list" allowBlank="1" showInputMessage="1" showErrorMessage="1" sqref="H12:N12" xr:uid="{00844CFD-7343-4123-970F-9032CC653C65}">
      <formula1>$A$134:$A$156</formula1>
    </dataValidation>
    <dataValidation type="list" allowBlank="1" showInputMessage="1" showErrorMessage="1" sqref="H10:N10" xr:uid="{09D8F9C7-E973-4F68-BCA5-F7B72BEC04B2}">
      <formula1>$A$101:$A$132</formula1>
    </dataValidation>
    <dataValidation type="list" allowBlank="1" showInputMessage="1" showErrorMessage="1" sqref="L16 O16" xr:uid="{ED687D00-87FC-4023-95CC-88110987156A}">
      <formula1>$Q$16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D6F-FFF7-4D37-9CE5-1BAF4E7B11C1}">
  <dimension ref="A1:XEB156"/>
  <sheetViews>
    <sheetView showGridLines="0" workbookViewId="0">
      <selection activeCell="P4" sqref="P4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123" customWidth="1"/>
    <col min="17" max="17" width="12.33203125" style="123" hidden="1" customWidth="1"/>
    <col min="18" max="18" width="12.33203125" style="123" customWidth="1"/>
    <col min="19" max="19" width="12.33203125" style="126" customWidth="1"/>
    <col min="20" max="21" width="9.109375" style="126"/>
  </cols>
  <sheetData>
    <row r="1" spans="1:21 16354:16356" s="54" customFormat="1" ht="15" customHeight="1">
      <c r="A1" s="396"/>
      <c r="B1" s="397"/>
      <c r="C1" s="397"/>
      <c r="D1" s="423" t="s">
        <v>31</v>
      </c>
      <c r="E1" s="424"/>
      <c r="F1" s="424"/>
      <c r="G1" s="424"/>
      <c r="H1" s="424"/>
      <c r="I1" s="424"/>
      <c r="J1" s="424"/>
      <c r="K1" s="424"/>
      <c r="L1" s="424"/>
      <c r="M1" s="425"/>
      <c r="N1" s="402"/>
      <c r="O1" s="403"/>
      <c r="XDZ1" s="54" t="s">
        <v>102</v>
      </c>
      <c r="XEB1" s="54" t="s">
        <v>81</v>
      </c>
    </row>
    <row r="2" spans="1:21 16354:16356" s="54" customFormat="1" ht="15" customHeight="1">
      <c r="A2" s="398"/>
      <c r="B2" s="399"/>
      <c r="C2" s="399"/>
      <c r="D2" s="426"/>
      <c r="E2" s="427"/>
      <c r="F2" s="427"/>
      <c r="G2" s="427"/>
      <c r="H2" s="427"/>
      <c r="I2" s="427"/>
      <c r="J2" s="427"/>
      <c r="K2" s="427"/>
      <c r="L2" s="427"/>
      <c r="M2" s="428"/>
      <c r="N2" s="404"/>
      <c r="O2" s="405"/>
      <c r="XDZ2" s="54" t="s">
        <v>103</v>
      </c>
      <c r="XEB2" s="54" t="s">
        <v>82</v>
      </c>
    </row>
    <row r="3" spans="1:21 16354:16356" s="54" customFormat="1" ht="15" customHeight="1">
      <c r="A3" s="398"/>
      <c r="B3" s="399"/>
      <c r="C3" s="399"/>
      <c r="D3" s="426" t="s">
        <v>255</v>
      </c>
      <c r="E3" s="427"/>
      <c r="F3" s="427"/>
      <c r="G3" s="427"/>
      <c r="H3" s="427"/>
      <c r="I3" s="427"/>
      <c r="J3" s="427"/>
      <c r="K3" s="427"/>
      <c r="L3" s="427"/>
      <c r="M3" s="428"/>
      <c r="N3" s="404"/>
      <c r="O3" s="405"/>
    </row>
    <row r="4" spans="1:21 16354:16356" s="54" customFormat="1" ht="15" customHeight="1">
      <c r="A4" s="398"/>
      <c r="B4" s="399"/>
      <c r="C4" s="399"/>
      <c r="D4" s="426"/>
      <c r="E4" s="427"/>
      <c r="F4" s="427"/>
      <c r="G4" s="427"/>
      <c r="H4" s="427"/>
      <c r="I4" s="427"/>
      <c r="J4" s="427"/>
      <c r="K4" s="427"/>
      <c r="L4" s="427"/>
      <c r="M4" s="428"/>
      <c r="N4" s="404"/>
      <c r="O4" s="405"/>
    </row>
    <row r="5" spans="1:21 16354:16356" s="54" customFormat="1" ht="15" customHeight="1">
      <c r="A5" s="398"/>
      <c r="B5" s="399"/>
      <c r="C5" s="399"/>
      <c r="D5" s="464"/>
      <c r="E5" s="465"/>
      <c r="F5" s="465"/>
      <c r="G5" s="465"/>
      <c r="H5" s="465"/>
      <c r="I5" s="465"/>
      <c r="J5" s="465"/>
      <c r="K5" s="465"/>
      <c r="L5" s="465"/>
      <c r="M5" s="466"/>
      <c r="N5" s="404"/>
      <c r="O5" s="405"/>
    </row>
    <row r="6" spans="1:21 16354:16356" s="54" customFormat="1" ht="8.25" customHeight="1">
      <c r="A6" s="398"/>
      <c r="B6" s="399"/>
      <c r="C6" s="399"/>
      <c r="D6" s="408" t="s">
        <v>129</v>
      </c>
      <c r="E6" s="408"/>
      <c r="F6" s="408"/>
      <c r="G6" s="408"/>
      <c r="H6" s="408"/>
      <c r="I6" s="408"/>
      <c r="J6" s="408"/>
      <c r="K6" s="408"/>
      <c r="L6" s="408"/>
      <c r="M6" s="409" t="s">
        <v>250</v>
      </c>
      <c r="N6" s="404"/>
      <c r="O6" s="405"/>
      <c r="XDZ6" s="54" t="s">
        <v>83</v>
      </c>
    </row>
    <row r="7" spans="1:21 16354:16356" s="135" customFormat="1" ht="15" customHeight="1">
      <c r="A7" s="398"/>
      <c r="B7" s="399"/>
      <c r="C7" s="399"/>
      <c r="D7" s="408"/>
      <c r="E7" s="408"/>
      <c r="F7" s="408"/>
      <c r="G7" s="408"/>
      <c r="H7" s="408"/>
      <c r="I7" s="408"/>
      <c r="J7" s="408"/>
      <c r="K7" s="408"/>
      <c r="L7" s="408"/>
      <c r="M7" s="410"/>
      <c r="N7" s="404"/>
      <c r="O7" s="405"/>
      <c r="P7" s="54"/>
      <c r="Q7" s="54"/>
      <c r="R7" s="54"/>
      <c r="S7" s="54"/>
      <c r="T7" s="54"/>
      <c r="U7" s="54"/>
      <c r="XDZ7" s="54" t="s">
        <v>84</v>
      </c>
    </row>
    <row r="8" spans="1:21 16354:16356" s="54" customFormat="1" ht="5.25" customHeight="1">
      <c r="A8" s="400"/>
      <c r="B8" s="401"/>
      <c r="C8" s="401"/>
      <c r="D8" s="408"/>
      <c r="E8" s="408"/>
      <c r="F8" s="408"/>
      <c r="G8" s="408"/>
      <c r="H8" s="408"/>
      <c r="I8" s="408"/>
      <c r="J8" s="408"/>
      <c r="K8" s="408"/>
      <c r="L8" s="408"/>
      <c r="M8" s="411"/>
      <c r="N8" s="406"/>
      <c r="O8" s="407"/>
    </row>
    <row r="9" spans="1:21 16354:16356" ht="13.5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0" spans="1:21 16354:16356" ht="18" customHeight="1">
      <c r="A10" s="413" t="s">
        <v>131</v>
      </c>
      <c r="B10" s="414"/>
      <c r="C10" s="414"/>
      <c r="D10" s="414"/>
      <c r="E10" s="414"/>
      <c r="F10" s="414"/>
      <c r="G10" s="414"/>
      <c r="H10" s="415"/>
      <c r="I10" s="415"/>
      <c r="J10" s="415"/>
      <c r="K10" s="415"/>
      <c r="L10" s="415"/>
      <c r="M10" s="415"/>
      <c r="N10" s="415"/>
      <c r="O10" s="141"/>
    </row>
    <row r="11" spans="1:21 16354:16356" ht="7.5" customHeight="1">
      <c r="A11" s="142"/>
      <c r="B11" s="143"/>
      <c r="C11" s="143"/>
      <c r="D11" s="143"/>
      <c r="E11" s="143"/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21 16354:16356" ht="18" customHeight="1">
      <c r="A12" s="416" t="s">
        <v>130</v>
      </c>
      <c r="B12" s="420"/>
      <c r="C12" s="420"/>
      <c r="D12" s="420"/>
      <c r="E12" s="420"/>
      <c r="F12" s="420"/>
      <c r="G12" s="420"/>
      <c r="H12" s="421"/>
      <c r="I12" s="421"/>
      <c r="J12" s="421"/>
      <c r="K12" s="421"/>
      <c r="L12" s="421"/>
      <c r="M12" s="421"/>
      <c r="N12" s="421"/>
      <c r="O12" s="140"/>
    </row>
    <row r="13" spans="1:21 16354:16356" ht="6.75" customHeight="1">
      <c r="A13" s="142"/>
      <c r="B13" s="143"/>
      <c r="C13" s="143"/>
      <c r="D13" s="143"/>
      <c r="E13" s="143"/>
      <c r="F13" s="143"/>
      <c r="G13" s="143"/>
      <c r="H13" s="139"/>
      <c r="I13" s="139"/>
      <c r="J13" s="139"/>
      <c r="K13" s="139"/>
      <c r="L13" s="139"/>
      <c r="M13" s="139"/>
      <c r="N13" s="139"/>
      <c r="O13" s="140"/>
    </row>
    <row r="14" spans="1:21 16354:16356" ht="18" customHeight="1">
      <c r="A14" s="142" t="s">
        <v>132</v>
      </c>
      <c r="B14" s="143"/>
      <c r="C14" s="143"/>
      <c r="D14" s="143"/>
      <c r="E14" s="143"/>
      <c r="F14" s="143"/>
      <c r="G14" s="422"/>
      <c r="H14" s="422"/>
      <c r="I14" s="422"/>
      <c r="J14" s="422"/>
      <c r="K14" s="148" t="s">
        <v>5</v>
      </c>
      <c r="L14" s="147"/>
      <c r="M14" s="146"/>
      <c r="N14" s="147"/>
      <c r="O14" s="140"/>
    </row>
    <row r="15" spans="1:21 16354:16356" ht="6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0"/>
      <c r="P15" s="126"/>
      <c r="Q15" s="126"/>
      <c r="R15" s="126"/>
    </row>
    <row r="16" spans="1:21 16354:16356" ht="18" customHeight="1">
      <c r="A16" s="416" t="s">
        <v>110</v>
      </c>
      <c r="B16" s="417"/>
      <c r="C16" s="417"/>
      <c r="D16" s="417"/>
      <c r="E16" s="417"/>
      <c r="F16" s="417"/>
      <c r="G16" s="417"/>
      <c r="H16" s="418" t="s">
        <v>111</v>
      </c>
      <c r="I16" s="418"/>
      <c r="J16" s="418"/>
      <c r="K16" s="419"/>
      <c r="L16" s="133"/>
      <c r="M16" s="418" t="s">
        <v>112</v>
      </c>
      <c r="N16" s="419"/>
      <c r="O16" s="133"/>
      <c r="Q16" s="129" t="s">
        <v>120</v>
      </c>
    </row>
    <row r="17" spans="1:21" ht="16.5" customHeight="1">
      <c r="A17" s="130" t="s">
        <v>116</v>
      </c>
      <c r="H17" s="394" t="s">
        <v>126</v>
      </c>
      <c r="I17" s="394"/>
      <c r="J17" s="394"/>
      <c r="M17" s="394" t="s">
        <v>127</v>
      </c>
      <c r="N17" s="394"/>
      <c r="O17" s="395"/>
      <c r="P17" s="126"/>
      <c r="Q17" s="126"/>
      <c r="R17" s="126"/>
    </row>
    <row r="18" spans="1:21" ht="18">
      <c r="A18" s="429" t="s">
        <v>119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1"/>
    </row>
    <row r="19" spans="1:21" s="124" customFormat="1" ht="5.0999999999999996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4"/>
      <c r="P19" s="127"/>
      <c r="Q19" s="127"/>
      <c r="R19" s="127"/>
      <c r="S19" s="127"/>
      <c r="T19" s="127"/>
      <c r="U19" s="127"/>
    </row>
    <row r="20" spans="1:21" ht="21.75" customHeight="1">
      <c r="A20" s="435" t="s">
        <v>121</v>
      </c>
      <c r="B20" s="436"/>
      <c r="C20" s="436"/>
      <c r="D20" s="437"/>
      <c r="E20" s="441" t="s">
        <v>128</v>
      </c>
      <c r="F20" s="441"/>
      <c r="G20" s="441"/>
      <c r="H20" s="441"/>
      <c r="I20" s="441"/>
      <c r="J20" s="441"/>
      <c r="K20" s="442" t="s">
        <v>113</v>
      </c>
      <c r="L20" s="442"/>
      <c r="M20" s="443" t="s">
        <v>114</v>
      </c>
      <c r="N20" s="443"/>
      <c r="O20" s="444"/>
    </row>
    <row r="21" spans="1:21" ht="21.75" customHeight="1">
      <c r="A21" s="438"/>
      <c r="B21" s="439"/>
      <c r="C21" s="439"/>
      <c r="D21" s="440"/>
      <c r="E21" s="441"/>
      <c r="F21" s="441"/>
      <c r="G21" s="441"/>
      <c r="H21" s="441"/>
      <c r="I21" s="441"/>
      <c r="J21" s="441"/>
      <c r="K21" s="442"/>
      <c r="L21" s="442"/>
      <c r="M21" s="134" t="s">
        <v>122</v>
      </c>
      <c r="N21" s="443" t="s">
        <v>123</v>
      </c>
      <c r="O21" s="444"/>
    </row>
    <row r="22" spans="1:21" ht="24" customHeight="1">
      <c r="A22" s="447"/>
      <c r="B22" s="448"/>
      <c r="C22" s="448"/>
      <c r="D22" s="449"/>
      <c r="E22" s="450"/>
      <c r="F22" s="451"/>
      <c r="G22" s="451"/>
      <c r="H22" s="451"/>
      <c r="I22" s="451"/>
      <c r="J22" s="452"/>
      <c r="K22" s="453"/>
      <c r="L22" s="454"/>
      <c r="M22" s="128"/>
      <c r="N22" s="445"/>
      <c r="O22" s="446"/>
    </row>
    <row r="23" spans="1:21" ht="24" customHeight="1">
      <c r="A23" s="447"/>
      <c r="B23" s="448"/>
      <c r="C23" s="448"/>
      <c r="D23" s="449"/>
      <c r="E23" s="450"/>
      <c r="F23" s="451"/>
      <c r="G23" s="451"/>
      <c r="H23" s="451"/>
      <c r="I23" s="451"/>
      <c r="J23" s="452"/>
      <c r="K23" s="453"/>
      <c r="L23" s="454"/>
      <c r="M23" s="128"/>
      <c r="N23" s="445"/>
      <c r="O23" s="446"/>
    </row>
    <row r="24" spans="1:21" ht="24" customHeight="1">
      <c r="A24" s="447"/>
      <c r="B24" s="448"/>
      <c r="C24" s="448"/>
      <c r="D24" s="449"/>
      <c r="E24" s="450"/>
      <c r="F24" s="451"/>
      <c r="G24" s="451"/>
      <c r="H24" s="451"/>
      <c r="I24" s="451"/>
      <c r="J24" s="452"/>
      <c r="K24" s="453"/>
      <c r="L24" s="454"/>
      <c r="M24" s="128"/>
      <c r="N24" s="445"/>
      <c r="O24" s="446"/>
    </row>
    <row r="25" spans="1:21" ht="24" customHeight="1">
      <c r="A25" s="447"/>
      <c r="B25" s="448"/>
      <c r="C25" s="448"/>
      <c r="D25" s="449"/>
      <c r="E25" s="450"/>
      <c r="F25" s="451"/>
      <c r="G25" s="451"/>
      <c r="H25" s="451"/>
      <c r="I25" s="451"/>
      <c r="J25" s="452"/>
      <c r="K25" s="453"/>
      <c r="L25" s="454"/>
      <c r="M25" s="128"/>
      <c r="N25" s="445"/>
      <c r="O25" s="446"/>
    </row>
    <row r="26" spans="1:21" ht="24" customHeight="1">
      <c r="A26" s="447"/>
      <c r="B26" s="448"/>
      <c r="C26" s="448"/>
      <c r="D26" s="449"/>
      <c r="E26" s="450"/>
      <c r="F26" s="451"/>
      <c r="G26" s="451"/>
      <c r="H26" s="451"/>
      <c r="I26" s="451"/>
      <c r="J26" s="452"/>
      <c r="K26" s="453"/>
      <c r="L26" s="454"/>
      <c r="M26" s="128"/>
      <c r="N26" s="445"/>
      <c r="O26" s="446"/>
    </row>
    <row r="27" spans="1:21" ht="24" customHeight="1">
      <c r="A27" s="447"/>
      <c r="B27" s="448"/>
      <c r="C27" s="448"/>
      <c r="D27" s="449"/>
      <c r="E27" s="450"/>
      <c r="F27" s="451"/>
      <c r="G27" s="451"/>
      <c r="H27" s="451"/>
      <c r="I27" s="451"/>
      <c r="J27" s="452"/>
      <c r="K27" s="453"/>
      <c r="L27" s="454"/>
      <c r="M27" s="128"/>
      <c r="N27" s="445"/>
      <c r="O27" s="446"/>
      <c r="P27" s="126"/>
      <c r="Q27" s="126"/>
      <c r="R27" s="126"/>
    </row>
    <row r="28" spans="1:21" ht="24" customHeight="1">
      <c r="A28" s="447"/>
      <c r="B28" s="448"/>
      <c r="C28" s="448"/>
      <c r="D28" s="449"/>
      <c r="E28" s="450"/>
      <c r="F28" s="451"/>
      <c r="G28" s="451"/>
      <c r="H28" s="451"/>
      <c r="I28" s="451"/>
      <c r="J28" s="452"/>
      <c r="K28" s="453"/>
      <c r="L28" s="454"/>
      <c r="M28" s="128"/>
      <c r="N28" s="445"/>
      <c r="O28" s="446"/>
      <c r="P28" s="126"/>
      <c r="Q28" s="126"/>
      <c r="R28" s="126"/>
    </row>
    <row r="29" spans="1:21" ht="24" customHeight="1">
      <c r="A29" s="447"/>
      <c r="B29" s="448"/>
      <c r="C29" s="448"/>
      <c r="D29" s="449"/>
      <c r="E29" s="450"/>
      <c r="F29" s="451"/>
      <c r="G29" s="451"/>
      <c r="H29" s="451"/>
      <c r="I29" s="451"/>
      <c r="J29" s="452"/>
      <c r="K29" s="453"/>
      <c r="L29" s="454"/>
      <c r="M29" s="128"/>
      <c r="N29" s="445"/>
      <c r="O29" s="446"/>
      <c r="P29" s="126"/>
      <c r="Q29" s="126"/>
      <c r="R29" s="126"/>
    </row>
    <row r="30" spans="1:21" ht="24" customHeight="1">
      <c r="A30" s="447"/>
      <c r="B30" s="448"/>
      <c r="C30" s="448"/>
      <c r="D30" s="449"/>
      <c r="E30" s="450"/>
      <c r="F30" s="451"/>
      <c r="G30" s="451"/>
      <c r="H30" s="451"/>
      <c r="I30" s="451"/>
      <c r="J30" s="452"/>
      <c r="K30" s="453"/>
      <c r="L30" s="454"/>
      <c r="M30" s="128"/>
      <c r="N30" s="445"/>
      <c r="O30" s="446"/>
      <c r="P30" s="126"/>
      <c r="Q30" s="126"/>
      <c r="R30" s="126"/>
    </row>
    <row r="31" spans="1:21" ht="21.75" customHeight="1">
      <c r="A31" s="455" t="s">
        <v>115</v>
      </c>
      <c r="B31" s="456"/>
      <c r="C31" s="456"/>
      <c r="D31" s="456"/>
      <c r="E31" s="456"/>
      <c r="F31" s="456"/>
      <c r="G31" s="456"/>
      <c r="H31" s="456"/>
      <c r="I31" s="456"/>
      <c r="J31" s="457"/>
      <c r="K31" s="458">
        <f>SUM(K22:L30)</f>
        <v>0</v>
      </c>
      <c r="L31" s="458"/>
      <c r="M31" s="131"/>
      <c r="N31" s="459"/>
      <c r="O31" s="460"/>
    </row>
    <row r="32" spans="1:21" ht="5.0999999999999996" customHeight="1">
      <c r="K32" s="462"/>
      <c r="L32" s="462"/>
      <c r="N32" s="462"/>
      <c r="O32" s="462"/>
    </row>
    <row r="33" spans="1:18" ht="10.5" customHeight="1">
      <c r="K33" s="462"/>
      <c r="L33" s="462"/>
      <c r="N33" s="462"/>
      <c r="O33" s="462"/>
    </row>
    <row r="34" spans="1:18" ht="15.6">
      <c r="A34" s="463" t="s">
        <v>118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</row>
    <row r="35" spans="1:18" ht="5.0999999999999996" customHeight="1">
      <c r="K35" s="462"/>
      <c r="L35" s="462"/>
      <c r="N35" s="462"/>
      <c r="O35" s="462"/>
    </row>
    <row r="36" spans="1:18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</row>
    <row r="37" spans="1:18" ht="16.5" customHeight="1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</row>
    <row r="38" spans="1:18" ht="15" customHeight="1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126"/>
      <c r="Q38" s="126"/>
      <c r="R38" s="126"/>
    </row>
    <row r="39" spans="1:18" ht="13.2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126"/>
      <c r="Q39" s="126"/>
      <c r="R39" s="126"/>
    </row>
    <row r="40" spans="1:18" ht="13.2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126"/>
      <c r="Q40" s="126"/>
      <c r="R40" s="126"/>
    </row>
    <row r="41" spans="1:18" ht="13.2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126"/>
      <c r="Q41" s="126"/>
      <c r="R41" s="126"/>
    </row>
    <row r="42" spans="1:18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102" spans="1:1">
      <c r="A102" s="54" t="s">
        <v>133</v>
      </c>
    </row>
    <row r="103" spans="1:1">
      <c r="A103" s="54" t="s">
        <v>134</v>
      </c>
    </row>
    <row r="104" spans="1:1">
      <c r="A104" s="54" t="s">
        <v>135</v>
      </c>
    </row>
    <row r="105" spans="1:1">
      <c r="A105" s="54" t="s">
        <v>136</v>
      </c>
    </row>
    <row r="106" spans="1:1">
      <c r="A106" s="54" t="s">
        <v>137</v>
      </c>
    </row>
    <row r="107" spans="1:1">
      <c r="A107" s="54" t="s">
        <v>138</v>
      </c>
    </row>
    <row r="108" spans="1:1">
      <c r="A108" s="54" t="s">
        <v>139</v>
      </c>
    </row>
    <row r="109" spans="1:1">
      <c r="A109" s="54" t="s">
        <v>140</v>
      </c>
    </row>
    <row r="110" spans="1:1">
      <c r="A110" s="54" t="s">
        <v>141</v>
      </c>
    </row>
    <row r="111" spans="1:1">
      <c r="A111" s="54" t="s">
        <v>142</v>
      </c>
    </row>
    <row r="112" spans="1:1">
      <c r="A112" s="54" t="s">
        <v>143</v>
      </c>
    </row>
    <row r="113" spans="1:1">
      <c r="A113" s="54" t="s">
        <v>144</v>
      </c>
    </row>
    <row r="114" spans="1:1">
      <c r="A114" s="54" t="s">
        <v>145</v>
      </c>
    </row>
    <row r="115" spans="1:1">
      <c r="A115" s="54" t="s">
        <v>146</v>
      </c>
    </row>
    <row r="116" spans="1:1">
      <c r="A116" s="54" t="s">
        <v>147</v>
      </c>
    </row>
    <row r="117" spans="1:1">
      <c r="A117" s="54" t="s">
        <v>148</v>
      </c>
    </row>
    <row r="118" spans="1:1">
      <c r="A118" s="54" t="s">
        <v>149</v>
      </c>
    </row>
    <row r="119" spans="1:1">
      <c r="A119" s="54" t="s">
        <v>150</v>
      </c>
    </row>
    <row r="120" spans="1:1">
      <c r="A120" s="54" t="s">
        <v>151</v>
      </c>
    </row>
    <row r="121" spans="1:1">
      <c r="A121" s="54" t="s">
        <v>152</v>
      </c>
    </row>
    <row r="122" spans="1:1">
      <c r="A122" s="54" t="s">
        <v>153</v>
      </c>
    </row>
    <row r="123" spans="1:1">
      <c r="A123" s="54" t="s">
        <v>154</v>
      </c>
    </row>
    <row r="124" spans="1:1">
      <c r="A124" s="54" t="s">
        <v>155</v>
      </c>
    </row>
    <row r="125" spans="1:1">
      <c r="A125" s="54" t="s">
        <v>156</v>
      </c>
    </row>
    <row r="126" spans="1:1">
      <c r="A126" s="54" t="s">
        <v>157</v>
      </c>
    </row>
    <row r="127" spans="1:1">
      <c r="A127" s="54" t="s">
        <v>158</v>
      </c>
    </row>
    <row r="128" spans="1:1">
      <c r="A128" s="54" t="s">
        <v>159</v>
      </c>
    </row>
    <row r="129" spans="1:1">
      <c r="A129" s="54" t="s">
        <v>160</v>
      </c>
    </row>
    <row r="130" spans="1:1">
      <c r="A130" s="54" t="s">
        <v>161</v>
      </c>
    </row>
    <row r="131" spans="1:1">
      <c r="A131" s="54" t="s">
        <v>162</v>
      </c>
    </row>
    <row r="132" spans="1:1">
      <c r="A132" s="54" t="s">
        <v>184</v>
      </c>
    </row>
    <row r="133" spans="1:1">
      <c r="A133" s="54"/>
    </row>
    <row r="134" spans="1:1">
      <c r="A134" s="54" t="s">
        <v>163</v>
      </c>
    </row>
    <row r="135" spans="1:1">
      <c r="A135" s="54" t="s">
        <v>164</v>
      </c>
    </row>
    <row r="136" spans="1:1">
      <c r="A136" s="54" t="s">
        <v>165</v>
      </c>
    </row>
    <row r="137" spans="1:1">
      <c r="A137" s="54" t="s">
        <v>182</v>
      </c>
    </row>
    <row r="138" spans="1:1">
      <c r="A138" s="54" t="s">
        <v>166</v>
      </c>
    </row>
    <row r="139" spans="1:1">
      <c r="A139" s="54" t="s">
        <v>167</v>
      </c>
    </row>
    <row r="140" spans="1:1">
      <c r="A140" s="54" t="s">
        <v>168</v>
      </c>
    </row>
    <row r="141" spans="1:1">
      <c r="A141" s="54" t="s">
        <v>168</v>
      </c>
    </row>
    <row r="142" spans="1:1">
      <c r="A142" s="54" t="s">
        <v>169</v>
      </c>
    </row>
    <row r="143" spans="1:1">
      <c r="A143" s="54" t="s">
        <v>170</v>
      </c>
    </row>
    <row r="144" spans="1:1">
      <c r="A144" s="54" t="s">
        <v>171</v>
      </c>
    </row>
    <row r="145" spans="1:1">
      <c r="A145" s="54" t="s">
        <v>172</v>
      </c>
    </row>
    <row r="146" spans="1:1">
      <c r="A146" s="54" t="s">
        <v>173</v>
      </c>
    </row>
    <row r="147" spans="1:1">
      <c r="A147" s="54" t="s">
        <v>174</v>
      </c>
    </row>
    <row r="148" spans="1:1">
      <c r="A148" s="54" t="s">
        <v>175</v>
      </c>
    </row>
    <row r="149" spans="1:1">
      <c r="A149" s="54" t="s">
        <v>176</v>
      </c>
    </row>
    <row r="150" spans="1:1">
      <c r="A150" s="54" t="s">
        <v>177</v>
      </c>
    </row>
    <row r="151" spans="1:1">
      <c r="A151" s="54" t="s">
        <v>178</v>
      </c>
    </row>
    <row r="152" spans="1:1">
      <c r="A152" s="54" t="s">
        <v>179</v>
      </c>
    </row>
    <row r="153" spans="1:1">
      <c r="A153" s="54" t="s">
        <v>183</v>
      </c>
    </row>
    <row r="154" spans="1:1">
      <c r="A154" s="54" t="s">
        <v>254</v>
      </c>
    </row>
    <row r="155" spans="1:1">
      <c r="A155" s="54" t="s">
        <v>180</v>
      </c>
    </row>
    <row r="156" spans="1:1">
      <c r="A156" s="54" t="s">
        <v>181</v>
      </c>
    </row>
  </sheetData>
  <mergeCells count="71">
    <mergeCell ref="A34:O34"/>
    <mergeCell ref="K35:L35"/>
    <mergeCell ref="N35:O35"/>
    <mergeCell ref="A36:O41"/>
    <mergeCell ref="A31:J31"/>
    <mergeCell ref="K32:L32"/>
    <mergeCell ref="N32:O32"/>
    <mergeCell ref="K33:L33"/>
    <mergeCell ref="N33:O33"/>
    <mergeCell ref="K28:L28"/>
    <mergeCell ref="N28:O28"/>
    <mergeCell ref="K29:L29"/>
    <mergeCell ref="N29:O29"/>
    <mergeCell ref="K31:L31"/>
    <mergeCell ref="N31:O31"/>
    <mergeCell ref="K30:L30"/>
    <mergeCell ref="N30:O30"/>
    <mergeCell ref="A28:D28"/>
    <mergeCell ref="E28:J28"/>
    <mergeCell ref="A29:D29"/>
    <mergeCell ref="E29:J29"/>
    <mergeCell ref="A30:D30"/>
    <mergeCell ref="E30:J30"/>
    <mergeCell ref="A26:D26"/>
    <mergeCell ref="E26:J26"/>
    <mergeCell ref="K26:L26"/>
    <mergeCell ref="N26:O26"/>
    <mergeCell ref="K27:L27"/>
    <mergeCell ref="N27:O27"/>
    <mergeCell ref="A27:D27"/>
    <mergeCell ref="E27:J27"/>
    <mergeCell ref="A24:D24"/>
    <mergeCell ref="E24:J24"/>
    <mergeCell ref="K24:L24"/>
    <mergeCell ref="N24:O24"/>
    <mergeCell ref="A25:D25"/>
    <mergeCell ref="E25:J25"/>
    <mergeCell ref="K25:L25"/>
    <mergeCell ref="N25:O25"/>
    <mergeCell ref="A22:D22"/>
    <mergeCell ref="E22:J22"/>
    <mergeCell ref="K22:L22"/>
    <mergeCell ref="N22:O22"/>
    <mergeCell ref="A23:D23"/>
    <mergeCell ref="E23:J23"/>
    <mergeCell ref="K23:L23"/>
    <mergeCell ref="N23:O23"/>
    <mergeCell ref="N21:O21"/>
    <mergeCell ref="A20:D21"/>
    <mergeCell ref="E20:J21"/>
    <mergeCell ref="K20:L21"/>
    <mergeCell ref="M20:O20"/>
    <mergeCell ref="A18:O18"/>
    <mergeCell ref="A19:O19"/>
    <mergeCell ref="G14:J14"/>
    <mergeCell ref="A16:G16"/>
    <mergeCell ref="H16:K16"/>
    <mergeCell ref="M16:N16"/>
    <mergeCell ref="H17:J17"/>
    <mergeCell ref="M17:O17"/>
    <mergeCell ref="A1:C8"/>
    <mergeCell ref="N1:O8"/>
    <mergeCell ref="D6:L8"/>
    <mergeCell ref="M6:M8"/>
    <mergeCell ref="D1:M2"/>
    <mergeCell ref="D3:M5"/>
    <mergeCell ref="A9:O9"/>
    <mergeCell ref="A10:G10"/>
    <mergeCell ref="H10:N10"/>
    <mergeCell ref="A12:G12"/>
    <mergeCell ref="H12:N12"/>
  </mergeCells>
  <dataValidations count="3">
    <dataValidation type="list" allowBlank="1" showInputMessage="1" showErrorMessage="1" sqref="L16 O16" xr:uid="{68F25DB6-AD0C-4016-931E-11E16320250A}">
      <formula1>$Q$16</formula1>
    </dataValidation>
    <dataValidation type="list" allowBlank="1" showInputMessage="1" showErrorMessage="1" sqref="H10:N10" xr:uid="{14D7525F-3743-41F7-B0F0-21F81D765C9A}">
      <formula1>$A$101:$A$132</formula1>
    </dataValidation>
    <dataValidation type="list" allowBlank="1" showInputMessage="1" showErrorMessage="1" sqref="H12:N12" xr:uid="{57CE0C92-9F38-4F06-AC45-E77FFBF1C968}">
      <formula1>$A$134:$A$156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B9B-7552-408C-AD73-E04BD63BC3D5}">
  <dimension ref="A1:XEB156"/>
  <sheetViews>
    <sheetView showGridLines="0" workbookViewId="0">
      <selection activeCell="R29" sqref="R29"/>
    </sheetView>
  </sheetViews>
  <sheetFormatPr defaultRowHeight="14.4"/>
  <cols>
    <col min="1" max="2" width="5.88671875" customWidth="1"/>
    <col min="3" max="3" width="5" customWidth="1"/>
    <col min="4" max="4" width="0.44140625" customWidth="1"/>
    <col min="5" max="5" width="9" customWidth="1"/>
    <col min="7" max="7" width="34.44140625" customWidth="1"/>
    <col min="8" max="8" width="13.5546875" customWidth="1"/>
    <col min="9" max="9" width="9.109375" customWidth="1"/>
    <col min="11" max="11" width="9.109375" customWidth="1"/>
    <col min="12" max="12" width="3.5546875" customWidth="1"/>
    <col min="13" max="13" width="22.109375" customWidth="1"/>
    <col min="14" max="14" width="18.109375" customWidth="1"/>
    <col min="15" max="15" width="3.5546875" customWidth="1"/>
    <col min="16" max="16" width="12.33203125" style="123" customWidth="1"/>
    <col min="17" max="17" width="12.33203125" style="123" hidden="1" customWidth="1"/>
    <col min="18" max="18" width="12.33203125" style="123" customWidth="1"/>
    <col min="19" max="19" width="12.33203125" style="126" customWidth="1"/>
    <col min="20" max="21" width="9.109375" style="126"/>
  </cols>
  <sheetData>
    <row r="1" spans="1:21 16354:16356" s="54" customFormat="1" ht="15" customHeight="1">
      <c r="A1" s="396"/>
      <c r="B1" s="397"/>
      <c r="C1" s="397"/>
      <c r="D1" s="423" t="s">
        <v>31</v>
      </c>
      <c r="E1" s="424"/>
      <c r="F1" s="424"/>
      <c r="G1" s="424"/>
      <c r="H1" s="424"/>
      <c r="I1" s="424"/>
      <c r="J1" s="424"/>
      <c r="K1" s="424"/>
      <c r="L1" s="424"/>
      <c r="M1" s="425"/>
      <c r="N1" s="402"/>
      <c r="O1" s="403"/>
      <c r="XDZ1" s="54" t="s">
        <v>102</v>
      </c>
      <c r="XEB1" s="54" t="s">
        <v>81</v>
      </c>
    </row>
    <row r="2" spans="1:21 16354:16356" s="54" customFormat="1" ht="15" customHeight="1">
      <c r="A2" s="398"/>
      <c r="B2" s="399"/>
      <c r="C2" s="399"/>
      <c r="D2" s="426"/>
      <c r="E2" s="427"/>
      <c r="F2" s="427"/>
      <c r="G2" s="427"/>
      <c r="H2" s="427"/>
      <c r="I2" s="427"/>
      <c r="J2" s="427"/>
      <c r="K2" s="427"/>
      <c r="L2" s="427"/>
      <c r="M2" s="428"/>
      <c r="N2" s="404"/>
      <c r="O2" s="405"/>
      <c r="XDZ2" s="54" t="s">
        <v>103</v>
      </c>
      <c r="XEB2" s="54" t="s">
        <v>82</v>
      </c>
    </row>
    <row r="3" spans="1:21 16354:16356" s="54" customFormat="1" ht="15" customHeight="1">
      <c r="A3" s="398"/>
      <c r="B3" s="399"/>
      <c r="C3" s="399"/>
      <c r="D3" s="426" t="s">
        <v>255</v>
      </c>
      <c r="E3" s="427"/>
      <c r="F3" s="427"/>
      <c r="G3" s="427"/>
      <c r="H3" s="427"/>
      <c r="I3" s="427"/>
      <c r="J3" s="427"/>
      <c r="K3" s="427"/>
      <c r="L3" s="427"/>
      <c r="M3" s="428"/>
      <c r="N3" s="404"/>
      <c r="O3" s="405"/>
    </row>
    <row r="4" spans="1:21 16354:16356" s="54" customFormat="1" ht="15" customHeight="1">
      <c r="A4" s="398"/>
      <c r="B4" s="399"/>
      <c r="C4" s="399"/>
      <c r="D4" s="426"/>
      <c r="E4" s="427"/>
      <c r="F4" s="427"/>
      <c r="G4" s="427"/>
      <c r="H4" s="427"/>
      <c r="I4" s="427"/>
      <c r="J4" s="427"/>
      <c r="K4" s="427"/>
      <c r="L4" s="427"/>
      <c r="M4" s="428"/>
      <c r="N4" s="404"/>
      <c r="O4" s="405"/>
    </row>
    <row r="5" spans="1:21 16354:16356" s="54" customFormat="1" ht="15" customHeight="1">
      <c r="A5" s="398"/>
      <c r="B5" s="399"/>
      <c r="C5" s="399"/>
      <c r="D5" s="464"/>
      <c r="E5" s="465"/>
      <c r="F5" s="465"/>
      <c r="G5" s="465"/>
      <c r="H5" s="465"/>
      <c r="I5" s="465"/>
      <c r="J5" s="465"/>
      <c r="K5" s="465"/>
      <c r="L5" s="465"/>
      <c r="M5" s="466"/>
      <c r="N5" s="404"/>
      <c r="O5" s="405"/>
    </row>
    <row r="6" spans="1:21 16354:16356" s="54" customFormat="1" ht="8.25" customHeight="1">
      <c r="A6" s="398"/>
      <c r="B6" s="399"/>
      <c r="C6" s="399"/>
      <c r="D6" s="408" t="s">
        <v>129</v>
      </c>
      <c r="E6" s="408"/>
      <c r="F6" s="408"/>
      <c r="G6" s="408"/>
      <c r="H6" s="408"/>
      <c r="I6" s="408"/>
      <c r="J6" s="408"/>
      <c r="K6" s="408"/>
      <c r="L6" s="408"/>
      <c r="M6" s="409" t="s">
        <v>249</v>
      </c>
      <c r="N6" s="404"/>
      <c r="O6" s="405"/>
      <c r="XDZ6" s="54" t="s">
        <v>83</v>
      </c>
    </row>
    <row r="7" spans="1:21 16354:16356" s="135" customFormat="1" ht="15" customHeight="1">
      <c r="A7" s="398"/>
      <c r="B7" s="399"/>
      <c r="C7" s="399"/>
      <c r="D7" s="408"/>
      <c r="E7" s="408"/>
      <c r="F7" s="408"/>
      <c r="G7" s="408"/>
      <c r="H7" s="408"/>
      <c r="I7" s="408"/>
      <c r="J7" s="408"/>
      <c r="K7" s="408"/>
      <c r="L7" s="408"/>
      <c r="M7" s="410"/>
      <c r="N7" s="404"/>
      <c r="O7" s="405"/>
      <c r="P7" s="54"/>
      <c r="Q7" s="54"/>
      <c r="R7" s="54"/>
      <c r="S7" s="54"/>
      <c r="T7" s="54"/>
      <c r="U7" s="54"/>
      <c r="XDZ7" s="54" t="s">
        <v>84</v>
      </c>
    </row>
    <row r="8" spans="1:21 16354:16356" s="54" customFormat="1" ht="5.25" customHeight="1">
      <c r="A8" s="400"/>
      <c r="B8" s="401"/>
      <c r="C8" s="401"/>
      <c r="D8" s="408"/>
      <c r="E8" s="408"/>
      <c r="F8" s="408"/>
      <c r="G8" s="408"/>
      <c r="H8" s="408"/>
      <c r="I8" s="408"/>
      <c r="J8" s="408"/>
      <c r="K8" s="408"/>
      <c r="L8" s="408"/>
      <c r="M8" s="411"/>
      <c r="N8" s="406"/>
      <c r="O8" s="407"/>
    </row>
    <row r="9" spans="1:21 16354:16356" ht="13.5" customHeight="1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</row>
    <row r="10" spans="1:21 16354:16356" ht="18" customHeight="1">
      <c r="A10" s="413" t="s">
        <v>131</v>
      </c>
      <c r="B10" s="414"/>
      <c r="C10" s="414"/>
      <c r="D10" s="414"/>
      <c r="E10" s="414"/>
      <c r="F10" s="414"/>
      <c r="G10" s="414"/>
      <c r="H10" s="415"/>
      <c r="I10" s="415"/>
      <c r="J10" s="415"/>
      <c r="K10" s="415"/>
      <c r="L10" s="415"/>
      <c r="M10" s="415"/>
      <c r="N10" s="415"/>
      <c r="O10" s="141"/>
    </row>
    <row r="11" spans="1:21 16354:16356" ht="7.5" customHeight="1">
      <c r="A11" s="142"/>
      <c r="B11" s="143"/>
      <c r="C11" s="143"/>
      <c r="D11" s="143"/>
      <c r="E11" s="143"/>
      <c r="F11" s="139"/>
      <c r="G11" s="139"/>
      <c r="H11" s="139"/>
      <c r="I11" s="139"/>
      <c r="J11" s="139"/>
      <c r="K11" s="139"/>
      <c r="L11" s="139"/>
      <c r="M11" s="139"/>
      <c r="N11" s="139"/>
      <c r="O11" s="140"/>
    </row>
    <row r="12" spans="1:21 16354:16356" ht="18" customHeight="1">
      <c r="A12" s="416" t="s">
        <v>130</v>
      </c>
      <c r="B12" s="420"/>
      <c r="C12" s="420"/>
      <c r="D12" s="420"/>
      <c r="E12" s="420"/>
      <c r="F12" s="420"/>
      <c r="G12" s="420"/>
      <c r="H12" s="421"/>
      <c r="I12" s="421"/>
      <c r="J12" s="421"/>
      <c r="K12" s="421"/>
      <c r="L12" s="421"/>
      <c r="M12" s="421"/>
      <c r="N12" s="421"/>
      <c r="O12" s="140"/>
    </row>
    <row r="13" spans="1:21 16354:16356" ht="6.75" customHeight="1">
      <c r="A13" s="142"/>
      <c r="B13" s="143"/>
      <c r="C13" s="143"/>
      <c r="D13" s="143"/>
      <c r="E13" s="143"/>
      <c r="F13" s="143"/>
      <c r="G13" s="143"/>
      <c r="H13" s="139"/>
      <c r="I13" s="139"/>
      <c r="J13" s="139"/>
      <c r="K13" s="139"/>
      <c r="L13" s="139"/>
      <c r="M13" s="139"/>
      <c r="N13" s="139"/>
      <c r="O13" s="140"/>
    </row>
    <row r="14" spans="1:21 16354:16356" ht="18" customHeight="1">
      <c r="A14" s="142" t="s">
        <v>132</v>
      </c>
      <c r="B14" s="143"/>
      <c r="C14" s="143"/>
      <c r="D14" s="143"/>
      <c r="E14" s="143"/>
      <c r="F14" s="143"/>
      <c r="G14" s="422"/>
      <c r="H14" s="422"/>
      <c r="I14" s="422"/>
      <c r="J14" s="422"/>
      <c r="K14" s="148" t="s">
        <v>5</v>
      </c>
      <c r="L14" s="147"/>
      <c r="M14" s="146"/>
      <c r="N14" s="147"/>
      <c r="O14" s="140"/>
    </row>
    <row r="15" spans="1:21 16354:16356" ht="6.75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0"/>
      <c r="P15" s="126"/>
      <c r="Q15" s="126"/>
      <c r="R15" s="126"/>
    </row>
    <row r="16" spans="1:21 16354:16356" ht="18" customHeight="1">
      <c r="A16" s="416" t="s">
        <v>110</v>
      </c>
      <c r="B16" s="417"/>
      <c r="C16" s="417"/>
      <c r="D16" s="417"/>
      <c r="E16" s="417"/>
      <c r="F16" s="417"/>
      <c r="G16" s="417"/>
      <c r="H16" s="418" t="s">
        <v>111</v>
      </c>
      <c r="I16" s="418"/>
      <c r="J16" s="418"/>
      <c r="K16" s="419"/>
      <c r="L16" s="133"/>
      <c r="M16" s="418" t="s">
        <v>112</v>
      </c>
      <c r="N16" s="419"/>
      <c r="O16" s="133"/>
      <c r="Q16" s="129" t="s">
        <v>120</v>
      </c>
    </row>
    <row r="17" spans="1:21" ht="16.5" customHeight="1">
      <c r="A17" s="130" t="s">
        <v>116</v>
      </c>
      <c r="H17" s="394" t="s">
        <v>126</v>
      </c>
      <c r="I17" s="394"/>
      <c r="J17" s="394"/>
      <c r="M17" s="394" t="s">
        <v>127</v>
      </c>
      <c r="N17" s="394"/>
      <c r="O17" s="395"/>
      <c r="P17" s="126"/>
      <c r="Q17" s="126"/>
      <c r="R17" s="126"/>
    </row>
    <row r="18" spans="1:21" ht="18">
      <c r="A18" s="429" t="s">
        <v>119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1"/>
    </row>
    <row r="19" spans="1:21" s="124" customFormat="1" ht="5.0999999999999996" customHeight="1">
      <c r="A19" s="432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4"/>
      <c r="P19" s="127"/>
      <c r="Q19" s="127"/>
      <c r="R19" s="127"/>
      <c r="S19" s="127"/>
      <c r="T19" s="127"/>
      <c r="U19" s="127"/>
    </row>
    <row r="20" spans="1:21" ht="21.75" customHeight="1">
      <c r="A20" s="435" t="s">
        <v>121</v>
      </c>
      <c r="B20" s="436"/>
      <c r="C20" s="436"/>
      <c r="D20" s="437"/>
      <c r="E20" s="441" t="s">
        <v>128</v>
      </c>
      <c r="F20" s="441"/>
      <c r="G20" s="441"/>
      <c r="H20" s="441"/>
      <c r="I20" s="441"/>
      <c r="J20" s="441"/>
      <c r="K20" s="442" t="s">
        <v>113</v>
      </c>
      <c r="L20" s="442"/>
      <c r="M20" s="443" t="s">
        <v>114</v>
      </c>
      <c r="N20" s="443"/>
      <c r="O20" s="444"/>
    </row>
    <row r="21" spans="1:21" ht="21.75" customHeight="1">
      <c r="A21" s="438"/>
      <c r="B21" s="439"/>
      <c r="C21" s="439"/>
      <c r="D21" s="440"/>
      <c r="E21" s="441"/>
      <c r="F21" s="441"/>
      <c r="G21" s="441"/>
      <c r="H21" s="441"/>
      <c r="I21" s="441"/>
      <c r="J21" s="441"/>
      <c r="K21" s="442"/>
      <c r="L21" s="442"/>
      <c r="M21" s="134" t="s">
        <v>122</v>
      </c>
      <c r="N21" s="443" t="s">
        <v>123</v>
      </c>
      <c r="O21" s="444"/>
    </row>
    <row r="22" spans="1:21" ht="23.25" customHeight="1">
      <c r="A22" s="447"/>
      <c r="B22" s="448"/>
      <c r="C22" s="448"/>
      <c r="D22" s="449"/>
      <c r="E22" s="450"/>
      <c r="F22" s="451"/>
      <c r="G22" s="451"/>
      <c r="H22" s="451"/>
      <c r="I22" s="451"/>
      <c r="J22" s="452"/>
      <c r="K22" s="453"/>
      <c r="L22" s="454"/>
      <c r="M22" s="128"/>
      <c r="N22" s="445"/>
      <c r="O22" s="446"/>
    </row>
    <row r="23" spans="1:21" ht="23.25" customHeight="1">
      <c r="A23" s="447"/>
      <c r="B23" s="448"/>
      <c r="C23" s="448"/>
      <c r="D23" s="449"/>
      <c r="E23" s="450"/>
      <c r="F23" s="451"/>
      <c r="G23" s="451"/>
      <c r="H23" s="451"/>
      <c r="I23" s="451"/>
      <c r="J23" s="452"/>
      <c r="K23" s="453"/>
      <c r="L23" s="454"/>
      <c r="M23" s="128"/>
      <c r="N23" s="445"/>
      <c r="O23" s="446"/>
    </row>
    <row r="24" spans="1:21" ht="23.25" customHeight="1">
      <c r="A24" s="447"/>
      <c r="B24" s="448"/>
      <c r="C24" s="448"/>
      <c r="D24" s="449"/>
      <c r="E24" s="450"/>
      <c r="F24" s="451"/>
      <c r="G24" s="451"/>
      <c r="H24" s="451"/>
      <c r="I24" s="451"/>
      <c r="J24" s="452"/>
      <c r="K24" s="453"/>
      <c r="L24" s="454"/>
      <c r="M24" s="128"/>
      <c r="N24" s="445"/>
      <c r="O24" s="446"/>
    </row>
    <row r="25" spans="1:21" ht="23.25" customHeight="1">
      <c r="A25" s="447"/>
      <c r="B25" s="448"/>
      <c r="C25" s="448"/>
      <c r="D25" s="449"/>
      <c r="E25" s="450"/>
      <c r="F25" s="451"/>
      <c r="G25" s="451"/>
      <c r="H25" s="451"/>
      <c r="I25" s="451"/>
      <c r="J25" s="452"/>
      <c r="K25" s="453"/>
      <c r="L25" s="454"/>
      <c r="M25" s="128"/>
      <c r="N25" s="445"/>
      <c r="O25" s="446"/>
    </row>
    <row r="26" spans="1:21" ht="23.25" customHeight="1">
      <c r="A26" s="447"/>
      <c r="B26" s="448"/>
      <c r="C26" s="448"/>
      <c r="D26" s="449"/>
      <c r="E26" s="450"/>
      <c r="F26" s="451"/>
      <c r="G26" s="451"/>
      <c r="H26" s="451"/>
      <c r="I26" s="451"/>
      <c r="J26" s="452"/>
      <c r="K26" s="453"/>
      <c r="L26" s="454"/>
      <c r="M26" s="128"/>
      <c r="N26" s="445"/>
      <c r="O26" s="446"/>
    </row>
    <row r="27" spans="1:21" ht="23.25" customHeight="1">
      <c r="A27" s="447"/>
      <c r="B27" s="448"/>
      <c r="C27" s="448"/>
      <c r="D27" s="449"/>
      <c r="E27" s="450"/>
      <c r="F27" s="451"/>
      <c r="G27" s="451"/>
      <c r="H27" s="451"/>
      <c r="I27" s="451"/>
      <c r="J27" s="452"/>
      <c r="K27" s="453"/>
      <c r="L27" s="454"/>
      <c r="M27" s="128"/>
      <c r="N27" s="445"/>
      <c r="O27" s="446"/>
      <c r="P27" s="126"/>
      <c r="Q27" s="126"/>
      <c r="R27" s="126"/>
    </row>
    <row r="28" spans="1:21" ht="23.25" customHeight="1">
      <c r="A28" s="447"/>
      <c r="B28" s="448"/>
      <c r="C28" s="448"/>
      <c r="D28" s="449"/>
      <c r="E28" s="450"/>
      <c r="F28" s="451"/>
      <c r="G28" s="451"/>
      <c r="H28" s="451"/>
      <c r="I28" s="451"/>
      <c r="J28" s="452"/>
      <c r="K28" s="453"/>
      <c r="L28" s="454"/>
      <c r="M28" s="128"/>
      <c r="N28" s="445"/>
      <c r="O28" s="446"/>
      <c r="P28" s="126"/>
      <c r="Q28" s="126"/>
      <c r="R28" s="126"/>
    </row>
    <row r="29" spans="1:21" ht="23.25" customHeight="1">
      <c r="A29" s="447"/>
      <c r="B29" s="448"/>
      <c r="C29" s="448"/>
      <c r="D29" s="449"/>
      <c r="E29" s="450"/>
      <c r="F29" s="451"/>
      <c r="G29" s="451"/>
      <c r="H29" s="451"/>
      <c r="I29" s="451"/>
      <c r="J29" s="452"/>
      <c r="K29" s="453"/>
      <c r="L29" s="454"/>
      <c r="M29" s="128"/>
      <c r="N29" s="445"/>
      <c r="O29" s="446"/>
      <c r="P29" s="126"/>
      <c r="Q29" s="126"/>
      <c r="R29" s="126"/>
    </row>
    <row r="30" spans="1:21" ht="23.25" customHeight="1">
      <c r="A30" s="447"/>
      <c r="B30" s="448"/>
      <c r="C30" s="448"/>
      <c r="D30" s="449"/>
      <c r="E30" s="450"/>
      <c r="F30" s="451"/>
      <c r="G30" s="451"/>
      <c r="H30" s="451"/>
      <c r="I30" s="451"/>
      <c r="J30" s="452"/>
      <c r="K30" s="453"/>
      <c r="L30" s="454"/>
      <c r="M30" s="128"/>
      <c r="N30" s="445"/>
      <c r="O30" s="446"/>
      <c r="P30" s="126"/>
      <c r="Q30" s="126"/>
      <c r="R30" s="126"/>
    </row>
    <row r="31" spans="1:21" ht="21.75" customHeight="1">
      <c r="A31" s="455" t="s">
        <v>115</v>
      </c>
      <c r="B31" s="456"/>
      <c r="C31" s="456"/>
      <c r="D31" s="456"/>
      <c r="E31" s="456"/>
      <c r="F31" s="456"/>
      <c r="G31" s="456"/>
      <c r="H31" s="456"/>
      <c r="I31" s="456"/>
      <c r="J31" s="457"/>
      <c r="K31" s="458">
        <f>SUM(K22:L30)</f>
        <v>0</v>
      </c>
      <c r="L31" s="458"/>
      <c r="M31" s="131"/>
      <c r="N31" s="459"/>
      <c r="O31" s="460"/>
    </row>
    <row r="32" spans="1:21" ht="5.0999999999999996" customHeight="1">
      <c r="K32" s="462"/>
      <c r="L32" s="462"/>
      <c r="N32" s="462"/>
      <c r="O32" s="462"/>
    </row>
    <row r="33" spans="1:18" ht="10.5" customHeight="1">
      <c r="K33" s="462"/>
      <c r="L33" s="462"/>
      <c r="N33" s="462"/>
      <c r="O33" s="462"/>
    </row>
    <row r="34" spans="1:18" ht="15.6">
      <c r="A34" s="463" t="s">
        <v>118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</row>
    <row r="35" spans="1:18" ht="5.0999999999999996" customHeight="1">
      <c r="K35" s="462"/>
      <c r="L35" s="462"/>
      <c r="N35" s="462"/>
      <c r="O35" s="462"/>
    </row>
    <row r="36" spans="1:18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</row>
    <row r="37" spans="1:18" ht="20.25" customHeight="1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</row>
    <row r="38" spans="1:18" ht="15" customHeight="1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126"/>
      <c r="Q38" s="126"/>
      <c r="R38" s="126"/>
    </row>
    <row r="39" spans="1:18" ht="13.2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126"/>
      <c r="Q39" s="126"/>
      <c r="R39" s="126"/>
    </row>
    <row r="40" spans="1:18" ht="13.2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126"/>
      <c r="Q40" s="126"/>
      <c r="R40" s="126"/>
    </row>
    <row r="41" spans="1:18" ht="13.2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126"/>
      <c r="Q41" s="126"/>
      <c r="R41" s="126"/>
    </row>
    <row r="42" spans="1:18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102" spans="1:1">
      <c r="A102" s="54" t="s">
        <v>133</v>
      </c>
    </row>
    <row r="103" spans="1:1">
      <c r="A103" s="54" t="s">
        <v>134</v>
      </c>
    </row>
    <row r="104" spans="1:1">
      <c r="A104" s="54" t="s">
        <v>135</v>
      </c>
    </row>
    <row r="105" spans="1:1">
      <c r="A105" s="54" t="s">
        <v>136</v>
      </c>
    </row>
    <row r="106" spans="1:1">
      <c r="A106" s="54" t="s">
        <v>137</v>
      </c>
    </row>
    <row r="107" spans="1:1">
      <c r="A107" s="54" t="s">
        <v>138</v>
      </c>
    </row>
    <row r="108" spans="1:1">
      <c r="A108" s="54" t="s">
        <v>139</v>
      </c>
    </row>
    <row r="109" spans="1:1">
      <c r="A109" s="54" t="s">
        <v>140</v>
      </c>
    </row>
    <row r="110" spans="1:1">
      <c r="A110" s="54" t="s">
        <v>141</v>
      </c>
    </row>
    <row r="111" spans="1:1">
      <c r="A111" s="54" t="s">
        <v>142</v>
      </c>
    </row>
    <row r="112" spans="1:1">
      <c r="A112" s="54" t="s">
        <v>143</v>
      </c>
    </row>
    <row r="113" spans="1:1">
      <c r="A113" s="54" t="s">
        <v>144</v>
      </c>
    </row>
    <row r="114" spans="1:1">
      <c r="A114" s="54" t="s">
        <v>145</v>
      </c>
    </row>
    <row r="115" spans="1:1">
      <c r="A115" s="54" t="s">
        <v>146</v>
      </c>
    </row>
    <row r="116" spans="1:1">
      <c r="A116" s="54" t="s">
        <v>147</v>
      </c>
    </row>
    <row r="117" spans="1:1">
      <c r="A117" s="54" t="s">
        <v>148</v>
      </c>
    </row>
    <row r="118" spans="1:1">
      <c r="A118" s="54" t="s">
        <v>149</v>
      </c>
    </row>
    <row r="119" spans="1:1">
      <c r="A119" s="54" t="s">
        <v>150</v>
      </c>
    </row>
    <row r="120" spans="1:1">
      <c r="A120" s="54" t="s">
        <v>151</v>
      </c>
    </row>
    <row r="121" spans="1:1">
      <c r="A121" s="54" t="s">
        <v>152</v>
      </c>
    </row>
    <row r="122" spans="1:1">
      <c r="A122" s="54" t="s">
        <v>153</v>
      </c>
    </row>
    <row r="123" spans="1:1">
      <c r="A123" s="54" t="s">
        <v>154</v>
      </c>
    </row>
    <row r="124" spans="1:1">
      <c r="A124" s="54" t="s">
        <v>155</v>
      </c>
    </row>
    <row r="125" spans="1:1">
      <c r="A125" s="54" t="s">
        <v>156</v>
      </c>
    </row>
    <row r="126" spans="1:1">
      <c r="A126" s="54" t="s">
        <v>157</v>
      </c>
    </row>
    <row r="127" spans="1:1">
      <c r="A127" s="54" t="s">
        <v>158</v>
      </c>
    </row>
    <row r="128" spans="1:1">
      <c r="A128" s="54" t="s">
        <v>159</v>
      </c>
    </row>
    <row r="129" spans="1:1">
      <c r="A129" s="54" t="s">
        <v>160</v>
      </c>
    </row>
    <row r="130" spans="1:1">
      <c r="A130" s="54" t="s">
        <v>161</v>
      </c>
    </row>
    <row r="131" spans="1:1">
      <c r="A131" s="54" t="s">
        <v>162</v>
      </c>
    </row>
    <row r="132" spans="1:1">
      <c r="A132" s="54" t="s">
        <v>184</v>
      </c>
    </row>
    <row r="133" spans="1:1">
      <c r="A133" s="54"/>
    </row>
    <row r="134" spans="1:1">
      <c r="A134" s="54" t="s">
        <v>163</v>
      </c>
    </row>
    <row r="135" spans="1:1">
      <c r="A135" s="54" t="s">
        <v>164</v>
      </c>
    </row>
    <row r="136" spans="1:1">
      <c r="A136" s="54" t="s">
        <v>165</v>
      </c>
    </row>
    <row r="137" spans="1:1">
      <c r="A137" s="54" t="s">
        <v>182</v>
      </c>
    </row>
    <row r="138" spans="1:1">
      <c r="A138" s="54" t="s">
        <v>166</v>
      </c>
    </row>
    <row r="139" spans="1:1">
      <c r="A139" s="54" t="s">
        <v>167</v>
      </c>
    </row>
    <row r="140" spans="1:1">
      <c r="A140" s="54" t="s">
        <v>168</v>
      </c>
    </row>
    <row r="141" spans="1:1">
      <c r="A141" s="54" t="s">
        <v>168</v>
      </c>
    </row>
    <row r="142" spans="1:1">
      <c r="A142" s="54" t="s">
        <v>169</v>
      </c>
    </row>
    <row r="143" spans="1:1">
      <c r="A143" s="54" t="s">
        <v>170</v>
      </c>
    </row>
    <row r="144" spans="1:1">
      <c r="A144" s="54" t="s">
        <v>171</v>
      </c>
    </row>
    <row r="145" spans="1:1">
      <c r="A145" s="54" t="s">
        <v>172</v>
      </c>
    </row>
    <row r="146" spans="1:1">
      <c r="A146" s="54" t="s">
        <v>173</v>
      </c>
    </row>
    <row r="147" spans="1:1">
      <c r="A147" s="54" t="s">
        <v>174</v>
      </c>
    </row>
    <row r="148" spans="1:1">
      <c r="A148" s="54" t="s">
        <v>175</v>
      </c>
    </row>
    <row r="149" spans="1:1">
      <c r="A149" s="54" t="s">
        <v>176</v>
      </c>
    </row>
    <row r="150" spans="1:1">
      <c r="A150" s="54" t="s">
        <v>177</v>
      </c>
    </row>
    <row r="151" spans="1:1">
      <c r="A151" s="54" t="s">
        <v>178</v>
      </c>
    </row>
    <row r="152" spans="1:1">
      <c r="A152" s="54" t="s">
        <v>179</v>
      </c>
    </row>
    <row r="153" spans="1:1">
      <c r="A153" s="54" t="s">
        <v>183</v>
      </c>
    </row>
    <row r="154" spans="1:1">
      <c r="A154" s="54" t="s">
        <v>254</v>
      </c>
    </row>
    <row r="155" spans="1:1">
      <c r="A155" s="54" t="s">
        <v>180</v>
      </c>
    </row>
    <row r="156" spans="1:1">
      <c r="A156" s="54" t="s">
        <v>181</v>
      </c>
    </row>
  </sheetData>
  <mergeCells count="71">
    <mergeCell ref="A34:O34"/>
    <mergeCell ref="K35:L35"/>
    <mergeCell ref="N35:O35"/>
    <mergeCell ref="A36:O41"/>
    <mergeCell ref="A31:J31"/>
    <mergeCell ref="K32:L32"/>
    <mergeCell ref="N32:O32"/>
    <mergeCell ref="K33:L33"/>
    <mergeCell ref="N33:O33"/>
    <mergeCell ref="K28:L28"/>
    <mergeCell ref="N28:O28"/>
    <mergeCell ref="K29:L29"/>
    <mergeCell ref="N29:O29"/>
    <mergeCell ref="K31:L31"/>
    <mergeCell ref="N31:O31"/>
    <mergeCell ref="K30:L30"/>
    <mergeCell ref="N30:O30"/>
    <mergeCell ref="A28:D28"/>
    <mergeCell ref="E28:J28"/>
    <mergeCell ref="A29:D29"/>
    <mergeCell ref="E29:J29"/>
    <mergeCell ref="A30:D30"/>
    <mergeCell ref="E30:J30"/>
    <mergeCell ref="A26:D26"/>
    <mergeCell ref="E26:J26"/>
    <mergeCell ref="K26:L26"/>
    <mergeCell ref="N26:O26"/>
    <mergeCell ref="K27:L27"/>
    <mergeCell ref="N27:O27"/>
    <mergeCell ref="A27:D27"/>
    <mergeCell ref="E27:J27"/>
    <mergeCell ref="A24:D24"/>
    <mergeCell ref="E24:J24"/>
    <mergeCell ref="K24:L24"/>
    <mergeCell ref="N24:O24"/>
    <mergeCell ref="A25:D25"/>
    <mergeCell ref="E25:J25"/>
    <mergeCell ref="K25:L25"/>
    <mergeCell ref="N25:O25"/>
    <mergeCell ref="A22:D22"/>
    <mergeCell ref="E22:J22"/>
    <mergeCell ref="K22:L22"/>
    <mergeCell ref="N22:O22"/>
    <mergeCell ref="A23:D23"/>
    <mergeCell ref="E23:J23"/>
    <mergeCell ref="K23:L23"/>
    <mergeCell ref="N23:O23"/>
    <mergeCell ref="N21:O21"/>
    <mergeCell ref="A20:D21"/>
    <mergeCell ref="E20:J21"/>
    <mergeCell ref="K20:L21"/>
    <mergeCell ref="M20:O20"/>
    <mergeCell ref="A18:O18"/>
    <mergeCell ref="A19:O19"/>
    <mergeCell ref="G14:J14"/>
    <mergeCell ref="A16:G16"/>
    <mergeCell ref="H16:K16"/>
    <mergeCell ref="M16:N16"/>
    <mergeCell ref="H17:J17"/>
    <mergeCell ref="M17:O17"/>
    <mergeCell ref="A1:C8"/>
    <mergeCell ref="N1:O8"/>
    <mergeCell ref="D6:L8"/>
    <mergeCell ref="M6:M8"/>
    <mergeCell ref="D1:M2"/>
    <mergeCell ref="D3:M5"/>
    <mergeCell ref="A9:O9"/>
    <mergeCell ref="A10:G10"/>
    <mergeCell ref="H10:N10"/>
    <mergeCell ref="A12:G12"/>
    <mergeCell ref="H12:N12"/>
  </mergeCells>
  <dataValidations count="3">
    <dataValidation type="list" allowBlank="1" showInputMessage="1" showErrorMessage="1" sqref="L16 O16" xr:uid="{1E1D8DA3-F1D2-43AD-A905-974DE2D1ADB0}">
      <formula1>$Q$16</formula1>
    </dataValidation>
    <dataValidation type="list" allowBlank="1" showInputMessage="1" showErrorMessage="1" sqref="H10:N10" xr:uid="{90C60A48-4B69-4EDB-9707-830232BD5059}">
      <formula1>$A$101:$A$132</formula1>
    </dataValidation>
    <dataValidation type="list" allowBlank="1" showInputMessage="1" showErrorMessage="1" sqref="H12:N12" xr:uid="{52D6E129-2C4D-4FE6-97B1-0DF0EA263C8A}">
      <formula1>$A$134:$A$156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BA50-5B6F-4967-8ECA-12BC84737308}">
  <sheetPr>
    <pageSetUpPr fitToPage="1"/>
  </sheetPr>
  <dimension ref="A1:AG66"/>
  <sheetViews>
    <sheetView showGridLines="0" workbookViewId="0">
      <selection activeCell="P55" sqref="P55"/>
    </sheetView>
  </sheetViews>
  <sheetFormatPr defaultColWidth="9" defaultRowHeight="14.4"/>
  <cols>
    <col min="1" max="2" width="3.33203125" style="243" customWidth="1"/>
    <col min="3" max="3" width="5.44140625" style="243" customWidth="1"/>
    <col min="4" max="5" width="3.33203125" style="243" customWidth="1"/>
    <col min="6" max="6" width="7.33203125" style="243" customWidth="1"/>
    <col min="7" max="7" width="5.109375" style="243" customWidth="1"/>
    <col min="8" max="9" width="3.33203125" style="243" customWidth="1"/>
    <col min="10" max="10" width="3" style="243" customWidth="1"/>
    <col min="11" max="13" width="3.33203125" style="243" customWidth="1"/>
    <col min="14" max="14" width="4" style="243" customWidth="1"/>
    <col min="15" max="15" width="3.88671875" style="243" customWidth="1"/>
    <col min="16" max="17" width="3.33203125" style="243" customWidth="1"/>
    <col min="18" max="18" width="6.88671875" style="243" customWidth="1"/>
    <col min="19" max="19" width="3.33203125" style="243" customWidth="1"/>
    <col min="20" max="20" width="3.109375" style="243" customWidth="1"/>
    <col min="21" max="22" width="3.33203125" style="243" customWidth="1"/>
    <col min="23" max="23" width="3.109375" style="243" customWidth="1"/>
    <col min="24" max="24" width="4" style="243" customWidth="1"/>
    <col min="25" max="26" width="3.33203125" style="243" customWidth="1"/>
    <col min="27" max="27" width="3.5546875" style="243" customWidth="1"/>
    <col min="28" max="28" width="6.109375" style="243" customWidth="1"/>
    <col min="29" max="30" width="3.33203125" style="243" customWidth="1"/>
    <col min="31" max="31" width="5.6640625" style="243" customWidth="1"/>
    <col min="32" max="33" width="3.33203125" style="243" customWidth="1"/>
    <col min="34" max="16384" width="9" style="155"/>
  </cols>
  <sheetData>
    <row r="1" spans="1:33" ht="30" customHeight="1">
      <c r="A1" s="470"/>
      <c r="B1" s="471"/>
      <c r="C1" s="471"/>
      <c r="D1" s="471"/>
      <c r="E1" s="471"/>
      <c r="F1" s="472"/>
      <c r="G1" s="479" t="s">
        <v>31</v>
      </c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1"/>
      <c r="AB1" s="152"/>
      <c r="AC1" s="153"/>
      <c r="AD1" s="153"/>
      <c r="AE1" s="153"/>
      <c r="AF1" s="153"/>
      <c r="AG1" s="154"/>
    </row>
    <row r="2" spans="1:33" ht="50.25" customHeight="1">
      <c r="A2" s="473"/>
      <c r="B2" s="474"/>
      <c r="C2" s="474"/>
      <c r="D2" s="474"/>
      <c r="E2" s="474"/>
      <c r="F2" s="475"/>
      <c r="G2" s="482" t="s">
        <v>255</v>
      </c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4"/>
      <c r="AB2" s="156"/>
      <c r="AC2" s="157"/>
      <c r="AD2" s="158"/>
      <c r="AE2" s="158"/>
      <c r="AF2" s="159"/>
      <c r="AG2" s="160"/>
    </row>
    <row r="3" spans="1:33" ht="40.5" customHeight="1">
      <c r="A3" s="476"/>
      <c r="B3" s="477"/>
      <c r="C3" s="477"/>
      <c r="D3" s="477"/>
      <c r="E3" s="477"/>
      <c r="F3" s="478"/>
      <c r="G3" s="485" t="s">
        <v>188</v>
      </c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7"/>
      <c r="AB3" s="488" t="s">
        <v>108</v>
      </c>
      <c r="AC3" s="489"/>
      <c r="AD3" s="489"/>
      <c r="AE3" s="489"/>
      <c r="AF3" s="489"/>
      <c r="AG3" s="490"/>
    </row>
    <row r="4" spans="1:33" ht="12.75" customHeight="1">
      <c r="A4" s="161" t="s">
        <v>190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ht="24" customHeight="1">
      <c r="A5" s="165" t="s">
        <v>191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8"/>
    </row>
    <row r="6" spans="1:33" ht="13.5" customHeight="1">
      <c r="A6" s="170" t="s">
        <v>5</v>
      </c>
      <c r="C6" s="494"/>
      <c r="D6" s="494"/>
      <c r="E6" s="494"/>
      <c r="F6" s="494"/>
      <c r="G6" s="166"/>
      <c r="H6" s="167" t="s">
        <v>192</v>
      </c>
      <c r="I6" s="166"/>
      <c r="K6" s="170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167" t="s">
        <v>193</v>
      </c>
      <c r="AB6" s="168"/>
      <c r="AC6" s="171" t="s">
        <v>189</v>
      </c>
      <c r="AD6" s="169" t="s">
        <v>194</v>
      </c>
      <c r="AE6" s="168"/>
      <c r="AF6" s="172"/>
      <c r="AG6" s="168"/>
    </row>
    <row r="7" spans="1:33" ht="9" customHeight="1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</row>
    <row r="8" spans="1:33" ht="13.5" customHeight="1">
      <c r="A8" s="169" t="s">
        <v>195</v>
      </c>
      <c r="B8" s="166"/>
      <c r="C8" s="166"/>
      <c r="D8" s="166"/>
      <c r="E8" s="166"/>
      <c r="F8" s="166"/>
      <c r="G8" s="166"/>
      <c r="H8" s="166"/>
      <c r="J8" s="173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168"/>
    </row>
    <row r="9" spans="1:33" ht="9" customHeight="1">
      <c r="A9" s="169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8"/>
    </row>
    <row r="10" spans="1:33" ht="14.25" customHeight="1">
      <c r="A10" s="169" t="s">
        <v>196</v>
      </c>
      <c r="B10" s="167"/>
      <c r="C10" s="167"/>
      <c r="D10" s="167"/>
      <c r="E10" s="167"/>
      <c r="F10" s="167"/>
      <c r="G10" s="167"/>
      <c r="H10" s="167"/>
      <c r="I10" s="491"/>
      <c r="J10" s="491"/>
      <c r="K10" s="491"/>
      <c r="L10" s="491"/>
      <c r="M10" s="491"/>
      <c r="N10" s="491"/>
      <c r="O10" s="491"/>
      <c r="P10" s="167" t="s">
        <v>197</v>
      </c>
      <c r="Q10" s="167"/>
      <c r="R10" s="167"/>
      <c r="S10" s="492"/>
      <c r="T10" s="492"/>
      <c r="U10" s="492"/>
      <c r="V10" s="492"/>
      <c r="W10" s="167" t="s">
        <v>198</v>
      </c>
      <c r="X10" s="167"/>
      <c r="Y10" s="493"/>
      <c r="Z10" s="493"/>
      <c r="AA10" s="493"/>
      <c r="AB10" s="493"/>
      <c r="AC10" s="493"/>
      <c r="AD10" s="493"/>
      <c r="AE10" s="493"/>
      <c r="AF10" s="493"/>
      <c r="AG10" s="168"/>
    </row>
    <row r="11" spans="1:33" ht="9" customHeight="1">
      <c r="A11" s="16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8"/>
    </row>
    <row r="12" spans="1:33" ht="12.75" customHeight="1">
      <c r="A12" s="161" t="s">
        <v>199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 spans="1:33" ht="9" customHeight="1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</row>
    <row r="14" spans="1:33" ht="13.5" customHeight="1">
      <c r="A14" s="169" t="s">
        <v>200</v>
      </c>
      <c r="B14" s="166"/>
      <c r="C14" s="166"/>
      <c r="D14" s="166"/>
      <c r="E14" s="166"/>
      <c r="F14" s="166"/>
      <c r="G14" s="166"/>
      <c r="H14" s="166"/>
      <c r="I14" s="16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168"/>
    </row>
    <row r="15" spans="1:33" ht="9" customHeight="1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</row>
    <row r="16" spans="1:33" ht="13.5" customHeight="1">
      <c r="A16" s="165" t="s">
        <v>201</v>
      </c>
      <c r="B16" s="166"/>
      <c r="C16" s="166"/>
      <c r="D16" s="166"/>
      <c r="E16" s="166"/>
      <c r="F16" s="167"/>
      <c r="G16" s="167"/>
      <c r="H16" s="497"/>
      <c r="I16" s="498"/>
      <c r="J16" s="497"/>
      <c r="K16" s="498"/>
      <c r="L16" s="497"/>
      <c r="M16" s="498"/>
      <c r="N16" s="165"/>
      <c r="O16" s="166"/>
      <c r="P16" s="166"/>
      <c r="Q16" s="167"/>
      <c r="R16" s="166" t="s">
        <v>202</v>
      </c>
      <c r="S16" s="167"/>
      <c r="T16" s="167"/>
      <c r="U16" s="167"/>
      <c r="V16" s="167"/>
      <c r="W16" s="167"/>
      <c r="X16" s="167"/>
      <c r="Y16" s="497"/>
      <c r="Z16" s="498"/>
      <c r="AA16" s="497"/>
      <c r="AB16" s="498"/>
      <c r="AC16" s="497"/>
      <c r="AD16" s="498"/>
      <c r="AE16" s="165"/>
      <c r="AF16" s="166"/>
      <c r="AG16" s="168"/>
    </row>
    <row r="17" spans="1:33" ht="9" customHeight="1">
      <c r="A17" s="165"/>
      <c r="B17" s="166"/>
      <c r="C17" s="166"/>
      <c r="D17" s="166"/>
      <c r="E17" s="166"/>
      <c r="F17" s="166"/>
      <c r="G17" s="166"/>
      <c r="H17" s="512" t="s">
        <v>203</v>
      </c>
      <c r="I17" s="512"/>
      <c r="J17" s="512" t="s">
        <v>204</v>
      </c>
      <c r="K17" s="512"/>
      <c r="L17" s="502" t="s">
        <v>205</v>
      </c>
      <c r="M17" s="502"/>
      <c r="N17" s="502"/>
      <c r="O17" s="502"/>
      <c r="P17" s="167"/>
      <c r="Q17" s="167"/>
      <c r="R17" s="167"/>
      <c r="S17" s="167"/>
      <c r="T17" s="167"/>
      <c r="U17" s="167"/>
      <c r="V17" s="167"/>
      <c r="W17" s="167"/>
      <c r="X17" s="167"/>
      <c r="Y17" s="512" t="s">
        <v>203</v>
      </c>
      <c r="Z17" s="512"/>
      <c r="AA17" s="512" t="s">
        <v>204</v>
      </c>
      <c r="AB17" s="512"/>
      <c r="AC17" s="502" t="s">
        <v>205</v>
      </c>
      <c r="AD17" s="502"/>
      <c r="AE17" s="502"/>
      <c r="AF17" s="502"/>
      <c r="AG17" s="168"/>
    </row>
    <row r="18" spans="1:33" ht="13.5" customHeight="1">
      <c r="A18" s="165" t="s">
        <v>206</v>
      </c>
      <c r="B18" s="166"/>
      <c r="C18" s="166"/>
      <c r="D18" s="166"/>
      <c r="E18" s="166"/>
      <c r="F18" s="166"/>
      <c r="G18" s="179"/>
      <c r="H18" s="503"/>
      <c r="I18" s="504"/>
      <c r="J18" s="504"/>
      <c r="K18" s="505"/>
      <c r="L18" s="167"/>
      <c r="M18" s="167"/>
      <c r="N18" s="167"/>
      <c r="O18" s="167"/>
      <c r="P18" s="167"/>
      <c r="Q18" s="167"/>
      <c r="R18" s="167"/>
      <c r="S18" s="167"/>
      <c r="T18" s="167"/>
      <c r="U18" s="180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</row>
    <row r="19" spans="1:33" ht="9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</row>
    <row r="20" spans="1:33" ht="13.5" customHeight="1">
      <c r="A20" s="181" t="s">
        <v>207</v>
      </c>
      <c r="B20" s="167"/>
      <c r="C20" s="167"/>
      <c r="D20" s="167"/>
      <c r="E20" s="167"/>
      <c r="F20" s="503"/>
      <c r="G20" s="504"/>
      <c r="H20" s="505"/>
      <c r="I20" s="166"/>
      <c r="J20" s="166" t="s">
        <v>208</v>
      </c>
      <c r="K20" s="167"/>
      <c r="L20" s="167"/>
      <c r="M20" s="167"/>
      <c r="N20" s="167"/>
      <c r="O20" s="167"/>
      <c r="P20" s="503">
        <f>F20*H18</f>
        <v>0</v>
      </c>
      <c r="Q20" s="504"/>
      <c r="R20" s="505"/>
      <c r="S20" s="167"/>
      <c r="T20" s="166" t="s">
        <v>209</v>
      </c>
      <c r="U20" s="166"/>
      <c r="V20" s="166"/>
      <c r="W20" s="166"/>
      <c r="X20" s="166"/>
      <c r="Y20" s="166"/>
      <c r="Z20" s="166"/>
      <c r="AA20" s="171"/>
      <c r="AB20" s="167"/>
      <c r="AC20" s="167" t="s">
        <v>210</v>
      </c>
      <c r="AD20" s="167"/>
      <c r="AE20" s="167"/>
      <c r="AF20" s="171"/>
      <c r="AG20" s="168"/>
    </row>
    <row r="21" spans="1:33" ht="12.75" customHeight="1">
      <c r="A21" s="169"/>
      <c r="B21" s="166"/>
      <c r="C21" s="166"/>
      <c r="D21" s="166"/>
      <c r="E21" s="166"/>
      <c r="F21" s="166"/>
      <c r="G21" s="166"/>
      <c r="H21" s="166"/>
      <c r="I21" s="166"/>
      <c r="J21" s="182" t="s">
        <v>211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83"/>
      <c r="Z21" s="167"/>
      <c r="AA21" s="167"/>
      <c r="AB21" s="167"/>
      <c r="AC21" s="167"/>
      <c r="AD21" s="167"/>
      <c r="AE21" s="167"/>
      <c r="AF21" s="167"/>
      <c r="AG21" s="168"/>
    </row>
    <row r="22" spans="1:33" ht="4.5" customHeight="1">
      <c r="A22" s="169"/>
      <c r="B22" s="166"/>
      <c r="C22" s="166"/>
      <c r="D22" s="166"/>
      <c r="E22" s="166"/>
      <c r="F22" s="166"/>
      <c r="G22" s="166"/>
      <c r="H22" s="166"/>
      <c r="I22" s="166"/>
      <c r="J22" s="182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</row>
    <row r="23" spans="1:33" ht="4.5" customHeight="1">
      <c r="A23" s="169"/>
      <c r="B23" s="166"/>
      <c r="C23" s="166"/>
      <c r="D23" s="166"/>
      <c r="E23" s="166"/>
      <c r="F23" s="166"/>
      <c r="G23" s="166"/>
      <c r="H23" s="166"/>
      <c r="I23" s="166"/>
      <c r="J23" s="182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3" ht="11.25" customHeight="1">
      <c r="A24" s="184"/>
      <c r="B24" s="185"/>
      <c r="C24" s="185"/>
      <c r="D24" s="185"/>
      <c r="E24" s="185"/>
      <c r="F24" s="185"/>
      <c r="G24" s="185"/>
      <c r="H24" s="185"/>
      <c r="I24" s="185"/>
      <c r="J24" s="186"/>
      <c r="K24" s="187"/>
      <c r="L24" s="187"/>
      <c r="M24" s="187"/>
      <c r="N24" s="187"/>
      <c r="O24" s="187"/>
      <c r="P24" s="187"/>
      <c r="Q24" s="187"/>
      <c r="R24" s="187"/>
      <c r="S24" s="188"/>
      <c r="T24" s="189"/>
      <c r="U24" s="187"/>
      <c r="V24" s="188"/>
      <c r="W24" s="189"/>
      <c r="X24" s="187"/>
      <c r="Y24" s="187"/>
      <c r="Z24" s="187"/>
      <c r="AA24" s="187"/>
      <c r="AB24" s="187"/>
      <c r="AC24" s="187"/>
      <c r="AD24" s="187"/>
      <c r="AE24" s="187"/>
      <c r="AF24" s="187"/>
      <c r="AG24" s="190"/>
    </row>
    <row r="25" spans="1:33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 spans="1:33" ht="9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</row>
    <row r="27" spans="1:33" ht="12.15" customHeight="1">
      <c r="A27" s="197"/>
      <c r="B27" s="506" t="s">
        <v>212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8"/>
      <c r="Y27" s="509" t="s">
        <v>213</v>
      </c>
      <c r="Z27" s="510"/>
      <c r="AA27" s="510"/>
      <c r="AB27" s="510"/>
      <c r="AC27" s="510"/>
      <c r="AD27" s="510"/>
      <c r="AE27" s="510"/>
      <c r="AF27" s="511"/>
      <c r="AG27" s="198"/>
    </row>
    <row r="28" spans="1:33" ht="13.5" customHeight="1">
      <c r="A28" s="197"/>
      <c r="B28" s="199" t="s">
        <v>3</v>
      </c>
      <c r="C28" s="200" t="s">
        <v>215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499">
        <f>Y29+Y33</f>
        <v>0</v>
      </c>
      <c r="Z28" s="500"/>
      <c r="AA28" s="500"/>
      <c r="AB28" s="500"/>
      <c r="AC28" s="500"/>
      <c r="AD28" s="500"/>
      <c r="AE28" s="500"/>
      <c r="AF28" s="501"/>
      <c r="AG28" s="198"/>
    </row>
    <row r="29" spans="1:33" ht="13.5" customHeight="1">
      <c r="A29" s="197"/>
      <c r="B29" s="203"/>
      <c r="C29" s="193" t="s">
        <v>216</v>
      </c>
      <c r="D29" s="192" t="s">
        <v>217</v>
      </c>
      <c r="E29" s="204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205"/>
      <c r="Y29" s="499">
        <f>Y30+Y31+Y32</f>
        <v>0</v>
      </c>
      <c r="Z29" s="500"/>
      <c r="AA29" s="500"/>
      <c r="AB29" s="500"/>
      <c r="AC29" s="500"/>
      <c r="AD29" s="500"/>
      <c r="AE29" s="500"/>
      <c r="AF29" s="501"/>
      <c r="AG29" s="198"/>
    </row>
    <row r="30" spans="1:33" ht="13.5" customHeight="1">
      <c r="A30" s="197"/>
      <c r="B30" s="203"/>
      <c r="C30" s="193"/>
      <c r="D30" s="513" t="s">
        <v>218</v>
      </c>
      <c r="E30" s="513"/>
      <c r="F30" s="192" t="s">
        <v>219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205"/>
      <c r="Y30" s="499"/>
      <c r="Z30" s="500"/>
      <c r="AA30" s="500"/>
      <c r="AB30" s="500"/>
      <c r="AC30" s="500"/>
      <c r="AD30" s="500"/>
      <c r="AE30" s="500"/>
      <c r="AF30" s="501"/>
      <c r="AG30" s="198"/>
    </row>
    <row r="31" spans="1:33" ht="13.5" customHeight="1">
      <c r="A31" s="197"/>
      <c r="B31" s="203"/>
      <c r="C31" s="193"/>
      <c r="D31" s="513" t="s">
        <v>220</v>
      </c>
      <c r="E31" s="513"/>
      <c r="F31" s="192" t="s">
        <v>221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205"/>
      <c r="Y31" s="499"/>
      <c r="Z31" s="500"/>
      <c r="AA31" s="500"/>
      <c r="AB31" s="500"/>
      <c r="AC31" s="500"/>
      <c r="AD31" s="500"/>
      <c r="AE31" s="500"/>
      <c r="AF31" s="501"/>
      <c r="AG31" s="198"/>
    </row>
    <row r="32" spans="1:33" ht="13.5" customHeight="1">
      <c r="A32" s="197"/>
      <c r="B32" s="203"/>
      <c r="C32" s="193"/>
      <c r="D32" s="513" t="s">
        <v>222</v>
      </c>
      <c r="E32" s="513"/>
      <c r="F32" s="192" t="s">
        <v>223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205"/>
      <c r="Y32" s="499"/>
      <c r="Z32" s="500"/>
      <c r="AA32" s="500"/>
      <c r="AB32" s="500"/>
      <c r="AC32" s="500"/>
      <c r="AD32" s="500"/>
      <c r="AE32" s="500"/>
      <c r="AF32" s="501"/>
      <c r="AG32" s="198"/>
    </row>
    <row r="33" spans="1:33" ht="13.5" customHeight="1">
      <c r="A33" s="197"/>
      <c r="B33" s="206"/>
      <c r="C33" s="207" t="s">
        <v>224</v>
      </c>
      <c r="D33" s="191" t="s">
        <v>214</v>
      </c>
      <c r="E33" s="191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499"/>
      <c r="Z33" s="500"/>
      <c r="AA33" s="500"/>
      <c r="AB33" s="500"/>
      <c r="AC33" s="500"/>
      <c r="AD33" s="500"/>
      <c r="AE33" s="500"/>
      <c r="AF33" s="501"/>
      <c r="AG33" s="198"/>
    </row>
    <row r="34" spans="1:33" ht="13.5" customHeight="1">
      <c r="A34" s="197"/>
      <c r="B34" s="209" t="s">
        <v>13</v>
      </c>
      <c r="C34" s="163" t="s">
        <v>225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210"/>
      <c r="Y34" s="499"/>
      <c r="Z34" s="500"/>
      <c r="AA34" s="500"/>
      <c r="AB34" s="500"/>
      <c r="AC34" s="500"/>
      <c r="AD34" s="500"/>
      <c r="AE34" s="500"/>
      <c r="AF34" s="501"/>
      <c r="AG34" s="198"/>
    </row>
    <row r="35" spans="1:33" ht="13.5" customHeight="1">
      <c r="A35" s="197"/>
      <c r="B35" s="209" t="s">
        <v>72</v>
      </c>
      <c r="C35" s="163" t="s">
        <v>226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210"/>
      <c r="Y35" s="499"/>
      <c r="Z35" s="500"/>
      <c r="AA35" s="500"/>
      <c r="AB35" s="500"/>
      <c r="AC35" s="500"/>
      <c r="AD35" s="500"/>
      <c r="AE35" s="500"/>
      <c r="AF35" s="501"/>
      <c r="AG35" s="198"/>
    </row>
    <row r="36" spans="1:33" ht="22.5" customHeight="1">
      <c r="A36" s="197"/>
      <c r="B36" s="209" t="s">
        <v>227</v>
      </c>
      <c r="C36" s="514" t="s">
        <v>228</v>
      </c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5"/>
      <c r="Y36" s="499"/>
      <c r="Z36" s="500"/>
      <c r="AA36" s="500"/>
      <c r="AB36" s="500"/>
      <c r="AC36" s="500"/>
      <c r="AD36" s="500"/>
      <c r="AE36" s="500"/>
      <c r="AF36" s="501"/>
      <c r="AG36" s="198"/>
    </row>
    <row r="37" spans="1:33" ht="15.15" customHeight="1">
      <c r="A37" s="197"/>
      <c r="B37" s="209" t="s">
        <v>229</v>
      </c>
      <c r="C37" s="163" t="s">
        <v>230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210"/>
      <c r="Y37" s="499"/>
      <c r="Z37" s="500"/>
      <c r="AA37" s="500"/>
      <c r="AB37" s="500"/>
      <c r="AC37" s="500"/>
      <c r="AD37" s="500"/>
      <c r="AE37" s="500"/>
      <c r="AF37" s="501"/>
      <c r="AG37" s="198"/>
    </row>
    <row r="38" spans="1:33" ht="12" customHeight="1">
      <c r="A38" s="197"/>
      <c r="B38" s="517" t="s">
        <v>231</v>
      </c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9"/>
      <c r="Y38" s="520">
        <f>+Y37+Y36+Y35+Y34+Y28</f>
        <v>0</v>
      </c>
      <c r="Z38" s="521"/>
      <c r="AA38" s="521"/>
      <c r="AB38" s="521"/>
      <c r="AC38" s="521"/>
      <c r="AD38" s="521"/>
      <c r="AE38" s="521"/>
      <c r="AF38" s="522"/>
      <c r="AG38" s="198"/>
    </row>
    <row r="39" spans="1:33" ht="9" customHeight="1">
      <c r="A39" s="197"/>
      <c r="B39" s="193"/>
      <c r="C39" s="211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212"/>
      <c r="X39" s="212"/>
      <c r="Y39" s="213"/>
      <c r="Z39" s="213"/>
      <c r="AA39" s="213"/>
      <c r="AB39" s="213"/>
      <c r="AC39" s="213"/>
      <c r="AD39" s="214"/>
      <c r="AE39" s="215"/>
      <c r="AF39" s="215"/>
      <c r="AG39" s="198"/>
    </row>
    <row r="40" spans="1:33" ht="37.5" customHeight="1">
      <c r="A40" s="197"/>
      <c r="B40" s="509" t="s">
        <v>232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23" t="e">
        <f>(Y34+Y35+Y36+Y37)/P20</f>
        <v>#DIV/0!</v>
      </c>
      <c r="Z40" s="524"/>
      <c r="AA40" s="524"/>
      <c r="AB40" s="524"/>
      <c r="AC40" s="524"/>
      <c r="AD40" s="524"/>
      <c r="AE40" s="524"/>
      <c r="AF40" s="525"/>
      <c r="AG40" s="198"/>
    </row>
    <row r="41" spans="1:33" ht="9" customHeight="1">
      <c r="A41" s="197"/>
      <c r="B41" s="193"/>
      <c r="C41" s="211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212"/>
      <c r="X41" s="212"/>
      <c r="Y41" s="213"/>
      <c r="Z41" s="213"/>
      <c r="AA41" s="213"/>
      <c r="AB41" s="213"/>
      <c r="AC41" s="213"/>
      <c r="AD41" s="214"/>
      <c r="AE41" s="215"/>
      <c r="AF41" s="215"/>
      <c r="AG41" s="198"/>
    </row>
    <row r="42" spans="1:33" ht="9" customHeight="1">
      <c r="A42" s="216"/>
      <c r="B42" s="21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18"/>
      <c r="Q42" s="218"/>
      <c r="R42" s="218"/>
      <c r="S42" s="218"/>
      <c r="T42" s="218"/>
      <c r="U42" s="218"/>
      <c r="V42" s="218"/>
      <c r="W42" s="219"/>
      <c r="X42" s="219"/>
      <c r="Y42" s="219"/>
      <c r="Z42" s="219"/>
      <c r="AA42" s="219"/>
      <c r="AB42" s="219"/>
      <c r="AC42" s="219"/>
      <c r="AD42" s="219"/>
      <c r="AE42" s="220"/>
      <c r="AF42" s="220"/>
      <c r="AG42" s="221"/>
    </row>
    <row r="43" spans="1:33" ht="12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 spans="1:33">
      <c r="A44" s="526" t="s">
        <v>52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8"/>
    </row>
    <row r="45" spans="1:33" ht="12.75" customHeight="1">
      <c r="A45" s="222" t="s">
        <v>233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223"/>
      <c r="W45" s="193"/>
      <c r="X45" s="193"/>
      <c r="Y45" s="223"/>
      <c r="Z45" s="212"/>
      <c r="AA45" s="212"/>
      <c r="AB45" s="193"/>
      <c r="AC45" s="223"/>
      <c r="AD45" s="193"/>
      <c r="AE45" s="193"/>
      <c r="AF45" s="193"/>
      <c r="AG45" s="205"/>
    </row>
    <row r="46" spans="1:33" ht="12.75" customHeight="1">
      <c r="A46" s="222"/>
      <c r="B46" s="224" t="s">
        <v>234</v>
      </c>
      <c r="C46" s="193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05"/>
    </row>
    <row r="47" spans="1:33" ht="12.75" customHeight="1">
      <c r="A47" s="222"/>
      <c r="B47" s="224" t="s">
        <v>235</v>
      </c>
      <c r="C47" s="193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05"/>
    </row>
    <row r="48" spans="1:33" ht="12.75" customHeight="1">
      <c r="A48" s="222"/>
      <c r="B48" s="224" t="s">
        <v>236</v>
      </c>
      <c r="C48" s="193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05"/>
    </row>
    <row r="49" spans="1:33" ht="6" customHeight="1">
      <c r="A49" s="222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05"/>
    </row>
    <row r="50" spans="1:33" ht="13.5" customHeight="1">
      <c r="A50" s="222" t="s">
        <v>44</v>
      </c>
      <c r="B50" s="193"/>
      <c r="C50" s="497"/>
      <c r="D50" s="498"/>
      <c r="E50" s="497"/>
      <c r="F50" s="498"/>
      <c r="G50" s="497"/>
      <c r="H50" s="498"/>
      <c r="I50" s="226"/>
      <c r="J50" s="212"/>
      <c r="K50" s="227"/>
      <c r="L50" s="227"/>
      <c r="M50" s="193"/>
      <c r="N50" s="228"/>
      <c r="O50" s="193"/>
      <c r="P50" s="193"/>
      <c r="Q50" s="228"/>
      <c r="R50" s="228"/>
      <c r="S50" s="228"/>
      <c r="T50" s="228"/>
      <c r="U50" s="228"/>
      <c r="V50" s="193"/>
      <c r="W50" s="193"/>
      <c r="X50" s="228"/>
      <c r="Y50" s="228"/>
      <c r="Z50" s="228"/>
      <c r="AA50" s="228"/>
      <c r="AB50" s="228"/>
      <c r="AC50" s="228"/>
      <c r="AD50" s="193"/>
      <c r="AE50" s="193"/>
      <c r="AF50" s="228"/>
      <c r="AG50" s="205"/>
    </row>
    <row r="51" spans="1:33" ht="8.1" customHeight="1">
      <c r="A51" s="222"/>
      <c r="B51" s="193"/>
      <c r="C51" s="512" t="s">
        <v>203</v>
      </c>
      <c r="D51" s="512"/>
      <c r="E51" s="512" t="s">
        <v>204</v>
      </c>
      <c r="F51" s="512"/>
      <c r="G51" s="512" t="s">
        <v>205</v>
      </c>
      <c r="H51" s="512"/>
      <c r="I51" s="229"/>
      <c r="J51" s="229"/>
      <c r="K51" s="193"/>
      <c r="L51" s="193"/>
      <c r="M51" s="193"/>
      <c r="N51" s="228"/>
      <c r="O51" s="193"/>
      <c r="P51" s="193"/>
      <c r="Q51" s="228"/>
      <c r="R51" s="228"/>
      <c r="S51" s="228"/>
      <c r="T51" s="228"/>
      <c r="U51" s="228"/>
      <c r="V51" s="193"/>
      <c r="W51" s="193"/>
      <c r="X51" s="228"/>
      <c r="Y51" s="228"/>
      <c r="Z51" s="228"/>
      <c r="AA51" s="228"/>
      <c r="AB51" s="228"/>
      <c r="AC51" s="228"/>
      <c r="AD51" s="193"/>
      <c r="AE51" s="193"/>
      <c r="AF51" s="228"/>
      <c r="AG51" s="205"/>
    </row>
    <row r="52" spans="1:33" ht="18" customHeight="1">
      <c r="A52" s="230"/>
      <c r="B52" s="231" t="s">
        <v>237</v>
      </c>
      <c r="C52" s="231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232"/>
      <c r="U52" s="233" t="s">
        <v>238</v>
      </c>
      <c r="V52" s="231"/>
      <c r="W52" s="231"/>
      <c r="X52" s="234"/>
      <c r="Y52" s="235"/>
      <c r="Z52" s="235"/>
      <c r="AA52" s="235"/>
      <c r="AB52" s="235"/>
      <c r="AC52" s="235"/>
      <c r="AD52" s="235"/>
      <c r="AE52" s="235"/>
      <c r="AF52" s="235"/>
      <c r="AG52" s="236"/>
    </row>
    <row r="53" spans="1:33" ht="18" customHeight="1">
      <c r="A53" s="230"/>
      <c r="B53" s="231" t="s">
        <v>237</v>
      </c>
      <c r="C53" s="232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232"/>
      <c r="U53" s="233" t="s">
        <v>238</v>
      </c>
      <c r="V53" s="237"/>
      <c r="W53" s="234"/>
      <c r="X53" s="234"/>
      <c r="Y53" s="238"/>
      <c r="Z53" s="238"/>
      <c r="AA53" s="238"/>
      <c r="AB53" s="238"/>
      <c r="AC53" s="238"/>
      <c r="AD53" s="238"/>
      <c r="AE53" s="238"/>
      <c r="AF53" s="238"/>
      <c r="AG53" s="236"/>
    </row>
    <row r="54" spans="1:33" ht="26.25" customHeight="1">
      <c r="A54" s="239"/>
      <c r="B54" s="516" t="s">
        <v>239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240"/>
      <c r="U54" s="241"/>
      <c r="V54" s="207"/>
      <c r="W54" s="207"/>
      <c r="X54" s="207"/>
      <c r="Y54" s="207"/>
      <c r="Z54" s="242"/>
      <c r="AA54" s="242"/>
      <c r="AB54" s="242"/>
      <c r="AC54" s="242"/>
      <c r="AD54" s="242"/>
      <c r="AE54" s="242"/>
      <c r="AF54" s="242"/>
      <c r="AG54" s="208"/>
    </row>
    <row r="55" spans="1:33" ht="75" customHeight="1">
      <c r="A55" s="193" t="s">
        <v>189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3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3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3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 spans="1:33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</row>
    <row r="60" spans="1:33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</row>
    <row r="61" spans="1:33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</row>
    <row r="62" spans="1:33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</row>
    <row r="63" spans="1:33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</row>
    <row r="64" spans="1:33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</row>
    <row r="65" spans="1:33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</row>
    <row r="66" spans="1:33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</row>
  </sheetData>
  <mergeCells count="59">
    <mergeCell ref="B54:S54"/>
    <mergeCell ref="B38:X38"/>
    <mergeCell ref="Y38:AF38"/>
    <mergeCell ref="B40:X40"/>
    <mergeCell ref="Y40:AF40"/>
    <mergeCell ref="A44:AG44"/>
    <mergeCell ref="C50:D50"/>
    <mergeCell ref="E50:F50"/>
    <mergeCell ref="G50:H50"/>
    <mergeCell ref="C51:D51"/>
    <mergeCell ref="E51:F51"/>
    <mergeCell ref="G51:H51"/>
    <mergeCell ref="D52:S52"/>
    <mergeCell ref="D53:S53"/>
    <mergeCell ref="Y37:AF37"/>
    <mergeCell ref="Y29:AF29"/>
    <mergeCell ref="D30:E30"/>
    <mergeCell ref="Y30:AF30"/>
    <mergeCell ref="D31:E31"/>
    <mergeCell ref="Y31:AF31"/>
    <mergeCell ref="D32:E32"/>
    <mergeCell ref="Y32:AF32"/>
    <mergeCell ref="Y33:AF33"/>
    <mergeCell ref="Y34:AF34"/>
    <mergeCell ref="Y35:AF35"/>
    <mergeCell ref="C36:X36"/>
    <mergeCell ref="Y36:AF36"/>
    <mergeCell ref="Y28:AF28"/>
    <mergeCell ref="AC17:AD17"/>
    <mergeCell ref="AE17:AF17"/>
    <mergeCell ref="H18:K18"/>
    <mergeCell ref="F20:H20"/>
    <mergeCell ref="P20:R20"/>
    <mergeCell ref="B27:X27"/>
    <mergeCell ref="Y27:AF27"/>
    <mergeCell ref="H17:I17"/>
    <mergeCell ref="J17:K17"/>
    <mergeCell ref="L17:M17"/>
    <mergeCell ref="N17:O17"/>
    <mergeCell ref="Y17:Z17"/>
    <mergeCell ref="AA17:AB17"/>
    <mergeCell ref="J14:AF14"/>
    <mergeCell ref="H16:I16"/>
    <mergeCell ref="J16:K16"/>
    <mergeCell ref="L16:M16"/>
    <mergeCell ref="Y16:Z16"/>
    <mergeCell ref="AA16:AB16"/>
    <mergeCell ref="AC16:AD16"/>
    <mergeCell ref="K8:AF8"/>
    <mergeCell ref="I10:O10"/>
    <mergeCell ref="S10:V10"/>
    <mergeCell ref="Y10:AF10"/>
    <mergeCell ref="C6:F6"/>
    <mergeCell ref="L6:Z6"/>
    <mergeCell ref="A1:F3"/>
    <mergeCell ref="G1:AA1"/>
    <mergeCell ref="G2:AA2"/>
    <mergeCell ref="G3:AA3"/>
    <mergeCell ref="AB3:AG3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ignoredErrors>
    <ignoredError sqref="Y40" evalErro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CD2B-EF63-4D68-80AB-92F9916E849C}">
  <sheetPr>
    <pageSetUpPr fitToPage="1"/>
  </sheetPr>
  <dimension ref="A1:AG66"/>
  <sheetViews>
    <sheetView showGridLines="0" workbookViewId="0">
      <selection activeCell="Y38" sqref="Y38:AF38"/>
    </sheetView>
  </sheetViews>
  <sheetFormatPr defaultColWidth="9" defaultRowHeight="14.4"/>
  <cols>
    <col min="1" max="2" width="3.33203125" style="243" customWidth="1"/>
    <col min="3" max="3" width="5.44140625" style="243" customWidth="1"/>
    <col min="4" max="5" width="3.33203125" style="243" customWidth="1"/>
    <col min="6" max="6" width="7.33203125" style="243" customWidth="1"/>
    <col min="7" max="7" width="5.109375" style="243" customWidth="1"/>
    <col min="8" max="9" width="3.33203125" style="243" customWidth="1"/>
    <col min="10" max="10" width="3" style="243" customWidth="1"/>
    <col min="11" max="13" width="3.33203125" style="243" customWidth="1"/>
    <col min="14" max="14" width="4" style="243" customWidth="1"/>
    <col min="15" max="15" width="3.88671875" style="243" customWidth="1"/>
    <col min="16" max="17" width="3.33203125" style="243" customWidth="1"/>
    <col min="18" max="18" width="6.88671875" style="243" customWidth="1"/>
    <col min="19" max="19" width="3.33203125" style="243" customWidth="1"/>
    <col min="20" max="20" width="3.109375" style="243" customWidth="1"/>
    <col min="21" max="22" width="3.33203125" style="243" customWidth="1"/>
    <col min="23" max="23" width="3.109375" style="243" customWidth="1"/>
    <col min="24" max="24" width="4" style="243" customWidth="1"/>
    <col min="25" max="26" width="3.33203125" style="243" customWidth="1"/>
    <col min="27" max="27" width="3.5546875" style="243" customWidth="1"/>
    <col min="28" max="28" width="6.109375" style="243" customWidth="1"/>
    <col min="29" max="30" width="3.33203125" style="243" customWidth="1"/>
    <col min="31" max="31" width="5.6640625" style="243" customWidth="1"/>
    <col min="32" max="33" width="3.33203125" style="243" customWidth="1"/>
    <col min="34" max="16384" width="9" style="155"/>
  </cols>
  <sheetData>
    <row r="1" spans="1:33" ht="30" customHeight="1">
      <c r="A1" s="470"/>
      <c r="B1" s="471"/>
      <c r="C1" s="471"/>
      <c r="D1" s="471"/>
      <c r="E1" s="471"/>
      <c r="F1" s="472"/>
      <c r="G1" s="479" t="s">
        <v>31</v>
      </c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1"/>
      <c r="AB1" s="152"/>
      <c r="AC1" s="153"/>
      <c r="AD1" s="153"/>
      <c r="AE1" s="153"/>
      <c r="AF1" s="153"/>
      <c r="AG1" s="154"/>
    </row>
    <row r="2" spans="1:33" ht="50.25" customHeight="1">
      <c r="A2" s="473"/>
      <c r="B2" s="474"/>
      <c r="C2" s="474"/>
      <c r="D2" s="474"/>
      <c r="E2" s="474"/>
      <c r="F2" s="475"/>
      <c r="G2" s="482" t="s">
        <v>255</v>
      </c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4"/>
      <c r="AB2" s="156"/>
      <c r="AC2" s="157"/>
      <c r="AD2" s="158"/>
      <c r="AE2" s="158"/>
      <c r="AF2" s="159"/>
      <c r="AG2" s="160"/>
    </row>
    <row r="3" spans="1:33" ht="40.5" customHeight="1">
      <c r="A3" s="476"/>
      <c r="B3" s="477"/>
      <c r="C3" s="477"/>
      <c r="D3" s="477"/>
      <c r="E3" s="477"/>
      <c r="F3" s="478"/>
      <c r="G3" s="485" t="s">
        <v>188</v>
      </c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7"/>
      <c r="AB3" s="488" t="s">
        <v>107</v>
      </c>
      <c r="AC3" s="489"/>
      <c r="AD3" s="489"/>
      <c r="AE3" s="489"/>
      <c r="AF3" s="489"/>
      <c r="AG3" s="490"/>
    </row>
    <row r="4" spans="1:33" ht="12.75" customHeight="1">
      <c r="A4" s="161" t="s">
        <v>190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ht="24" customHeight="1">
      <c r="A5" s="165" t="s">
        <v>191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8"/>
    </row>
    <row r="6" spans="1:33" ht="13.5" customHeight="1">
      <c r="A6" s="170" t="s">
        <v>5</v>
      </c>
      <c r="C6" s="494"/>
      <c r="D6" s="494"/>
      <c r="E6" s="494"/>
      <c r="F6" s="494"/>
      <c r="G6" s="166"/>
      <c r="H6" s="167" t="s">
        <v>192</v>
      </c>
      <c r="I6" s="166"/>
      <c r="K6" s="170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167" t="s">
        <v>193</v>
      </c>
      <c r="AB6" s="168"/>
      <c r="AC6" s="171" t="s">
        <v>189</v>
      </c>
      <c r="AD6" s="169" t="s">
        <v>194</v>
      </c>
      <c r="AE6" s="168"/>
      <c r="AF6" s="172"/>
      <c r="AG6" s="168"/>
    </row>
    <row r="7" spans="1:33" ht="9" customHeight="1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</row>
    <row r="8" spans="1:33" ht="13.5" customHeight="1">
      <c r="A8" s="169" t="s">
        <v>195</v>
      </c>
      <c r="B8" s="166"/>
      <c r="C8" s="166"/>
      <c r="D8" s="166"/>
      <c r="E8" s="166"/>
      <c r="F8" s="166"/>
      <c r="G8" s="166"/>
      <c r="H8" s="166"/>
      <c r="J8" s="173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168"/>
    </row>
    <row r="9" spans="1:33" ht="9" customHeight="1">
      <c r="A9" s="169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8"/>
    </row>
    <row r="10" spans="1:33" ht="14.25" customHeight="1">
      <c r="A10" s="169" t="s">
        <v>196</v>
      </c>
      <c r="B10" s="167"/>
      <c r="C10" s="167"/>
      <c r="D10" s="167"/>
      <c r="E10" s="167"/>
      <c r="F10" s="167"/>
      <c r="G10" s="167"/>
      <c r="H10" s="167"/>
      <c r="I10" s="491"/>
      <c r="J10" s="491"/>
      <c r="K10" s="491"/>
      <c r="L10" s="491"/>
      <c r="M10" s="491"/>
      <c r="N10" s="491"/>
      <c r="O10" s="491"/>
      <c r="P10" s="167" t="s">
        <v>197</v>
      </c>
      <c r="Q10" s="167"/>
      <c r="R10" s="167"/>
      <c r="S10" s="492"/>
      <c r="T10" s="492"/>
      <c r="U10" s="492"/>
      <c r="V10" s="492"/>
      <c r="W10" s="167" t="s">
        <v>198</v>
      </c>
      <c r="X10" s="167"/>
      <c r="Y10" s="493"/>
      <c r="Z10" s="493"/>
      <c r="AA10" s="493"/>
      <c r="AB10" s="493"/>
      <c r="AC10" s="493"/>
      <c r="AD10" s="493"/>
      <c r="AE10" s="493"/>
      <c r="AF10" s="493"/>
      <c r="AG10" s="168"/>
    </row>
    <row r="11" spans="1:33" ht="9" customHeight="1">
      <c r="A11" s="16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8"/>
    </row>
    <row r="12" spans="1:33" ht="12.75" customHeight="1">
      <c r="A12" s="161" t="s">
        <v>199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 spans="1:33" ht="9" customHeight="1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</row>
    <row r="14" spans="1:33" ht="13.5" customHeight="1">
      <c r="A14" s="169" t="s">
        <v>200</v>
      </c>
      <c r="B14" s="166"/>
      <c r="C14" s="166"/>
      <c r="D14" s="166"/>
      <c r="E14" s="166"/>
      <c r="F14" s="166"/>
      <c r="G14" s="166"/>
      <c r="H14" s="166"/>
      <c r="I14" s="16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168"/>
    </row>
    <row r="15" spans="1:33" ht="9" customHeight="1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</row>
    <row r="16" spans="1:33" ht="13.5" customHeight="1">
      <c r="A16" s="165" t="s">
        <v>201</v>
      </c>
      <c r="B16" s="166"/>
      <c r="C16" s="166"/>
      <c r="D16" s="166"/>
      <c r="E16" s="166"/>
      <c r="F16" s="167"/>
      <c r="G16" s="167"/>
      <c r="H16" s="497"/>
      <c r="I16" s="498"/>
      <c r="J16" s="497"/>
      <c r="K16" s="498"/>
      <c r="L16" s="497"/>
      <c r="M16" s="498"/>
      <c r="N16" s="165"/>
      <c r="O16" s="166"/>
      <c r="P16" s="166"/>
      <c r="Q16" s="167"/>
      <c r="R16" s="166" t="s">
        <v>202</v>
      </c>
      <c r="S16" s="167"/>
      <c r="T16" s="167"/>
      <c r="U16" s="167"/>
      <c r="V16" s="167"/>
      <c r="W16" s="167"/>
      <c r="X16" s="167"/>
      <c r="Y16" s="497"/>
      <c r="Z16" s="498"/>
      <c r="AA16" s="497"/>
      <c r="AB16" s="498"/>
      <c r="AC16" s="497"/>
      <c r="AD16" s="498"/>
      <c r="AE16" s="165"/>
      <c r="AF16" s="166"/>
      <c r="AG16" s="168"/>
    </row>
    <row r="17" spans="1:33" ht="9" customHeight="1">
      <c r="A17" s="165"/>
      <c r="B17" s="166"/>
      <c r="C17" s="166"/>
      <c r="D17" s="166"/>
      <c r="E17" s="166"/>
      <c r="F17" s="166"/>
      <c r="G17" s="166"/>
      <c r="H17" s="512" t="s">
        <v>203</v>
      </c>
      <c r="I17" s="512"/>
      <c r="J17" s="512" t="s">
        <v>204</v>
      </c>
      <c r="K17" s="512"/>
      <c r="L17" s="502" t="s">
        <v>205</v>
      </c>
      <c r="M17" s="502"/>
      <c r="N17" s="502"/>
      <c r="O17" s="502"/>
      <c r="P17" s="167"/>
      <c r="Q17" s="167"/>
      <c r="R17" s="167"/>
      <c r="S17" s="167"/>
      <c r="T17" s="167"/>
      <c r="U17" s="167"/>
      <c r="V17" s="167"/>
      <c r="W17" s="167"/>
      <c r="X17" s="167"/>
      <c r="Y17" s="512" t="s">
        <v>203</v>
      </c>
      <c r="Z17" s="512"/>
      <c r="AA17" s="512" t="s">
        <v>204</v>
      </c>
      <c r="AB17" s="512"/>
      <c r="AC17" s="502" t="s">
        <v>205</v>
      </c>
      <c r="AD17" s="502"/>
      <c r="AE17" s="502"/>
      <c r="AF17" s="502"/>
      <c r="AG17" s="168"/>
    </row>
    <row r="18" spans="1:33" ht="13.5" customHeight="1">
      <c r="A18" s="165" t="s">
        <v>206</v>
      </c>
      <c r="B18" s="166"/>
      <c r="C18" s="166"/>
      <c r="D18" s="166"/>
      <c r="E18" s="166"/>
      <c r="F18" s="166"/>
      <c r="G18" s="179"/>
      <c r="H18" s="503"/>
      <c r="I18" s="504"/>
      <c r="J18" s="504"/>
      <c r="K18" s="505"/>
      <c r="L18" s="167"/>
      <c r="M18" s="167"/>
      <c r="N18" s="167"/>
      <c r="O18" s="167"/>
      <c r="P18" s="167"/>
      <c r="Q18" s="167"/>
      <c r="R18" s="167"/>
      <c r="S18" s="167"/>
      <c r="T18" s="167"/>
      <c r="U18" s="180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</row>
    <row r="19" spans="1:33" ht="9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</row>
    <row r="20" spans="1:33" ht="13.5" customHeight="1">
      <c r="A20" s="181" t="s">
        <v>207</v>
      </c>
      <c r="B20" s="167"/>
      <c r="C20" s="167"/>
      <c r="D20" s="167"/>
      <c r="E20" s="167"/>
      <c r="F20" s="503"/>
      <c r="G20" s="504"/>
      <c r="H20" s="505"/>
      <c r="I20" s="166"/>
      <c r="J20" s="166" t="s">
        <v>208</v>
      </c>
      <c r="K20" s="167"/>
      <c r="L20" s="167"/>
      <c r="M20" s="167"/>
      <c r="N20" s="167"/>
      <c r="O20" s="167"/>
      <c r="P20" s="503">
        <f>F20*H18</f>
        <v>0</v>
      </c>
      <c r="Q20" s="504"/>
      <c r="R20" s="505"/>
      <c r="S20" s="167"/>
      <c r="T20" s="166" t="s">
        <v>209</v>
      </c>
      <c r="U20" s="166"/>
      <c r="V20" s="166"/>
      <c r="W20" s="166"/>
      <c r="X20" s="166"/>
      <c r="Y20" s="166"/>
      <c r="Z20" s="166"/>
      <c r="AA20" s="171"/>
      <c r="AB20" s="167"/>
      <c r="AC20" s="167" t="s">
        <v>210</v>
      </c>
      <c r="AD20" s="167"/>
      <c r="AE20" s="167"/>
      <c r="AF20" s="171"/>
      <c r="AG20" s="168"/>
    </row>
    <row r="21" spans="1:33" ht="12.75" customHeight="1">
      <c r="A21" s="169"/>
      <c r="B21" s="166"/>
      <c r="C21" s="166"/>
      <c r="D21" s="166"/>
      <c r="E21" s="166"/>
      <c r="F21" s="166"/>
      <c r="G21" s="166"/>
      <c r="H21" s="166"/>
      <c r="I21" s="166"/>
      <c r="J21" s="182" t="s">
        <v>211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83"/>
      <c r="Z21" s="167"/>
      <c r="AA21" s="167"/>
      <c r="AB21" s="167"/>
      <c r="AC21" s="167"/>
      <c r="AD21" s="167"/>
      <c r="AE21" s="167"/>
      <c r="AF21" s="167"/>
      <c r="AG21" s="168"/>
    </row>
    <row r="22" spans="1:33" ht="4.5" customHeight="1">
      <c r="A22" s="169"/>
      <c r="B22" s="166"/>
      <c r="C22" s="166"/>
      <c r="D22" s="166"/>
      <c r="E22" s="166"/>
      <c r="F22" s="166"/>
      <c r="G22" s="166"/>
      <c r="H22" s="166"/>
      <c r="I22" s="166"/>
      <c r="J22" s="182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</row>
    <row r="23" spans="1:33" ht="4.5" customHeight="1">
      <c r="A23" s="169"/>
      <c r="B23" s="166"/>
      <c r="C23" s="166"/>
      <c r="D23" s="166"/>
      <c r="E23" s="166"/>
      <c r="F23" s="166"/>
      <c r="G23" s="166"/>
      <c r="H23" s="166"/>
      <c r="I23" s="166"/>
      <c r="J23" s="182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3" ht="11.25" customHeight="1">
      <c r="A24" s="184"/>
      <c r="B24" s="185"/>
      <c r="C24" s="185"/>
      <c r="D24" s="185"/>
      <c r="E24" s="185"/>
      <c r="F24" s="185"/>
      <c r="G24" s="185"/>
      <c r="H24" s="185"/>
      <c r="I24" s="185"/>
      <c r="J24" s="186"/>
      <c r="K24" s="187"/>
      <c r="L24" s="187"/>
      <c r="M24" s="187"/>
      <c r="N24" s="187"/>
      <c r="O24" s="187"/>
      <c r="P24" s="187"/>
      <c r="Q24" s="187"/>
      <c r="R24" s="187"/>
      <c r="S24" s="188"/>
      <c r="T24" s="189"/>
      <c r="U24" s="187"/>
      <c r="V24" s="188"/>
      <c r="W24" s="189"/>
      <c r="X24" s="187"/>
      <c r="Y24" s="187"/>
      <c r="Z24" s="187"/>
      <c r="AA24" s="187"/>
      <c r="AB24" s="187"/>
      <c r="AC24" s="187"/>
      <c r="AD24" s="187"/>
      <c r="AE24" s="187"/>
      <c r="AF24" s="187"/>
      <c r="AG24" s="190"/>
    </row>
    <row r="25" spans="1:33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 spans="1:33" ht="9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</row>
    <row r="27" spans="1:33" ht="12.15" customHeight="1">
      <c r="A27" s="197"/>
      <c r="B27" s="506" t="s">
        <v>212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8"/>
      <c r="Y27" s="509" t="s">
        <v>213</v>
      </c>
      <c r="Z27" s="510"/>
      <c r="AA27" s="510"/>
      <c r="AB27" s="510"/>
      <c r="AC27" s="510"/>
      <c r="AD27" s="510"/>
      <c r="AE27" s="510"/>
      <c r="AF27" s="511"/>
      <c r="AG27" s="198"/>
    </row>
    <row r="28" spans="1:33" ht="13.5" customHeight="1">
      <c r="A28" s="197"/>
      <c r="B28" s="199" t="s">
        <v>3</v>
      </c>
      <c r="C28" s="200" t="s">
        <v>215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499">
        <f>Y29+Y33</f>
        <v>0</v>
      </c>
      <c r="Z28" s="500"/>
      <c r="AA28" s="500"/>
      <c r="AB28" s="500"/>
      <c r="AC28" s="500"/>
      <c r="AD28" s="500"/>
      <c r="AE28" s="500"/>
      <c r="AF28" s="501"/>
      <c r="AG28" s="198"/>
    </row>
    <row r="29" spans="1:33" ht="13.5" customHeight="1">
      <c r="A29" s="197"/>
      <c r="B29" s="203"/>
      <c r="C29" s="193" t="s">
        <v>216</v>
      </c>
      <c r="D29" s="192" t="s">
        <v>217</v>
      </c>
      <c r="E29" s="204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205"/>
      <c r="Y29" s="499">
        <f>Y30+Y31+Y32</f>
        <v>0</v>
      </c>
      <c r="Z29" s="500"/>
      <c r="AA29" s="500"/>
      <c r="AB29" s="500"/>
      <c r="AC29" s="500"/>
      <c r="AD29" s="500"/>
      <c r="AE29" s="500"/>
      <c r="AF29" s="501"/>
      <c r="AG29" s="198"/>
    </row>
    <row r="30" spans="1:33" ht="13.5" customHeight="1">
      <c r="A30" s="197"/>
      <c r="B30" s="203"/>
      <c r="C30" s="193"/>
      <c r="D30" s="513" t="s">
        <v>218</v>
      </c>
      <c r="E30" s="513"/>
      <c r="F30" s="192" t="s">
        <v>219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205"/>
      <c r="Y30" s="499"/>
      <c r="Z30" s="500"/>
      <c r="AA30" s="500"/>
      <c r="AB30" s="500"/>
      <c r="AC30" s="500"/>
      <c r="AD30" s="500"/>
      <c r="AE30" s="500"/>
      <c r="AF30" s="501"/>
      <c r="AG30" s="198"/>
    </row>
    <row r="31" spans="1:33" ht="13.5" customHeight="1">
      <c r="A31" s="197"/>
      <c r="B31" s="203"/>
      <c r="C31" s="193"/>
      <c r="D31" s="513" t="s">
        <v>220</v>
      </c>
      <c r="E31" s="513"/>
      <c r="F31" s="192" t="s">
        <v>221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205"/>
      <c r="Y31" s="499"/>
      <c r="Z31" s="500"/>
      <c r="AA31" s="500"/>
      <c r="AB31" s="500"/>
      <c r="AC31" s="500"/>
      <c r="AD31" s="500"/>
      <c r="AE31" s="500"/>
      <c r="AF31" s="501"/>
      <c r="AG31" s="198"/>
    </row>
    <row r="32" spans="1:33" ht="13.5" customHeight="1">
      <c r="A32" s="197"/>
      <c r="B32" s="203"/>
      <c r="C32" s="193"/>
      <c r="D32" s="513" t="s">
        <v>222</v>
      </c>
      <c r="E32" s="513"/>
      <c r="F32" s="192" t="s">
        <v>223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205"/>
      <c r="Y32" s="499"/>
      <c r="Z32" s="500"/>
      <c r="AA32" s="500"/>
      <c r="AB32" s="500"/>
      <c r="AC32" s="500"/>
      <c r="AD32" s="500"/>
      <c r="AE32" s="500"/>
      <c r="AF32" s="501"/>
      <c r="AG32" s="198"/>
    </row>
    <row r="33" spans="1:33" ht="13.5" customHeight="1">
      <c r="A33" s="197"/>
      <c r="B33" s="206"/>
      <c r="C33" s="207" t="s">
        <v>224</v>
      </c>
      <c r="D33" s="191" t="s">
        <v>214</v>
      </c>
      <c r="E33" s="191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499"/>
      <c r="Z33" s="500"/>
      <c r="AA33" s="500"/>
      <c r="AB33" s="500"/>
      <c r="AC33" s="500"/>
      <c r="AD33" s="500"/>
      <c r="AE33" s="500"/>
      <c r="AF33" s="501"/>
      <c r="AG33" s="198"/>
    </row>
    <row r="34" spans="1:33" ht="13.5" customHeight="1">
      <c r="A34" s="197"/>
      <c r="B34" s="209" t="s">
        <v>13</v>
      </c>
      <c r="C34" s="163" t="s">
        <v>225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210"/>
      <c r="Y34" s="499"/>
      <c r="Z34" s="500"/>
      <c r="AA34" s="500"/>
      <c r="AB34" s="500"/>
      <c r="AC34" s="500"/>
      <c r="AD34" s="500"/>
      <c r="AE34" s="500"/>
      <c r="AF34" s="501"/>
      <c r="AG34" s="198"/>
    </row>
    <row r="35" spans="1:33" ht="13.5" customHeight="1">
      <c r="A35" s="197"/>
      <c r="B35" s="209" t="s">
        <v>72</v>
      </c>
      <c r="C35" s="163" t="s">
        <v>226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210"/>
      <c r="Y35" s="499"/>
      <c r="Z35" s="500"/>
      <c r="AA35" s="500"/>
      <c r="AB35" s="500"/>
      <c r="AC35" s="500"/>
      <c r="AD35" s="500"/>
      <c r="AE35" s="500"/>
      <c r="AF35" s="501"/>
      <c r="AG35" s="198"/>
    </row>
    <row r="36" spans="1:33" ht="22.5" customHeight="1">
      <c r="A36" s="197"/>
      <c r="B36" s="209" t="s">
        <v>227</v>
      </c>
      <c r="C36" s="514" t="s">
        <v>228</v>
      </c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5"/>
      <c r="Y36" s="499"/>
      <c r="Z36" s="500"/>
      <c r="AA36" s="500"/>
      <c r="AB36" s="500"/>
      <c r="AC36" s="500"/>
      <c r="AD36" s="500"/>
      <c r="AE36" s="500"/>
      <c r="AF36" s="501"/>
      <c r="AG36" s="198"/>
    </row>
    <row r="37" spans="1:33" ht="15.15" customHeight="1">
      <c r="A37" s="197"/>
      <c r="B37" s="209" t="s">
        <v>229</v>
      </c>
      <c r="C37" s="163" t="s">
        <v>230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210"/>
      <c r="Y37" s="499"/>
      <c r="Z37" s="500"/>
      <c r="AA37" s="500"/>
      <c r="AB37" s="500"/>
      <c r="AC37" s="500"/>
      <c r="AD37" s="500"/>
      <c r="AE37" s="500"/>
      <c r="AF37" s="501"/>
      <c r="AG37" s="198"/>
    </row>
    <row r="38" spans="1:33" ht="12" customHeight="1">
      <c r="A38" s="197"/>
      <c r="B38" s="517" t="s">
        <v>231</v>
      </c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9"/>
      <c r="Y38" s="520">
        <f>+Y37+Y36+Y35+Y34+Y28</f>
        <v>0</v>
      </c>
      <c r="Z38" s="521"/>
      <c r="AA38" s="521"/>
      <c r="AB38" s="521"/>
      <c r="AC38" s="521"/>
      <c r="AD38" s="521"/>
      <c r="AE38" s="521"/>
      <c r="AF38" s="522"/>
      <c r="AG38" s="198"/>
    </row>
    <row r="39" spans="1:33" ht="9" customHeight="1">
      <c r="A39" s="197"/>
      <c r="B39" s="193"/>
      <c r="C39" s="211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212"/>
      <c r="X39" s="212"/>
      <c r="Y39" s="213"/>
      <c r="Z39" s="213"/>
      <c r="AA39" s="213"/>
      <c r="AB39" s="213"/>
      <c r="AC39" s="213"/>
      <c r="AD39" s="214"/>
      <c r="AE39" s="215"/>
      <c r="AF39" s="215"/>
      <c r="AG39" s="198"/>
    </row>
    <row r="40" spans="1:33" ht="37.5" customHeight="1">
      <c r="A40" s="197"/>
      <c r="B40" s="509" t="s">
        <v>232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23" t="e">
        <f>(Y34+Y35+Y36+Y37)/P20</f>
        <v>#DIV/0!</v>
      </c>
      <c r="Z40" s="524"/>
      <c r="AA40" s="524"/>
      <c r="AB40" s="524"/>
      <c r="AC40" s="524"/>
      <c r="AD40" s="524"/>
      <c r="AE40" s="524"/>
      <c r="AF40" s="525"/>
      <c r="AG40" s="198"/>
    </row>
    <row r="41" spans="1:33" ht="9" customHeight="1">
      <c r="A41" s="197"/>
      <c r="B41" s="193"/>
      <c r="C41" s="211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212"/>
      <c r="X41" s="212"/>
      <c r="Y41" s="213"/>
      <c r="Z41" s="213"/>
      <c r="AA41" s="213"/>
      <c r="AB41" s="213"/>
      <c r="AC41" s="213"/>
      <c r="AD41" s="214"/>
      <c r="AE41" s="215"/>
      <c r="AF41" s="215"/>
      <c r="AG41" s="198"/>
    </row>
    <row r="42" spans="1:33" ht="9" customHeight="1">
      <c r="A42" s="216"/>
      <c r="B42" s="21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18"/>
      <c r="Q42" s="218"/>
      <c r="R42" s="218"/>
      <c r="S42" s="218"/>
      <c r="T42" s="218"/>
      <c r="U42" s="218"/>
      <c r="V42" s="218"/>
      <c r="W42" s="219"/>
      <c r="X42" s="219"/>
      <c r="Y42" s="219"/>
      <c r="Z42" s="219"/>
      <c r="AA42" s="219"/>
      <c r="AB42" s="219"/>
      <c r="AC42" s="219"/>
      <c r="AD42" s="219"/>
      <c r="AE42" s="220"/>
      <c r="AF42" s="220"/>
      <c r="AG42" s="221"/>
    </row>
    <row r="43" spans="1:33" ht="12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 spans="1:33">
      <c r="A44" s="526" t="s">
        <v>52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8"/>
    </row>
    <row r="45" spans="1:33" ht="12.75" customHeight="1">
      <c r="A45" s="222" t="s">
        <v>233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223"/>
      <c r="W45" s="193"/>
      <c r="X45" s="193"/>
      <c r="Y45" s="223"/>
      <c r="Z45" s="212"/>
      <c r="AA45" s="212"/>
      <c r="AB45" s="193"/>
      <c r="AC45" s="223"/>
      <c r="AD45" s="193"/>
      <c r="AE45" s="193"/>
      <c r="AF45" s="193"/>
      <c r="AG45" s="205"/>
    </row>
    <row r="46" spans="1:33" ht="12.75" customHeight="1">
      <c r="A46" s="222"/>
      <c r="B46" s="224" t="s">
        <v>234</v>
      </c>
      <c r="C46" s="193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05"/>
    </row>
    <row r="47" spans="1:33" ht="12.75" customHeight="1">
      <c r="A47" s="222"/>
      <c r="B47" s="224" t="s">
        <v>235</v>
      </c>
      <c r="C47" s="193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05"/>
    </row>
    <row r="48" spans="1:33" ht="12.75" customHeight="1">
      <c r="A48" s="222"/>
      <c r="B48" s="224" t="s">
        <v>236</v>
      </c>
      <c r="C48" s="193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05"/>
    </row>
    <row r="49" spans="1:33" ht="6" customHeight="1">
      <c r="A49" s="222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05"/>
    </row>
    <row r="50" spans="1:33" ht="13.5" customHeight="1">
      <c r="A50" s="222" t="s">
        <v>44</v>
      </c>
      <c r="B50" s="193"/>
      <c r="C50" s="497"/>
      <c r="D50" s="498"/>
      <c r="E50" s="497"/>
      <c r="F50" s="498"/>
      <c r="G50" s="497"/>
      <c r="H50" s="498"/>
      <c r="I50" s="226"/>
      <c r="J50" s="212"/>
      <c r="K50" s="227"/>
      <c r="L50" s="227"/>
      <c r="M50" s="193"/>
      <c r="N50" s="228"/>
      <c r="O50" s="193"/>
      <c r="P50" s="193"/>
      <c r="Q50" s="228"/>
      <c r="R50" s="228"/>
      <c r="S50" s="228"/>
      <c r="T50" s="228"/>
      <c r="U50" s="228"/>
      <c r="V50" s="193"/>
      <c r="W50" s="193"/>
      <c r="X50" s="228"/>
      <c r="Y50" s="228"/>
      <c r="Z50" s="228"/>
      <c r="AA50" s="228"/>
      <c r="AB50" s="228"/>
      <c r="AC50" s="228"/>
      <c r="AD50" s="193"/>
      <c r="AE50" s="193"/>
      <c r="AF50" s="228"/>
      <c r="AG50" s="205"/>
    </row>
    <row r="51" spans="1:33" ht="8.1" customHeight="1">
      <c r="A51" s="222"/>
      <c r="B51" s="193"/>
      <c r="C51" s="512" t="s">
        <v>203</v>
      </c>
      <c r="D51" s="512"/>
      <c r="E51" s="512" t="s">
        <v>204</v>
      </c>
      <c r="F51" s="512"/>
      <c r="G51" s="512" t="s">
        <v>205</v>
      </c>
      <c r="H51" s="512"/>
      <c r="I51" s="229"/>
      <c r="J51" s="229"/>
      <c r="K51" s="193"/>
      <c r="L51" s="193"/>
      <c r="M51" s="193"/>
      <c r="N51" s="228"/>
      <c r="O51" s="193"/>
      <c r="P51" s="193"/>
      <c r="Q51" s="228"/>
      <c r="R51" s="228"/>
      <c r="S51" s="228"/>
      <c r="T51" s="228"/>
      <c r="U51" s="228"/>
      <c r="V51" s="193"/>
      <c r="W51" s="193"/>
      <c r="X51" s="228"/>
      <c r="Y51" s="228"/>
      <c r="Z51" s="228"/>
      <c r="AA51" s="228"/>
      <c r="AB51" s="228"/>
      <c r="AC51" s="228"/>
      <c r="AD51" s="193"/>
      <c r="AE51" s="193"/>
      <c r="AF51" s="228"/>
      <c r="AG51" s="205"/>
    </row>
    <row r="52" spans="1:33" ht="18" customHeight="1">
      <c r="A52" s="230"/>
      <c r="B52" s="231" t="s">
        <v>237</v>
      </c>
      <c r="C52" s="231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232"/>
      <c r="U52" s="233" t="s">
        <v>238</v>
      </c>
      <c r="V52" s="231"/>
      <c r="W52" s="231"/>
      <c r="X52" s="234"/>
      <c r="Y52" s="235"/>
      <c r="Z52" s="235"/>
      <c r="AA52" s="235"/>
      <c r="AB52" s="235"/>
      <c r="AC52" s="235"/>
      <c r="AD52" s="235"/>
      <c r="AE52" s="235"/>
      <c r="AF52" s="235"/>
      <c r="AG52" s="236"/>
    </row>
    <row r="53" spans="1:33" ht="18" customHeight="1">
      <c r="A53" s="230"/>
      <c r="B53" s="231" t="s">
        <v>237</v>
      </c>
      <c r="C53" s="232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232"/>
      <c r="U53" s="233" t="s">
        <v>238</v>
      </c>
      <c r="V53" s="237"/>
      <c r="W53" s="234"/>
      <c r="X53" s="234"/>
      <c r="Y53" s="238"/>
      <c r="Z53" s="238"/>
      <c r="AA53" s="238"/>
      <c r="AB53" s="238"/>
      <c r="AC53" s="238"/>
      <c r="AD53" s="238"/>
      <c r="AE53" s="238"/>
      <c r="AF53" s="238"/>
      <c r="AG53" s="236"/>
    </row>
    <row r="54" spans="1:33" ht="26.25" customHeight="1">
      <c r="A54" s="239"/>
      <c r="B54" s="516" t="s">
        <v>239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240"/>
      <c r="U54" s="241"/>
      <c r="V54" s="207"/>
      <c r="W54" s="207"/>
      <c r="X54" s="207"/>
      <c r="Y54" s="207"/>
      <c r="Z54" s="242"/>
      <c r="AA54" s="242"/>
      <c r="AB54" s="242"/>
      <c r="AC54" s="242"/>
      <c r="AD54" s="242"/>
      <c r="AE54" s="242"/>
      <c r="AF54" s="242"/>
      <c r="AG54" s="208"/>
    </row>
    <row r="55" spans="1:33" ht="75" customHeight="1">
      <c r="A55" s="193" t="s">
        <v>189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3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3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3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 spans="1:33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</row>
    <row r="60" spans="1:33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</row>
    <row r="61" spans="1:33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</row>
    <row r="62" spans="1:33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</row>
    <row r="63" spans="1:33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</row>
    <row r="64" spans="1:33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</row>
    <row r="65" spans="1:33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</row>
    <row r="66" spans="1:33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B13E-ABA9-4970-A5B1-378481729FBD}">
  <sheetPr>
    <pageSetUpPr fitToPage="1"/>
  </sheetPr>
  <dimension ref="A1:AG66"/>
  <sheetViews>
    <sheetView showGridLines="0" workbookViewId="0">
      <selection activeCell="I5" sqref="I5"/>
    </sheetView>
  </sheetViews>
  <sheetFormatPr defaultColWidth="9" defaultRowHeight="14.4"/>
  <cols>
    <col min="1" max="2" width="3.33203125" style="243" customWidth="1"/>
    <col min="3" max="3" width="5.44140625" style="243" customWidth="1"/>
    <col min="4" max="5" width="3.33203125" style="243" customWidth="1"/>
    <col min="6" max="6" width="7.33203125" style="243" customWidth="1"/>
    <col min="7" max="7" width="5.109375" style="243" customWidth="1"/>
    <col min="8" max="9" width="3.33203125" style="243" customWidth="1"/>
    <col min="10" max="10" width="3" style="243" customWidth="1"/>
    <col min="11" max="13" width="3.33203125" style="243" customWidth="1"/>
    <col min="14" max="14" width="4" style="243" customWidth="1"/>
    <col min="15" max="15" width="3.88671875" style="243" customWidth="1"/>
    <col min="16" max="17" width="3.33203125" style="243" customWidth="1"/>
    <col min="18" max="18" width="6.88671875" style="243" customWidth="1"/>
    <col min="19" max="19" width="3.33203125" style="243" customWidth="1"/>
    <col min="20" max="20" width="3.109375" style="243" customWidth="1"/>
    <col min="21" max="22" width="3.33203125" style="243" customWidth="1"/>
    <col min="23" max="23" width="3.109375" style="243" customWidth="1"/>
    <col min="24" max="24" width="4" style="243" customWidth="1"/>
    <col min="25" max="26" width="3.33203125" style="243" customWidth="1"/>
    <col min="27" max="27" width="3.5546875" style="243" customWidth="1"/>
    <col min="28" max="28" width="6.109375" style="243" customWidth="1"/>
    <col min="29" max="30" width="3.33203125" style="243" customWidth="1"/>
    <col min="31" max="31" width="5.6640625" style="243" customWidth="1"/>
    <col min="32" max="33" width="3.33203125" style="243" customWidth="1"/>
    <col min="34" max="16384" width="9" style="155"/>
  </cols>
  <sheetData>
    <row r="1" spans="1:33" ht="30" customHeight="1">
      <c r="A1" s="470"/>
      <c r="B1" s="471"/>
      <c r="C1" s="471"/>
      <c r="D1" s="471"/>
      <c r="E1" s="471"/>
      <c r="F1" s="472"/>
      <c r="G1" s="479" t="s">
        <v>31</v>
      </c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1"/>
      <c r="AB1" s="152"/>
      <c r="AC1" s="153"/>
      <c r="AD1" s="153"/>
      <c r="AE1" s="153"/>
      <c r="AF1" s="153"/>
      <c r="AG1" s="154"/>
    </row>
    <row r="2" spans="1:33" ht="45" customHeight="1">
      <c r="A2" s="473"/>
      <c r="B2" s="474"/>
      <c r="C2" s="474"/>
      <c r="D2" s="474"/>
      <c r="E2" s="474"/>
      <c r="F2" s="475"/>
      <c r="G2" s="482" t="s">
        <v>255</v>
      </c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4"/>
      <c r="AB2" s="156"/>
      <c r="AC2" s="157"/>
      <c r="AD2" s="158"/>
      <c r="AE2" s="158"/>
      <c r="AF2" s="159"/>
      <c r="AG2" s="160"/>
    </row>
    <row r="3" spans="1:33" ht="40.5" customHeight="1">
      <c r="A3" s="476"/>
      <c r="B3" s="477"/>
      <c r="C3" s="477"/>
      <c r="D3" s="477"/>
      <c r="E3" s="477"/>
      <c r="F3" s="478"/>
      <c r="G3" s="485" t="s">
        <v>188</v>
      </c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7"/>
      <c r="AB3" s="488" t="s">
        <v>106</v>
      </c>
      <c r="AC3" s="489"/>
      <c r="AD3" s="489"/>
      <c r="AE3" s="489"/>
      <c r="AF3" s="489"/>
      <c r="AG3" s="490"/>
    </row>
    <row r="4" spans="1:33" ht="12.75" customHeight="1">
      <c r="A4" s="161" t="s">
        <v>190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ht="24" customHeight="1">
      <c r="A5" s="165" t="s">
        <v>191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8"/>
    </row>
    <row r="6" spans="1:33" ht="13.5" customHeight="1">
      <c r="A6" s="170" t="s">
        <v>5</v>
      </c>
      <c r="C6" s="494"/>
      <c r="D6" s="494"/>
      <c r="E6" s="494"/>
      <c r="F6" s="494"/>
      <c r="G6" s="166"/>
      <c r="H6" s="167" t="s">
        <v>192</v>
      </c>
      <c r="I6" s="166"/>
      <c r="K6" s="170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167" t="s">
        <v>193</v>
      </c>
      <c r="AB6" s="168"/>
      <c r="AC6" s="171" t="s">
        <v>189</v>
      </c>
      <c r="AD6" s="169" t="s">
        <v>194</v>
      </c>
      <c r="AE6" s="168"/>
      <c r="AF6" s="172"/>
      <c r="AG6" s="168"/>
    </row>
    <row r="7" spans="1:33" ht="9" customHeight="1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</row>
    <row r="8" spans="1:33" ht="13.5" customHeight="1">
      <c r="A8" s="169" t="s">
        <v>195</v>
      </c>
      <c r="B8" s="166"/>
      <c r="C8" s="166"/>
      <c r="D8" s="166"/>
      <c r="E8" s="166"/>
      <c r="F8" s="166"/>
      <c r="G8" s="166"/>
      <c r="H8" s="166"/>
      <c r="J8" s="173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168"/>
    </row>
    <row r="9" spans="1:33" ht="9" customHeight="1">
      <c r="A9" s="169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8"/>
    </row>
    <row r="10" spans="1:33" ht="14.25" customHeight="1">
      <c r="A10" s="169" t="s">
        <v>196</v>
      </c>
      <c r="B10" s="167"/>
      <c r="C10" s="167"/>
      <c r="D10" s="167"/>
      <c r="E10" s="167"/>
      <c r="F10" s="167"/>
      <c r="G10" s="167"/>
      <c r="H10" s="167"/>
      <c r="I10" s="491"/>
      <c r="J10" s="491"/>
      <c r="K10" s="491"/>
      <c r="L10" s="491"/>
      <c r="M10" s="491"/>
      <c r="N10" s="491"/>
      <c r="O10" s="491"/>
      <c r="P10" s="167" t="s">
        <v>197</v>
      </c>
      <c r="Q10" s="167"/>
      <c r="R10" s="167"/>
      <c r="S10" s="492"/>
      <c r="T10" s="492"/>
      <c r="U10" s="492"/>
      <c r="V10" s="492"/>
      <c r="W10" s="167" t="s">
        <v>198</v>
      </c>
      <c r="X10" s="167"/>
      <c r="Y10" s="493"/>
      <c r="Z10" s="493"/>
      <c r="AA10" s="493"/>
      <c r="AB10" s="493"/>
      <c r="AC10" s="493"/>
      <c r="AD10" s="493"/>
      <c r="AE10" s="493"/>
      <c r="AF10" s="493"/>
      <c r="AG10" s="168"/>
    </row>
    <row r="11" spans="1:33" ht="9" customHeight="1">
      <c r="A11" s="16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8"/>
    </row>
    <row r="12" spans="1:33" ht="12.75" customHeight="1">
      <c r="A12" s="161" t="s">
        <v>199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 spans="1:33" ht="9" customHeight="1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</row>
    <row r="14" spans="1:33" ht="13.5" customHeight="1">
      <c r="A14" s="169" t="s">
        <v>200</v>
      </c>
      <c r="B14" s="166"/>
      <c r="C14" s="166"/>
      <c r="D14" s="166"/>
      <c r="E14" s="166"/>
      <c r="F14" s="166"/>
      <c r="G14" s="166"/>
      <c r="H14" s="166"/>
      <c r="I14" s="16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168"/>
    </row>
    <row r="15" spans="1:33" ht="9" customHeight="1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</row>
    <row r="16" spans="1:33" ht="13.5" customHeight="1">
      <c r="A16" s="165" t="s">
        <v>201</v>
      </c>
      <c r="B16" s="166"/>
      <c r="C16" s="166"/>
      <c r="D16" s="166"/>
      <c r="E16" s="166"/>
      <c r="F16" s="167"/>
      <c r="G16" s="167"/>
      <c r="H16" s="497"/>
      <c r="I16" s="498"/>
      <c r="J16" s="497"/>
      <c r="K16" s="498"/>
      <c r="L16" s="497"/>
      <c r="M16" s="498"/>
      <c r="N16" s="165"/>
      <c r="O16" s="166"/>
      <c r="P16" s="166"/>
      <c r="Q16" s="167"/>
      <c r="R16" s="166" t="s">
        <v>202</v>
      </c>
      <c r="S16" s="167"/>
      <c r="T16" s="167"/>
      <c r="U16" s="167"/>
      <c r="V16" s="167"/>
      <c r="W16" s="167"/>
      <c r="X16" s="167"/>
      <c r="Y16" s="497"/>
      <c r="Z16" s="498"/>
      <c r="AA16" s="497"/>
      <c r="AB16" s="498"/>
      <c r="AC16" s="497"/>
      <c r="AD16" s="498"/>
      <c r="AE16" s="165"/>
      <c r="AF16" s="166"/>
      <c r="AG16" s="168"/>
    </row>
    <row r="17" spans="1:33" ht="9" customHeight="1">
      <c r="A17" s="165"/>
      <c r="B17" s="166"/>
      <c r="C17" s="166"/>
      <c r="D17" s="166"/>
      <c r="E17" s="166"/>
      <c r="F17" s="166"/>
      <c r="G17" s="166"/>
      <c r="H17" s="512" t="s">
        <v>203</v>
      </c>
      <c r="I17" s="512"/>
      <c r="J17" s="512" t="s">
        <v>204</v>
      </c>
      <c r="K17" s="512"/>
      <c r="L17" s="502" t="s">
        <v>205</v>
      </c>
      <c r="M17" s="502"/>
      <c r="N17" s="502"/>
      <c r="O17" s="502"/>
      <c r="P17" s="167"/>
      <c r="Q17" s="167"/>
      <c r="R17" s="167"/>
      <c r="S17" s="167"/>
      <c r="T17" s="167"/>
      <c r="U17" s="167"/>
      <c r="V17" s="167"/>
      <c r="W17" s="167"/>
      <c r="X17" s="167"/>
      <c r="Y17" s="512" t="s">
        <v>203</v>
      </c>
      <c r="Z17" s="512"/>
      <c r="AA17" s="512" t="s">
        <v>204</v>
      </c>
      <c r="AB17" s="512"/>
      <c r="AC17" s="502" t="s">
        <v>205</v>
      </c>
      <c r="AD17" s="502"/>
      <c r="AE17" s="502"/>
      <c r="AF17" s="502"/>
      <c r="AG17" s="168"/>
    </row>
    <row r="18" spans="1:33" ht="13.5" customHeight="1">
      <c r="A18" s="165" t="s">
        <v>206</v>
      </c>
      <c r="B18" s="166"/>
      <c r="C18" s="166"/>
      <c r="D18" s="166"/>
      <c r="E18" s="166"/>
      <c r="F18" s="166"/>
      <c r="G18" s="179"/>
      <c r="H18" s="503"/>
      <c r="I18" s="504"/>
      <c r="J18" s="504"/>
      <c r="K18" s="505"/>
      <c r="L18" s="167"/>
      <c r="M18" s="167"/>
      <c r="N18" s="167"/>
      <c r="O18" s="167"/>
      <c r="P18" s="167"/>
      <c r="Q18" s="167"/>
      <c r="R18" s="167"/>
      <c r="S18" s="167"/>
      <c r="T18" s="167"/>
      <c r="U18" s="180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</row>
    <row r="19" spans="1:33" ht="9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</row>
    <row r="20" spans="1:33" ht="13.5" customHeight="1">
      <c r="A20" s="181" t="s">
        <v>207</v>
      </c>
      <c r="B20" s="167"/>
      <c r="C20" s="167"/>
      <c r="D20" s="167"/>
      <c r="E20" s="167"/>
      <c r="F20" s="503"/>
      <c r="G20" s="504"/>
      <c r="H20" s="505"/>
      <c r="I20" s="166"/>
      <c r="J20" s="166" t="s">
        <v>208</v>
      </c>
      <c r="K20" s="167"/>
      <c r="L20" s="167"/>
      <c r="M20" s="167"/>
      <c r="N20" s="167"/>
      <c r="O20" s="167"/>
      <c r="P20" s="503">
        <f>F20*H18</f>
        <v>0</v>
      </c>
      <c r="Q20" s="504"/>
      <c r="R20" s="505"/>
      <c r="S20" s="167"/>
      <c r="T20" s="166" t="s">
        <v>209</v>
      </c>
      <c r="U20" s="166"/>
      <c r="V20" s="166"/>
      <c r="W20" s="166"/>
      <c r="X20" s="166"/>
      <c r="Y20" s="166"/>
      <c r="Z20" s="166"/>
      <c r="AA20" s="171"/>
      <c r="AB20" s="167"/>
      <c r="AC20" s="167" t="s">
        <v>210</v>
      </c>
      <c r="AD20" s="167"/>
      <c r="AE20" s="167"/>
      <c r="AF20" s="171"/>
      <c r="AG20" s="168"/>
    </row>
    <row r="21" spans="1:33" ht="12.75" customHeight="1">
      <c r="A21" s="169"/>
      <c r="B21" s="166"/>
      <c r="C21" s="166"/>
      <c r="D21" s="166"/>
      <c r="E21" s="166"/>
      <c r="F21" s="166"/>
      <c r="G21" s="166"/>
      <c r="H21" s="166"/>
      <c r="I21" s="166"/>
      <c r="J21" s="182" t="s">
        <v>211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83"/>
      <c r="Z21" s="167"/>
      <c r="AA21" s="167"/>
      <c r="AB21" s="167"/>
      <c r="AC21" s="167"/>
      <c r="AD21" s="167"/>
      <c r="AE21" s="167"/>
      <c r="AF21" s="167"/>
      <c r="AG21" s="168"/>
    </row>
    <row r="22" spans="1:33" ht="4.5" customHeight="1">
      <c r="A22" s="169"/>
      <c r="B22" s="166"/>
      <c r="C22" s="166"/>
      <c r="D22" s="166"/>
      <c r="E22" s="166"/>
      <c r="F22" s="166"/>
      <c r="G22" s="166"/>
      <c r="H22" s="166"/>
      <c r="I22" s="166"/>
      <c r="J22" s="182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</row>
    <row r="23" spans="1:33" ht="4.5" customHeight="1">
      <c r="A23" s="169"/>
      <c r="B23" s="166"/>
      <c r="C23" s="166"/>
      <c r="D23" s="166"/>
      <c r="E23" s="166"/>
      <c r="F23" s="166"/>
      <c r="G23" s="166"/>
      <c r="H23" s="166"/>
      <c r="I23" s="166"/>
      <c r="J23" s="182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3" ht="11.25" customHeight="1">
      <c r="A24" s="184"/>
      <c r="B24" s="185"/>
      <c r="C24" s="185"/>
      <c r="D24" s="185"/>
      <c r="E24" s="185"/>
      <c r="F24" s="185"/>
      <c r="G24" s="185"/>
      <c r="H24" s="185"/>
      <c r="I24" s="185"/>
      <c r="J24" s="186"/>
      <c r="K24" s="187"/>
      <c r="L24" s="187"/>
      <c r="M24" s="187"/>
      <c r="N24" s="187"/>
      <c r="O24" s="187"/>
      <c r="P24" s="187"/>
      <c r="Q24" s="187"/>
      <c r="R24" s="187"/>
      <c r="S24" s="188"/>
      <c r="T24" s="189"/>
      <c r="U24" s="187"/>
      <c r="V24" s="188"/>
      <c r="W24" s="189"/>
      <c r="X24" s="187"/>
      <c r="Y24" s="187"/>
      <c r="Z24" s="187"/>
      <c r="AA24" s="187"/>
      <c r="AB24" s="187"/>
      <c r="AC24" s="187"/>
      <c r="AD24" s="187"/>
      <c r="AE24" s="187"/>
      <c r="AF24" s="187"/>
      <c r="AG24" s="190"/>
    </row>
    <row r="25" spans="1:33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 spans="1:33" ht="9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</row>
    <row r="27" spans="1:33" ht="12.15" customHeight="1">
      <c r="A27" s="197"/>
      <c r="B27" s="506" t="s">
        <v>212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8"/>
      <c r="Y27" s="509" t="s">
        <v>213</v>
      </c>
      <c r="Z27" s="510"/>
      <c r="AA27" s="510"/>
      <c r="AB27" s="510"/>
      <c r="AC27" s="510"/>
      <c r="AD27" s="510"/>
      <c r="AE27" s="510"/>
      <c r="AF27" s="511"/>
      <c r="AG27" s="198"/>
    </row>
    <row r="28" spans="1:33" ht="13.5" customHeight="1">
      <c r="A28" s="197"/>
      <c r="B28" s="199" t="s">
        <v>3</v>
      </c>
      <c r="C28" s="200" t="s">
        <v>215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499">
        <f>Y29+Y33</f>
        <v>0</v>
      </c>
      <c r="Z28" s="500"/>
      <c r="AA28" s="500"/>
      <c r="AB28" s="500"/>
      <c r="AC28" s="500"/>
      <c r="AD28" s="500"/>
      <c r="AE28" s="500"/>
      <c r="AF28" s="501"/>
      <c r="AG28" s="198"/>
    </row>
    <row r="29" spans="1:33" ht="13.5" customHeight="1">
      <c r="A29" s="197"/>
      <c r="B29" s="203"/>
      <c r="C29" s="193" t="s">
        <v>216</v>
      </c>
      <c r="D29" s="192" t="s">
        <v>217</v>
      </c>
      <c r="E29" s="204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205"/>
      <c r="Y29" s="499">
        <f>Y30+Y31+Y32</f>
        <v>0</v>
      </c>
      <c r="Z29" s="500"/>
      <c r="AA29" s="500"/>
      <c r="AB29" s="500"/>
      <c r="AC29" s="500"/>
      <c r="AD29" s="500"/>
      <c r="AE29" s="500"/>
      <c r="AF29" s="501"/>
      <c r="AG29" s="198"/>
    </row>
    <row r="30" spans="1:33" ht="13.5" customHeight="1">
      <c r="A30" s="197"/>
      <c r="B30" s="203"/>
      <c r="C30" s="193"/>
      <c r="D30" s="513" t="s">
        <v>218</v>
      </c>
      <c r="E30" s="513"/>
      <c r="F30" s="192" t="s">
        <v>219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205"/>
      <c r="Y30" s="499"/>
      <c r="Z30" s="500"/>
      <c r="AA30" s="500"/>
      <c r="AB30" s="500"/>
      <c r="AC30" s="500"/>
      <c r="AD30" s="500"/>
      <c r="AE30" s="500"/>
      <c r="AF30" s="501"/>
      <c r="AG30" s="198"/>
    </row>
    <row r="31" spans="1:33" ht="13.5" customHeight="1">
      <c r="A31" s="197"/>
      <c r="B31" s="203"/>
      <c r="C31" s="193"/>
      <c r="D31" s="513" t="s">
        <v>220</v>
      </c>
      <c r="E31" s="513"/>
      <c r="F31" s="192" t="s">
        <v>221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205"/>
      <c r="Y31" s="499"/>
      <c r="Z31" s="500"/>
      <c r="AA31" s="500"/>
      <c r="AB31" s="500"/>
      <c r="AC31" s="500"/>
      <c r="AD31" s="500"/>
      <c r="AE31" s="500"/>
      <c r="AF31" s="501"/>
      <c r="AG31" s="198"/>
    </row>
    <row r="32" spans="1:33" ht="13.5" customHeight="1">
      <c r="A32" s="197"/>
      <c r="B32" s="203"/>
      <c r="C32" s="193"/>
      <c r="D32" s="513" t="s">
        <v>222</v>
      </c>
      <c r="E32" s="513"/>
      <c r="F32" s="192" t="s">
        <v>223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205"/>
      <c r="Y32" s="499"/>
      <c r="Z32" s="500"/>
      <c r="AA32" s="500"/>
      <c r="AB32" s="500"/>
      <c r="AC32" s="500"/>
      <c r="AD32" s="500"/>
      <c r="AE32" s="500"/>
      <c r="AF32" s="501"/>
      <c r="AG32" s="198"/>
    </row>
    <row r="33" spans="1:33" ht="13.5" customHeight="1">
      <c r="A33" s="197"/>
      <c r="B33" s="206"/>
      <c r="C33" s="207" t="s">
        <v>224</v>
      </c>
      <c r="D33" s="191" t="s">
        <v>214</v>
      </c>
      <c r="E33" s="191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499"/>
      <c r="Z33" s="500"/>
      <c r="AA33" s="500"/>
      <c r="AB33" s="500"/>
      <c r="AC33" s="500"/>
      <c r="AD33" s="500"/>
      <c r="AE33" s="500"/>
      <c r="AF33" s="501"/>
      <c r="AG33" s="198"/>
    </row>
    <row r="34" spans="1:33" ht="13.5" customHeight="1">
      <c r="A34" s="197"/>
      <c r="B34" s="209" t="s">
        <v>13</v>
      </c>
      <c r="C34" s="163" t="s">
        <v>225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210"/>
      <c r="Y34" s="499"/>
      <c r="Z34" s="500"/>
      <c r="AA34" s="500"/>
      <c r="AB34" s="500"/>
      <c r="AC34" s="500"/>
      <c r="AD34" s="500"/>
      <c r="AE34" s="500"/>
      <c r="AF34" s="501"/>
      <c r="AG34" s="198"/>
    </row>
    <row r="35" spans="1:33" ht="13.5" customHeight="1">
      <c r="A35" s="197"/>
      <c r="B35" s="209" t="s">
        <v>72</v>
      </c>
      <c r="C35" s="163" t="s">
        <v>226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210"/>
      <c r="Y35" s="499"/>
      <c r="Z35" s="500"/>
      <c r="AA35" s="500"/>
      <c r="AB35" s="500"/>
      <c r="AC35" s="500"/>
      <c r="AD35" s="500"/>
      <c r="AE35" s="500"/>
      <c r="AF35" s="501"/>
      <c r="AG35" s="198"/>
    </row>
    <row r="36" spans="1:33" ht="22.5" customHeight="1">
      <c r="A36" s="197"/>
      <c r="B36" s="209" t="s">
        <v>227</v>
      </c>
      <c r="C36" s="514" t="s">
        <v>228</v>
      </c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5"/>
      <c r="Y36" s="499"/>
      <c r="Z36" s="500"/>
      <c r="AA36" s="500"/>
      <c r="AB36" s="500"/>
      <c r="AC36" s="500"/>
      <c r="AD36" s="500"/>
      <c r="AE36" s="500"/>
      <c r="AF36" s="501"/>
      <c r="AG36" s="198"/>
    </row>
    <row r="37" spans="1:33" ht="15.15" customHeight="1">
      <c r="A37" s="197"/>
      <c r="B37" s="209" t="s">
        <v>229</v>
      </c>
      <c r="C37" s="163" t="s">
        <v>230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210"/>
      <c r="Y37" s="499"/>
      <c r="Z37" s="500"/>
      <c r="AA37" s="500"/>
      <c r="AB37" s="500"/>
      <c r="AC37" s="500"/>
      <c r="AD37" s="500"/>
      <c r="AE37" s="500"/>
      <c r="AF37" s="501"/>
      <c r="AG37" s="198"/>
    </row>
    <row r="38" spans="1:33" ht="12" customHeight="1">
      <c r="A38" s="197"/>
      <c r="B38" s="517" t="s">
        <v>231</v>
      </c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9"/>
      <c r="Y38" s="520">
        <f>+Y37+Y36+Y35+Y34+Y28</f>
        <v>0</v>
      </c>
      <c r="Z38" s="521"/>
      <c r="AA38" s="521"/>
      <c r="AB38" s="521"/>
      <c r="AC38" s="521"/>
      <c r="AD38" s="521"/>
      <c r="AE38" s="521"/>
      <c r="AF38" s="522"/>
      <c r="AG38" s="198"/>
    </row>
    <row r="39" spans="1:33" ht="9" customHeight="1">
      <c r="A39" s="197"/>
      <c r="B39" s="193"/>
      <c r="C39" s="211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212"/>
      <c r="X39" s="212"/>
      <c r="Y39" s="213"/>
      <c r="Z39" s="213"/>
      <c r="AA39" s="213"/>
      <c r="AB39" s="213"/>
      <c r="AC39" s="213"/>
      <c r="AD39" s="214"/>
      <c r="AE39" s="215"/>
      <c r="AF39" s="215"/>
      <c r="AG39" s="198"/>
    </row>
    <row r="40" spans="1:33" ht="37.5" customHeight="1">
      <c r="A40" s="197"/>
      <c r="B40" s="509" t="s">
        <v>232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23" t="e">
        <f>(Y34+Y35+Y36+Y37)/P20</f>
        <v>#DIV/0!</v>
      </c>
      <c r="Z40" s="524"/>
      <c r="AA40" s="524"/>
      <c r="AB40" s="524"/>
      <c r="AC40" s="524"/>
      <c r="AD40" s="524"/>
      <c r="AE40" s="524"/>
      <c r="AF40" s="525"/>
      <c r="AG40" s="198"/>
    </row>
    <row r="41" spans="1:33" ht="9" customHeight="1">
      <c r="A41" s="197"/>
      <c r="B41" s="193"/>
      <c r="C41" s="211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212"/>
      <c r="X41" s="212"/>
      <c r="Y41" s="213"/>
      <c r="Z41" s="213"/>
      <c r="AA41" s="213"/>
      <c r="AB41" s="213"/>
      <c r="AC41" s="213"/>
      <c r="AD41" s="214"/>
      <c r="AE41" s="215"/>
      <c r="AF41" s="215"/>
      <c r="AG41" s="198"/>
    </row>
    <row r="42" spans="1:33" ht="9" customHeight="1">
      <c r="A42" s="216"/>
      <c r="B42" s="21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18"/>
      <c r="Q42" s="218"/>
      <c r="R42" s="218"/>
      <c r="S42" s="218"/>
      <c r="T42" s="218"/>
      <c r="U42" s="218"/>
      <c r="V42" s="218"/>
      <c r="W42" s="219"/>
      <c r="X42" s="219"/>
      <c r="Y42" s="219"/>
      <c r="Z42" s="219"/>
      <c r="AA42" s="219"/>
      <c r="AB42" s="219"/>
      <c r="AC42" s="219"/>
      <c r="AD42" s="219"/>
      <c r="AE42" s="220"/>
      <c r="AF42" s="220"/>
      <c r="AG42" s="221"/>
    </row>
    <row r="43" spans="1:33" ht="12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 spans="1:33">
      <c r="A44" s="526" t="s">
        <v>52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8"/>
    </row>
    <row r="45" spans="1:33" ht="12.75" customHeight="1">
      <c r="A45" s="222" t="s">
        <v>233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223"/>
      <c r="W45" s="193"/>
      <c r="X45" s="193"/>
      <c r="Y45" s="223"/>
      <c r="Z45" s="212"/>
      <c r="AA45" s="212"/>
      <c r="AB45" s="193"/>
      <c r="AC45" s="223"/>
      <c r="AD45" s="193"/>
      <c r="AE45" s="193"/>
      <c r="AF45" s="193"/>
      <c r="AG45" s="205"/>
    </row>
    <row r="46" spans="1:33" ht="12.75" customHeight="1">
      <c r="A46" s="222"/>
      <c r="B46" s="224" t="s">
        <v>234</v>
      </c>
      <c r="C46" s="193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05"/>
    </row>
    <row r="47" spans="1:33" ht="12.75" customHeight="1">
      <c r="A47" s="222"/>
      <c r="B47" s="224" t="s">
        <v>235</v>
      </c>
      <c r="C47" s="193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05"/>
    </row>
    <row r="48" spans="1:33" ht="12.75" customHeight="1">
      <c r="A48" s="222"/>
      <c r="B48" s="224" t="s">
        <v>236</v>
      </c>
      <c r="C48" s="193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05"/>
    </row>
    <row r="49" spans="1:33" ht="6" customHeight="1">
      <c r="A49" s="222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05"/>
    </row>
    <row r="50" spans="1:33" ht="13.5" customHeight="1">
      <c r="A50" s="222" t="s">
        <v>44</v>
      </c>
      <c r="B50" s="193"/>
      <c r="C50" s="497"/>
      <c r="D50" s="498"/>
      <c r="E50" s="497"/>
      <c r="F50" s="498"/>
      <c r="G50" s="497"/>
      <c r="H50" s="498"/>
      <c r="I50" s="226"/>
      <c r="J50" s="212"/>
      <c r="K50" s="227"/>
      <c r="L50" s="227"/>
      <c r="M50" s="193"/>
      <c r="N50" s="228"/>
      <c r="O50" s="193"/>
      <c r="P50" s="193"/>
      <c r="Q50" s="228"/>
      <c r="R50" s="228"/>
      <c r="S50" s="228"/>
      <c r="T50" s="228"/>
      <c r="U50" s="228"/>
      <c r="V50" s="193"/>
      <c r="W50" s="193"/>
      <c r="X50" s="228"/>
      <c r="Y50" s="228"/>
      <c r="Z50" s="228"/>
      <c r="AA50" s="228"/>
      <c r="AB50" s="228"/>
      <c r="AC50" s="228"/>
      <c r="AD50" s="193"/>
      <c r="AE50" s="193"/>
      <c r="AF50" s="228"/>
      <c r="AG50" s="205"/>
    </row>
    <row r="51" spans="1:33" ht="8.1" customHeight="1">
      <c r="A51" s="222"/>
      <c r="B51" s="193"/>
      <c r="C51" s="512" t="s">
        <v>203</v>
      </c>
      <c r="D51" s="512"/>
      <c r="E51" s="512" t="s">
        <v>204</v>
      </c>
      <c r="F51" s="512"/>
      <c r="G51" s="512" t="s">
        <v>205</v>
      </c>
      <c r="H51" s="512"/>
      <c r="I51" s="229"/>
      <c r="J51" s="229"/>
      <c r="K51" s="193"/>
      <c r="L51" s="193"/>
      <c r="M51" s="193"/>
      <c r="N51" s="228"/>
      <c r="O51" s="193"/>
      <c r="P51" s="193"/>
      <c r="Q51" s="228"/>
      <c r="R51" s="228"/>
      <c r="S51" s="228"/>
      <c r="T51" s="228"/>
      <c r="U51" s="228"/>
      <c r="V51" s="193"/>
      <c r="W51" s="193"/>
      <c r="X51" s="228"/>
      <c r="Y51" s="228"/>
      <c r="Z51" s="228"/>
      <c r="AA51" s="228"/>
      <c r="AB51" s="228"/>
      <c r="AC51" s="228"/>
      <c r="AD51" s="193"/>
      <c r="AE51" s="193"/>
      <c r="AF51" s="228"/>
      <c r="AG51" s="205"/>
    </row>
    <row r="52" spans="1:33" ht="18" customHeight="1">
      <c r="A52" s="230"/>
      <c r="B52" s="231" t="s">
        <v>237</v>
      </c>
      <c r="C52" s="231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232"/>
      <c r="U52" s="233" t="s">
        <v>238</v>
      </c>
      <c r="V52" s="231"/>
      <c r="W52" s="231"/>
      <c r="X52" s="234"/>
      <c r="Y52" s="235"/>
      <c r="Z52" s="235"/>
      <c r="AA52" s="235"/>
      <c r="AB52" s="235"/>
      <c r="AC52" s="235"/>
      <c r="AD52" s="235"/>
      <c r="AE52" s="235"/>
      <c r="AF52" s="235"/>
      <c r="AG52" s="236"/>
    </row>
    <row r="53" spans="1:33" ht="18" customHeight="1">
      <c r="A53" s="230"/>
      <c r="B53" s="231" t="s">
        <v>237</v>
      </c>
      <c r="C53" s="232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232"/>
      <c r="U53" s="233" t="s">
        <v>238</v>
      </c>
      <c r="V53" s="237"/>
      <c r="W53" s="234"/>
      <c r="X53" s="234"/>
      <c r="Y53" s="238"/>
      <c r="Z53" s="238"/>
      <c r="AA53" s="238"/>
      <c r="AB53" s="238"/>
      <c r="AC53" s="238"/>
      <c r="AD53" s="238"/>
      <c r="AE53" s="238"/>
      <c r="AF53" s="238"/>
      <c r="AG53" s="236"/>
    </row>
    <row r="54" spans="1:33" ht="26.25" customHeight="1">
      <c r="A54" s="239"/>
      <c r="B54" s="516" t="s">
        <v>239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240"/>
      <c r="U54" s="241"/>
      <c r="V54" s="207"/>
      <c r="W54" s="207"/>
      <c r="X54" s="207"/>
      <c r="Y54" s="207"/>
      <c r="Z54" s="242"/>
      <c r="AA54" s="242"/>
      <c r="AB54" s="242"/>
      <c r="AC54" s="242"/>
      <c r="AD54" s="242"/>
      <c r="AE54" s="242"/>
      <c r="AF54" s="242"/>
      <c r="AG54" s="208"/>
    </row>
    <row r="55" spans="1:33" ht="75" customHeight="1">
      <c r="A55" s="193" t="s">
        <v>189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3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3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3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 spans="1:33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</row>
    <row r="60" spans="1:33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</row>
    <row r="61" spans="1:33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</row>
    <row r="62" spans="1:33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</row>
    <row r="63" spans="1:33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</row>
    <row r="64" spans="1:33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</row>
    <row r="65" spans="1:33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</row>
    <row r="66" spans="1:33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30DA-B875-40EF-B2FA-FD8C75D179EF}">
  <sheetPr>
    <pageSetUpPr fitToPage="1"/>
  </sheetPr>
  <dimension ref="A1:AG66"/>
  <sheetViews>
    <sheetView showGridLines="0" workbookViewId="0">
      <selection activeCell="O5" sqref="O5"/>
    </sheetView>
  </sheetViews>
  <sheetFormatPr defaultColWidth="9" defaultRowHeight="14.4"/>
  <cols>
    <col min="1" max="2" width="3.33203125" style="243" customWidth="1"/>
    <col min="3" max="3" width="5.44140625" style="243" customWidth="1"/>
    <col min="4" max="5" width="3.33203125" style="243" customWidth="1"/>
    <col min="6" max="6" width="7.33203125" style="243" customWidth="1"/>
    <col min="7" max="7" width="5.109375" style="243" customWidth="1"/>
    <col min="8" max="9" width="3.33203125" style="243" customWidth="1"/>
    <col min="10" max="10" width="3" style="243" customWidth="1"/>
    <col min="11" max="13" width="3.33203125" style="243" customWidth="1"/>
    <col min="14" max="14" width="4" style="243" customWidth="1"/>
    <col min="15" max="15" width="3.88671875" style="243" customWidth="1"/>
    <col min="16" max="17" width="3.33203125" style="243" customWidth="1"/>
    <col min="18" max="18" width="6.88671875" style="243" customWidth="1"/>
    <col min="19" max="19" width="3.33203125" style="243" customWidth="1"/>
    <col min="20" max="20" width="3.109375" style="243" customWidth="1"/>
    <col min="21" max="22" width="3.33203125" style="243" customWidth="1"/>
    <col min="23" max="23" width="3.109375" style="243" customWidth="1"/>
    <col min="24" max="24" width="4" style="243" customWidth="1"/>
    <col min="25" max="26" width="3.33203125" style="243" customWidth="1"/>
    <col min="27" max="27" width="3.5546875" style="243" customWidth="1"/>
    <col min="28" max="28" width="6.109375" style="243" customWidth="1"/>
    <col min="29" max="30" width="3.33203125" style="243" customWidth="1"/>
    <col min="31" max="31" width="5.6640625" style="243" customWidth="1"/>
    <col min="32" max="33" width="3.33203125" style="243" customWidth="1"/>
    <col min="34" max="16384" width="9" style="155"/>
  </cols>
  <sheetData>
    <row r="1" spans="1:33" ht="30" customHeight="1">
      <c r="A1" s="470"/>
      <c r="B1" s="471"/>
      <c r="C1" s="471"/>
      <c r="D1" s="471"/>
      <c r="E1" s="471"/>
      <c r="F1" s="472"/>
      <c r="G1" s="479" t="s">
        <v>31</v>
      </c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1"/>
      <c r="AB1" s="152"/>
      <c r="AC1" s="153"/>
      <c r="AD1" s="153"/>
      <c r="AE1" s="153"/>
      <c r="AF1" s="153"/>
      <c r="AG1" s="154"/>
    </row>
    <row r="2" spans="1:33" ht="47.25" customHeight="1">
      <c r="A2" s="473"/>
      <c r="B2" s="474"/>
      <c r="C2" s="474"/>
      <c r="D2" s="474"/>
      <c r="E2" s="474"/>
      <c r="F2" s="475"/>
      <c r="G2" s="482" t="s">
        <v>255</v>
      </c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4"/>
      <c r="AB2" s="156"/>
      <c r="AC2" s="157"/>
      <c r="AD2" s="158"/>
      <c r="AE2" s="158"/>
      <c r="AF2" s="159"/>
      <c r="AG2" s="160"/>
    </row>
    <row r="3" spans="1:33" ht="40.5" customHeight="1">
      <c r="A3" s="476"/>
      <c r="B3" s="477"/>
      <c r="C3" s="477"/>
      <c r="D3" s="477"/>
      <c r="E3" s="477"/>
      <c r="F3" s="478"/>
      <c r="G3" s="485" t="s">
        <v>188</v>
      </c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7"/>
      <c r="AB3" s="488" t="s">
        <v>105</v>
      </c>
      <c r="AC3" s="489"/>
      <c r="AD3" s="489"/>
      <c r="AE3" s="489"/>
      <c r="AF3" s="489"/>
      <c r="AG3" s="490"/>
    </row>
    <row r="4" spans="1:33" ht="12.75" customHeight="1">
      <c r="A4" s="161" t="s">
        <v>190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ht="24" customHeight="1">
      <c r="A5" s="165" t="s">
        <v>191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8"/>
    </row>
    <row r="6" spans="1:33" ht="13.5" customHeight="1">
      <c r="A6" s="170" t="s">
        <v>5</v>
      </c>
      <c r="C6" s="494"/>
      <c r="D6" s="494"/>
      <c r="E6" s="494"/>
      <c r="F6" s="494"/>
      <c r="G6" s="166"/>
      <c r="H6" s="167" t="s">
        <v>192</v>
      </c>
      <c r="I6" s="166"/>
      <c r="K6" s="170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167" t="s">
        <v>193</v>
      </c>
      <c r="AB6" s="168"/>
      <c r="AC6" s="171" t="s">
        <v>189</v>
      </c>
      <c r="AD6" s="169" t="s">
        <v>194</v>
      </c>
      <c r="AE6" s="168"/>
      <c r="AF6" s="172"/>
      <c r="AG6" s="168"/>
    </row>
    <row r="7" spans="1:33" ht="9" customHeight="1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</row>
    <row r="8" spans="1:33" ht="13.5" customHeight="1">
      <c r="A8" s="169" t="s">
        <v>195</v>
      </c>
      <c r="B8" s="166"/>
      <c r="C8" s="166"/>
      <c r="D8" s="166"/>
      <c r="E8" s="166"/>
      <c r="F8" s="166"/>
      <c r="G8" s="166"/>
      <c r="H8" s="166"/>
      <c r="J8" s="173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168"/>
    </row>
    <row r="9" spans="1:33" ht="9" customHeight="1">
      <c r="A9" s="169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8"/>
    </row>
    <row r="10" spans="1:33" ht="14.25" customHeight="1">
      <c r="A10" s="169" t="s">
        <v>196</v>
      </c>
      <c r="B10" s="167"/>
      <c r="C10" s="167"/>
      <c r="D10" s="167"/>
      <c r="E10" s="167"/>
      <c r="F10" s="167"/>
      <c r="G10" s="167"/>
      <c r="H10" s="167"/>
      <c r="I10" s="491"/>
      <c r="J10" s="491"/>
      <c r="K10" s="491"/>
      <c r="L10" s="491"/>
      <c r="M10" s="491"/>
      <c r="N10" s="491"/>
      <c r="O10" s="491"/>
      <c r="P10" s="167" t="s">
        <v>197</v>
      </c>
      <c r="Q10" s="167"/>
      <c r="R10" s="167"/>
      <c r="S10" s="492"/>
      <c r="T10" s="492"/>
      <c r="U10" s="492"/>
      <c r="V10" s="492"/>
      <c r="W10" s="167" t="s">
        <v>198</v>
      </c>
      <c r="X10" s="167"/>
      <c r="Y10" s="493"/>
      <c r="Z10" s="493"/>
      <c r="AA10" s="493"/>
      <c r="AB10" s="493"/>
      <c r="AC10" s="493"/>
      <c r="AD10" s="493"/>
      <c r="AE10" s="493"/>
      <c r="AF10" s="493"/>
      <c r="AG10" s="168"/>
    </row>
    <row r="11" spans="1:33" ht="9" customHeight="1">
      <c r="A11" s="16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8"/>
    </row>
    <row r="12" spans="1:33" ht="12.75" customHeight="1">
      <c r="A12" s="161" t="s">
        <v>199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 spans="1:33" ht="9" customHeight="1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</row>
    <row r="14" spans="1:33" ht="13.5" customHeight="1">
      <c r="A14" s="169" t="s">
        <v>200</v>
      </c>
      <c r="B14" s="166"/>
      <c r="C14" s="166"/>
      <c r="D14" s="166"/>
      <c r="E14" s="166"/>
      <c r="F14" s="166"/>
      <c r="G14" s="166"/>
      <c r="H14" s="166"/>
      <c r="I14" s="16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168"/>
    </row>
    <row r="15" spans="1:33" ht="9" customHeight="1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</row>
    <row r="16" spans="1:33" ht="13.5" customHeight="1">
      <c r="A16" s="165" t="s">
        <v>201</v>
      </c>
      <c r="B16" s="166"/>
      <c r="C16" s="166"/>
      <c r="D16" s="166"/>
      <c r="E16" s="166"/>
      <c r="F16" s="167"/>
      <c r="G16" s="167"/>
      <c r="H16" s="497"/>
      <c r="I16" s="498"/>
      <c r="J16" s="497"/>
      <c r="K16" s="498"/>
      <c r="L16" s="497"/>
      <c r="M16" s="498"/>
      <c r="N16" s="165"/>
      <c r="O16" s="166"/>
      <c r="P16" s="166"/>
      <c r="Q16" s="167"/>
      <c r="R16" s="166" t="s">
        <v>202</v>
      </c>
      <c r="S16" s="167"/>
      <c r="T16" s="167"/>
      <c r="U16" s="167"/>
      <c r="V16" s="167"/>
      <c r="W16" s="167"/>
      <c r="X16" s="167"/>
      <c r="Y16" s="497"/>
      <c r="Z16" s="498"/>
      <c r="AA16" s="497"/>
      <c r="AB16" s="498"/>
      <c r="AC16" s="497"/>
      <c r="AD16" s="498"/>
      <c r="AE16" s="165"/>
      <c r="AF16" s="166"/>
      <c r="AG16" s="168"/>
    </row>
    <row r="17" spans="1:33" ht="9" customHeight="1">
      <c r="A17" s="165"/>
      <c r="B17" s="166"/>
      <c r="C17" s="166"/>
      <c r="D17" s="166"/>
      <c r="E17" s="166"/>
      <c r="F17" s="166"/>
      <c r="G17" s="166"/>
      <c r="H17" s="512" t="s">
        <v>203</v>
      </c>
      <c r="I17" s="512"/>
      <c r="J17" s="512" t="s">
        <v>204</v>
      </c>
      <c r="K17" s="512"/>
      <c r="L17" s="502" t="s">
        <v>205</v>
      </c>
      <c r="M17" s="502"/>
      <c r="N17" s="502"/>
      <c r="O17" s="502"/>
      <c r="P17" s="167"/>
      <c r="Q17" s="167"/>
      <c r="R17" s="167"/>
      <c r="S17" s="167"/>
      <c r="T17" s="167"/>
      <c r="U17" s="167"/>
      <c r="V17" s="167"/>
      <c r="W17" s="167"/>
      <c r="X17" s="167"/>
      <c r="Y17" s="512" t="s">
        <v>203</v>
      </c>
      <c r="Z17" s="512"/>
      <c r="AA17" s="512" t="s">
        <v>204</v>
      </c>
      <c r="AB17" s="512"/>
      <c r="AC17" s="502" t="s">
        <v>205</v>
      </c>
      <c r="AD17" s="502"/>
      <c r="AE17" s="502"/>
      <c r="AF17" s="502"/>
      <c r="AG17" s="168"/>
    </row>
    <row r="18" spans="1:33" ht="13.5" customHeight="1">
      <c r="A18" s="165" t="s">
        <v>206</v>
      </c>
      <c r="B18" s="166"/>
      <c r="C18" s="166"/>
      <c r="D18" s="166"/>
      <c r="E18" s="166"/>
      <c r="F18" s="166"/>
      <c r="G18" s="179"/>
      <c r="H18" s="503"/>
      <c r="I18" s="504"/>
      <c r="J18" s="504"/>
      <c r="K18" s="505"/>
      <c r="L18" s="167"/>
      <c r="M18" s="167"/>
      <c r="N18" s="167"/>
      <c r="O18" s="167"/>
      <c r="P18" s="167"/>
      <c r="Q18" s="167"/>
      <c r="R18" s="167"/>
      <c r="S18" s="167"/>
      <c r="T18" s="167"/>
      <c r="U18" s="180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</row>
    <row r="19" spans="1:33" ht="9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</row>
    <row r="20" spans="1:33" ht="13.5" customHeight="1">
      <c r="A20" s="181" t="s">
        <v>207</v>
      </c>
      <c r="B20" s="167"/>
      <c r="C20" s="167"/>
      <c r="D20" s="167"/>
      <c r="E20" s="167"/>
      <c r="F20" s="503"/>
      <c r="G20" s="504"/>
      <c r="H20" s="505"/>
      <c r="I20" s="166"/>
      <c r="J20" s="166" t="s">
        <v>208</v>
      </c>
      <c r="K20" s="167"/>
      <c r="L20" s="167"/>
      <c r="M20" s="167"/>
      <c r="N20" s="167"/>
      <c r="O20" s="167"/>
      <c r="P20" s="503">
        <f>F20*H18</f>
        <v>0</v>
      </c>
      <c r="Q20" s="504"/>
      <c r="R20" s="505"/>
      <c r="S20" s="167"/>
      <c r="T20" s="166" t="s">
        <v>209</v>
      </c>
      <c r="U20" s="166"/>
      <c r="V20" s="166"/>
      <c r="W20" s="166"/>
      <c r="X20" s="166"/>
      <c r="Y20" s="166"/>
      <c r="Z20" s="166"/>
      <c r="AA20" s="171"/>
      <c r="AB20" s="167"/>
      <c r="AC20" s="167" t="s">
        <v>210</v>
      </c>
      <c r="AD20" s="167"/>
      <c r="AE20" s="167"/>
      <c r="AF20" s="171"/>
      <c r="AG20" s="168"/>
    </row>
    <row r="21" spans="1:33" ht="12.75" customHeight="1">
      <c r="A21" s="169"/>
      <c r="B21" s="166"/>
      <c r="C21" s="166"/>
      <c r="D21" s="166"/>
      <c r="E21" s="166"/>
      <c r="F21" s="166"/>
      <c r="G21" s="166"/>
      <c r="H21" s="166"/>
      <c r="I21" s="166"/>
      <c r="J21" s="182" t="s">
        <v>211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83"/>
      <c r="Z21" s="167"/>
      <c r="AA21" s="167"/>
      <c r="AB21" s="167"/>
      <c r="AC21" s="167"/>
      <c r="AD21" s="167"/>
      <c r="AE21" s="167"/>
      <c r="AF21" s="167"/>
      <c r="AG21" s="168"/>
    </row>
    <row r="22" spans="1:33" ht="4.5" customHeight="1">
      <c r="A22" s="169"/>
      <c r="B22" s="166"/>
      <c r="C22" s="166"/>
      <c r="D22" s="166"/>
      <c r="E22" s="166"/>
      <c r="F22" s="166"/>
      <c r="G22" s="166"/>
      <c r="H22" s="166"/>
      <c r="I22" s="166"/>
      <c r="J22" s="182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</row>
    <row r="23" spans="1:33" ht="4.5" customHeight="1">
      <c r="A23" s="169"/>
      <c r="B23" s="166"/>
      <c r="C23" s="166"/>
      <c r="D23" s="166"/>
      <c r="E23" s="166"/>
      <c r="F23" s="166"/>
      <c r="G23" s="166"/>
      <c r="H23" s="166"/>
      <c r="I23" s="166"/>
      <c r="J23" s="182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3" ht="11.25" customHeight="1">
      <c r="A24" s="184"/>
      <c r="B24" s="185"/>
      <c r="C24" s="185"/>
      <c r="D24" s="185"/>
      <c r="E24" s="185"/>
      <c r="F24" s="185"/>
      <c r="G24" s="185"/>
      <c r="H24" s="185"/>
      <c r="I24" s="185"/>
      <c r="J24" s="186"/>
      <c r="K24" s="187"/>
      <c r="L24" s="187"/>
      <c r="M24" s="187"/>
      <c r="N24" s="187"/>
      <c r="O24" s="187"/>
      <c r="P24" s="187"/>
      <c r="Q24" s="187"/>
      <c r="R24" s="187"/>
      <c r="S24" s="188"/>
      <c r="T24" s="189"/>
      <c r="U24" s="187"/>
      <c r="V24" s="188"/>
      <c r="W24" s="189"/>
      <c r="X24" s="187"/>
      <c r="Y24" s="187"/>
      <c r="Z24" s="187"/>
      <c r="AA24" s="187"/>
      <c r="AB24" s="187"/>
      <c r="AC24" s="187"/>
      <c r="AD24" s="187"/>
      <c r="AE24" s="187"/>
      <c r="AF24" s="187"/>
      <c r="AG24" s="190"/>
    </row>
    <row r="25" spans="1:33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 spans="1:33" ht="9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</row>
    <row r="27" spans="1:33" ht="12.15" customHeight="1">
      <c r="A27" s="197"/>
      <c r="B27" s="506" t="s">
        <v>212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8"/>
      <c r="Y27" s="509" t="s">
        <v>213</v>
      </c>
      <c r="Z27" s="510"/>
      <c r="AA27" s="510"/>
      <c r="AB27" s="510"/>
      <c r="AC27" s="510"/>
      <c r="AD27" s="510"/>
      <c r="AE27" s="510"/>
      <c r="AF27" s="511"/>
      <c r="AG27" s="198"/>
    </row>
    <row r="28" spans="1:33" ht="13.5" customHeight="1">
      <c r="A28" s="197"/>
      <c r="B28" s="199" t="s">
        <v>3</v>
      </c>
      <c r="C28" s="200" t="s">
        <v>215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499">
        <f>Y29+Y33</f>
        <v>0</v>
      </c>
      <c r="Z28" s="500"/>
      <c r="AA28" s="500"/>
      <c r="AB28" s="500"/>
      <c r="AC28" s="500"/>
      <c r="AD28" s="500"/>
      <c r="AE28" s="500"/>
      <c r="AF28" s="501"/>
      <c r="AG28" s="198"/>
    </row>
    <row r="29" spans="1:33" ht="13.5" customHeight="1">
      <c r="A29" s="197"/>
      <c r="B29" s="203"/>
      <c r="C29" s="193" t="s">
        <v>216</v>
      </c>
      <c r="D29" s="192" t="s">
        <v>217</v>
      </c>
      <c r="E29" s="204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205"/>
      <c r="Y29" s="499">
        <f>Y30+Y31+Y32</f>
        <v>0</v>
      </c>
      <c r="Z29" s="500"/>
      <c r="AA29" s="500"/>
      <c r="AB29" s="500"/>
      <c r="AC29" s="500"/>
      <c r="AD29" s="500"/>
      <c r="AE29" s="500"/>
      <c r="AF29" s="501"/>
      <c r="AG29" s="198"/>
    </row>
    <row r="30" spans="1:33" ht="13.5" customHeight="1">
      <c r="A30" s="197"/>
      <c r="B30" s="203"/>
      <c r="C30" s="193"/>
      <c r="D30" s="513" t="s">
        <v>218</v>
      </c>
      <c r="E30" s="513"/>
      <c r="F30" s="192" t="s">
        <v>219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205"/>
      <c r="Y30" s="499"/>
      <c r="Z30" s="500"/>
      <c r="AA30" s="500"/>
      <c r="AB30" s="500"/>
      <c r="AC30" s="500"/>
      <c r="AD30" s="500"/>
      <c r="AE30" s="500"/>
      <c r="AF30" s="501"/>
      <c r="AG30" s="198"/>
    </row>
    <row r="31" spans="1:33" ht="13.5" customHeight="1">
      <c r="A31" s="197"/>
      <c r="B31" s="203"/>
      <c r="C31" s="193"/>
      <c r="D31" s="513" t="s">
        <v>220</v>
      </c>
      <c r="E31" s="513"/>
      <c r="F31" s="192" t="s">
        <v>221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205"/>
      <c r="Y31" s="499"/>
      <c r="Z31" s="500"/>
      <c r="AA31" s="500"/>
      <c r="AB31" s="500"/>
      <c r="AC31" s="500"/>
      <c r="AD31" s="500"/>
      <c r="AE31" s="500"/>
      <c r="AF31" s="501"/>
      <c r="AG31" s="198"/>
    </row>
    <row r="32" spans="1:33" ht="13.5" customHeight="1">
      <c r="A32" s="197"/>
      <c r="B32" s="203"/>
      <c r="C32" s="193"/>
      <c r="D32" s="513" t="s">
        <v>222</v>
      </c>
      <c r="E32" s="513"/>
      <c r="F32" s="192" t="s">
        <v>223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205"/>
      <c r="Y32" s="499"/>
      <c r="Z32" s="500"/>
      <c r="AA32" s="500"/>
      <c r="AB32" s="500"/>
      <c r="AC32" s="500"/>
      <c r="AD32" s="500"/>
      <c r="AE32" s="500"/>
      <c r="AF32" s="501"/>
      <c r="AG32" s="198"/>
    </row>
    <row r="33" spans="1:33" ht="13.5" customHeight="1">
      <c r="A33" s="197"/>
      <c r="B33" s="206"/>
      <c r="C33" s="207" t="s">
        <v>224</v>
      </c>
      <c r="D33" s="191" t="s">
        <v>214</v>
      </c>
      <c r="E33" s="191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499"/>
      <c r="Z33" s="500"/>
      <c r="AA33" s="500"/>
      <c r="AB33" s="500"/>
      <c r="AC33" s="500"/>
      <c r="AD33" s="500"/>
      <c r="AE33" s="500"/>
      <c r="AF33" s="501"/>
      <c r="AG33" s="198"/>
    </row>
    <row r="34" spans="1:33" ht="13.5" customHeight="1">
      <c r="A34" s="197"/>
      <c r="B34" s="209" t="s">
        <v>13</v>
      </c>
      <c r="C34" s="163" t="s">
        <v>225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210"/>
      <c r="Y34" s="499"/>
      <c r="Z34" s="500"/>
      <c r="AA34" s="500"/>
      <c r="AB34" s="500"/>
      <c r="AC34" s="500"/>
      <c r="AD34" s="500"/>
      <c r="AE34" s="500"/>
      <c r="AF34" s="501"/>
      <c r="AG34" s="198"/>
    </row>
    <row r="35" spans="1:33" ht="13.5" customHeight="1">
      <c r="A35" s="197"/>
      <c r="B35" s="209" t="s">
        <v>72</v>
      </c>
      <c r="C35" s="163" t="s">
        <v>226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210"/>
      <c r="Y35" s="499"/>
      <c r="Z35" s="500"/>
      <c r="AA35" s="500"/>
      <c r="AB35" s="500"/>
      <c r="AC35" s="500"/>
      <c r="AD35" s="500"/>
      <c r="AE35" s="500"/>
      <c r="AF35" s="501"/>
      <c r="AG35" s="198"/>
    </row>
    <row r="36" spans="1:33" ht="22.5" customHeight="1">
      <c r="A36" s="197"/>
      <c r="B36" s="209" t="s">
        <v>227</v>
      </c>
      <c r="C36" s="514" t="s">
        <v>228</v>
      </c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5"/>
      <c r="Y36" s="499"/>
      <c r="Z36" s="500"/>
      <c r="AA36" s="500"/>
      <c r="AB36" s="500"/>
      <c r="AC36" s="500"/>
      <c r="AD36" s="500"/>
      <c r="AE36" s="500"/>
      <c r="AF36" s="501"/>
      <c r="AG36" s="198"/>
    </row>
    <row r="37" spans="1:33" ht="15.15" customHeight="1">
      <c r="A37" s="197"/>
      <c r="B37" s="209" t="s">
        <v>229</v>
      </c>
      <c r="C37" s="163" t="s">
        <v>230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210"/>
      <c r="Y37" s="499"/>
      <c r="Z37" s="500"/>
      <c r="AA37" s="500"/>
      <c r="AB37" s="500"/>
      <c r="AC37" s="500"/>
      <c r="AD37" s="500"/>
      <c r="AE37" s="500"/>
      <c r="AF37" s="501"/>
      <c r="AG37" s="198"/>
    </row>
    <row r="38" spans="1:33" ht="12" customHeight="1">
      <c r="A38" s="197"/>
      <c r="B38" s="517" t="s">
        <v>231</v>
      </c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9"/>
      <c r="Y38" s="520">
        <f>+Y37+Y36+Y35+Y34+Y28</f>
        <v>0</v>
      </c>
      <c r="Z38" s="521"/>
      <c r="AA38" s="521"/>
      <c r="AB38" s="521"/>
      <c r="AC38" s="521"/>
      <c r="AD38" s="521"/>
      <c r="AE38" s="521"/>
      <c r="AF38" s="522"/>
      <c r="AG38" s="198"/>
    </row>
    <row r="39" spans="1:33" ht="9" customHeight="1">
      <c r="A39" s="197"/>
      <c r="B39" s="193"/>
      <c r="C39" s="211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212"/>
      <c r="X39" s="212"/>
      <c r="Y39" s="213"/>
      <c r="Z39" s="213"/>
      <c r="AA39" s="213"/>
      <c r="AB39" s="213"/>
      <c r="AC39" s="213"/>
      <c r="AD39" s="214"/>
      <c r="AE39" s="215"/>
      <c r="AF39" s="215"/>
      <c r="AG39" s="198"/>
    </row>
    <row r="40" spans="1:33" ht="37.5" customHeight="1">
      <c r="A40" s="197"/>
      <c r="B40" s="509" t="s">
        <v>232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23" t="e">
        <f>(Y34+Y35+Y36+Y37)/P20</f>
        <v>#DIV/0!</v>
      </c>
      <c r="Z40" s="524"/>
      <c r="AA40" s="524"/>
      <c r="AB40" s="524"/>
      <c r="AC40" s="524"/>
      <c r="AD40" s="524"/>
      <c r="AE40" s="524"/>
      <c r="AF40" s="525"/>
      <c r="AG40" s="198"/>
    </row>
    <row r="41" spans="1:33" ht="9" customHeight="1">
      <c r="A41" s="197"/>
      <c r="B41" s="193"/>
      <c r="C41" s="211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212"/>
      <c r="X41" s="212"/>
      <c r="Y41" s="213"/>
      <c r="Z41" s="213"/>
      <c r="AA41" s="213"/>
      <c r="AB41" s="213"/>
      <c r="AC41" s="213"/>
      <c r="AD41" s="214"/>
      <c r="AE41" s="215"/>
      <c r="AF41" s="215"/>
      <c r="AG41" s="198"/>
    </row>
    <row r="42" spans="1:33" ht="9" customHeight="1">
      <c r="A42" s="216"/>
      <c r="B42" s="21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18"/>
      <c r="Q42" s="218"/>
      <c r="R42" s="218"/>
      <c r="S42" s="218"/>
      <c r="T42" s="218"/>
      <c r="U42" s="218"/>
      <c r="V42" s="218"/>
      <c r="W42" s="219"/>
      <c r="X42" s="219"/>
      <c r="Y42" s="219"/>
      <c r="Z42" s="219"/>
      <c r="AA42" s="219"/>
      <c r="AB42" s="219"/>
      <c r="AC42" s="219"/>
      <c r="AD42" s="219"/>
      <c r="AE42" s="220"/>
      <c r="AF42" s="220"/>
      <c r="AG42" s="221"/>
    </row>
    <row r="43" spans="1:33" ht="12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 spans="1:33">
      <c r="A44" s="526" t="s">
        <v>52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8"/>
    </row>
    <row r="45" spans="1:33" ht="12.75" customHeight="1">
      <c r="A45" s="222" t="s">
        <v>233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223"/>
      <c r="W45" s="193"/>
      <c r="X45" s="193"/>
      <c r="Y45" s="223"/>
      <c r="Z45" s="212"/>
      <c r="AA45" s="212"/>
      <c r="AB45" s="193"/>
      <c r="AC45" s="223"/>
      <c r="AD45" s="193"/>
      <c r="AE45" s="193"/>
      <c r="AF45" s="193"/>
      <c r="AG45" s="205"/>
    </row>
    <row r="46" spans="1:33" ht="12.75" customHeight="1">
      <c r="A46" s="222"/>
      <c r="B46" s="224" t="s">
        <v>234</v>
      </c>
      <c r="C46" s="193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05"/>
    </row>
    <row r="47" spans="1:33" ht="12.75" customHeight="1">
      <c r="A47" s="222"/>
      <c r="B47" s="224" t="s">
        <v>235</v>
      </c>
      <c r="C47" s="193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05"/>
    </row>
    <row r="48" spans="1:33" ht="12.75" customHeight="1">
      <c r="A48" s="222"/>
      <c r="B48" s="224" t="s">
        <v>236</v>
      </c>
      <c r="C48" s="193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05"/>
    </row>
    <row r="49" spans="1:33" ht="6" customHeight="1">
      <c r="A49" s="222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05"/>
    </row>
    <row r="50" spans="1:33" ht="13.5" customHeight="1">
      <c r="A50" s="222" t="s">
        <v>44</v>
      </c>
      <c r="B50" s="193"/>
      <c r="C50" s="497"/>
      <c r="D50" s="498"/>
      <c r="E50" s="497"/>
      <c r="F50" s="498"/>
      <c r="G50" s="497"/>
      <c r="H50" s="498"/>
      <c r="I50" s="226"/>
      <c r="J50" s="212"/>
      <c r="K50" s="227"/>
      <c r="L50" s="227"/>
      <c r="M50" s="193"/>
      <c r="N50" s="228"/>
      <c r="O50" s="193"/>
      <c r="P50" s="193"/>
      <c r="Q50" s="228"/>
      <c r="R50" s="228"/>
      <c r="S50" s="228"/>
      <c r="T50" s="228"/>
      <c r="U50" s="228"/>
      <c r="V50" s="193"/>
      <c r="W50" s="193"/>
      <c r="X50" s="228"/>
      <c r="Y50" s="228"/>
      <c r="Z50" s="228"/>
      <c r="AA50" s="228"/>
      <c r="AB50" s="228"/>
      <c r="AC50" s="228"/>
      <c r="AD50" s="193"/>
      <c r="AE50" s="193"/>
      <c r="AF50" s="228"/>
      <c r="AG50" s="205"/>
    </row>
    <row r="51" spans="1:33" ht="8.1" customHeight="1">
      <c r="A51" s="222"/>
      <c r="B51" s="193"/>
      <c r="C51" s="512" t="s">
        <v>203</v>
      </c>
      <c r="D51" s="512"/>
      <c r="E51" s="512" t="s">
        <v>204</v>
      </c>
      <c r="F51" s="512"/>
      <c r="G51" s="512" t="s">
        <v>205</v>
      </c>
      <c r="H51" s="512"/>
      <c r="I51" s="229"/>
      <c r="J51" s="229"/>
      <c r="K51" s="193"/>
      <c r="L51" s="193"/>
      <c r="M51" s="193"/>
      <c r="N51" s="228"/>
      <c r="O51" s="193"/>
      <c r="P51" s="193"/>
      <c r="Q51" s="228"/>
      <c r="R51" s="228"/>
      <c r="S51" s="228"/>
      <c r="T51" s="228"/>
      <c r="U51" s="228"/>
      <c r="V51" s="193"/>
      <c r="W51" s="193"/>
      <c r="X51" s="228"/>
      <c r="Y51" s="228"/>
      <c r="Z51" s="228"/>
      <c r="AA51" s="228"/>
      <c r="AB51" s="228"/>
      <c r="AC51" s="228"/>
      <c r="AD51" s="193"/>
      <c r="AE51" s="193"/>
      <c r="AF51" s="228"/>
      <c r="AG51" s="205"/>
    </row>
    <row r="52" spans="1:33" ht="18" customHeight="1">
      <c r="A52" s="230"/>
      <c r="B52" s="231" t="s">
        <v>237</v>
      </c>
      <c r="C52" s="231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232"/>
      <c r="U52" s="233" t="s">
        <v>238</v>
      </c>
      <c r="V52" s="231"/>
      <c r="W52" s="231"/>
      <c r="X52" s="234"/>
      <c r="Y52" s="235"/>
      <c r="Z52" s="235"/>
      <c r="AA52" s="235"/>
      <c r="AB52" s="235"/>
      <c r="AC52" s="235"/>
      <c r="AD52" s="235"/>
      <c r="AE52" s="235"/>
      <c r="AF52" s="235"/>
      <c r="AG52" s="236"/>
    </row>
    <row r="53" spans="1:33" ht="18" customHeight="1">
      <c r="A53" s="230"/>
      <c r="B53" s="231" t="s">
        <v>237</v>
      </c>
      <c r="C53" s="232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232"/>
      <c r="U53" s="233" t="s">
        <v>238</v>
      </c>
      <c r="V53" s="237"/>
      <c r="W53" s="234"/>
      <c r="X53" s="234"/>
      <c r="Y53" s="238"/>
      <c r="Z53" s="238"/>
      <c r="AA53" s="238"/>
      <c r="AB53" s="238"/>
      <c r="AC53" s="238"/>
      <c r="AD53" s="238"/>
      <c r="AE53" s="238"/>
      <c r="AF53" s="238"/>
      <c r="AG53" s="236"/>
    </row>
    <row r="54" spans="1:33" ht="26.25" customHeight="1">
      <c r="A54" s="239"/>
      <c r="B54" s="516" t="s">
        <v>239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240"/>
      <c r="U54" s="241"/>
      <c r="V54" s="207"/>
      <c r="W54" s="207"/>
      <c r="X54" s="207"/>
      <c r="Y54" s="207"/>
      <c r="Z54" s="242"/>
      <c r="AA54" s="242"/>
      <c r="AB54" s="242"/>
      <c r="AC54" s="242"/>
      <c r="AD54" s="242"/>
      <c r="AE54" s="242"/>
      <c r="AF54" s="242"/>
      <c r="AG54" s="208"/>
    </row>
    <row r="55" spans="1:33" ht="75" customHeight="1">
      <c r="A55" s="193" t="s">
        <v>189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3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3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3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 spans="1:33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</row>
    <row r="60" spans="1:33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</row>
    <row r="61" spans="1:33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</row>
    <row r="62" spans="1:33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</row>
    <row r="63" spans="1:33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</row>
    <row r="64" spans="1:33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</row>
    <row r="65" spans="1:33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</row>
    <row r="66" spans="1:33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K8:AF8"/>
    <mergeCell ref="I10:O10"/>
    <mergeCell ref="S10:V10"/>
    <mergeCell ref="Y10:AF10"/>
    <mergeCell ref="C6:F6"/>
    <mergeCell ref="L6:Z6"/>
    <mergeCell ref="A1:F3"/>
    <mergeCell ref="G1:AA1"/>
    <mergeCell ref="G2:AA2"/>
    <mergeCell ref="G3:AA3"/>
    <mergeCell ref="AB3:AG3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8F56-F281-4262-91D6-24A771FAE6E9}">
  <sheetPr>
    <pageSetUpPr fitToPage="1"/>
  </sheetPr>
  <dimension ref="A1:AG66"/>
  <sheetViews>
    <sheetView showGridLines="0" workbookViewId="0">
      <selection activeCell="AB3" sqref="AB3:AG3"/>
    </sheetView>
  </sheetViews>
  <sheetFormatPr defaultColWidth="9" defaultRowHeight="14.4"/>
  <cols>
    <col min="1" max="2" width="3.33203125" style="243" customWidth="1"/>
    <col min="3" max="3" width="5.44140625" style="243" customWidth="1"/>
    <col min="4" max="5" width="3.33203125" style="243" customWidth="1"/>
    <col min="6" max="6" width="7.33203125" style="243" customWidth="1"/>
    <col min="7" max="7" width="5.109375" style="243" customWidth="1"/>
    <col min="8" max="9" width="3.33203125" style="243" customWidth="1"/>
    <col min="10" max="10" width="3" style="243" customWidth="1"/>
    <col min="11" max="13" width="3.33203125" style="243" customWidth="1"/>
    <col min="14" max="14" width="4" style="243" customWidth="1"/>
    <col min="15" max="15" width="3.88671875" style="243" customWidth="1"/>
    <col min="16" max="17" width="3.33203125" style="243" customWidth="1"/>
    <col min="18" max="18" width="6.88671875" style="243" customWidth="1"/>
    <col min="19" max="19" width="3.33203125" style="243" customWidth="1"/>
    <col min="20" max="20" width="3.109375" style="243" customWidth="1"/>
    <col min="21" max="22" width="3.33203125" style="243" customWidth="1"/>
    <col min="23" max="23" width="3.109375" style="243" customWidth="1"/>
    <col min="24" max="24" width="4" style="243" customWidth="1"/>
    <col min="25" max="26" width="3.33203125" style="243" customWidth="1"/>
    <col min="27" max="27" width="3.5546875" style="243" customWidth="1"/>
    <col min="28" max="28" width="6.109375" style="243" customWidth="1"/>
    <col min="29" max="30" width="3.33203125" style="243" customWidth="1"/>
    <col min="31" max="31" width="5.6640625" style="243" customWidth="1"/>
    <col min="32" max="33" width="3.33203125" style="243" customWidth="1"/>
    <col min="34" max="16384" width="9" style="155"/>
  </cols>
  <sheetData>
    <row r="1" spans="1:33" ht="30" customHeight="1">
      <c r="A1" s="470"/>
      <c r="B1" s="471"/>
      <c r="C1" s="471"/>
      <c r="D1" s="471"/>
      <c r="E1" s="471"/>
      <c r="F1" s="472"/>
      <c r="G1" s="479" t="s">
        <v>31</v>
      </c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1"/>
      <c r="AB1" s="152"/>
      <c r="AC1" s="153"/>
      <c r="AD1" s="153"/>
      <c r="AE1" s="153"/>
      <c r="AF1" s="153"/>
      <c r="AG1" s="154"/>
    </row>
    <row r="2" spans="1:33" ht="46.5" customHeight="1">
      <c r="A2" s="473"/>
      <c r="B2" s="474"/>
      <c r="C2" s="474"/>
      <c r="D2" s="474"/>
      <c r="E2" s="474"/>
      <c r="F2" s="475"/>
      <c r="G2" s="482" t="s">
        <v>255</v>
      </c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4"/>
      <c r="AB2" s="156"/>
      <c r="AC2" s="157"/>
      <c r="AD2" s="158"/>
      <c r="AE2" s="158"/>
      <c r="AF2" s="159"/>
      <c r="AG2" s="160"/>
    </row>
    <row r="3" spans="1:33" ht="40.5" customHeight="1">
      <c r="A3" s="476"/>
      <c r="B3" s="477"/>
      <c r="C3" s="477"/>
      <c r="D3" s="477"/>
      <c r="E3" s="477"/>
      <c r="F3" s="478"/>
      <c r="G3" s="485" t="s">
        <v>188</v>
      </c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7"/>
      <c r="AB3" s="488" t="s">
        <v>104</v>
      </c>
      <c r="AC3" s="489"/>
      <c r="AD3" s="489"/>
      <c r="AE3" s="489"/>
      <c r="AF3" s="489"/>
      <c r="AG3" s="490"/>
    </row>
    <row r="4" spans="1:33" ht="12.75" customHeight="1">
      <c r="A4" s="161" t="s">
        <v>190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ht="24" customHeight="1">
      <c r="A5" s="165" t="s">
        <v>191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8"/>
    </row>
    <row r="6" spans="1:33" ht="13.5" customHeight="1">
      <c r="A6" s="170" t="s">
        <v>5</v>
      </c>
      <c r="C6" s="494"/>
      <c r="D6" s="494"/>
      <c r="E6" s="494"/>
      <c r="F6" s="494"/>
      <c r="G6" s="166"/>
      <c r="H6" s="167" t="s">
        <v>192</v>
      </c>
      <c r="I6" s="166"/>
      <c r="K6" s="170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167" t="s">
        <v>193</v>
      </c>
      <c r="AB6" s="168"/>
      <c r="AC6" s="171" t="s">
        <v>189</v>
      </c>
      <c r="AD6" s="169" t="s">
        <v>194</v>
      </c>
      <c r="AE6" s="168"/>
      <c r="AF6" s="172"/>
      <c r="AG6" s="168"/>
    </row>
    <row r="7" spans="1:33" ht="9" customHeight="1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</row>
    <row r="8" spans="1:33" ht="13.5" customHeight="1">
      <c r="A8" s="169" t="s">
        <v>195</v>
      </c>
      <c r="B8" s="166"/>
      <c r="C8" s="166"/>
      <c r="D8" s="166"/>
      <c r="E8" s="166"/>
      <c r="F8" s="166"/>
      <c r="G8" s="166"/>
      <c r="H8" s="166"/>
      <c r="J8" s="173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168"/>
    </row>
    <row r="9" spans="1:33" ht="9" customHeight="1">
      <c r="A9" s="169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8"/>
    </row>
    <row r="10" spans="1:33" ht="14.25" customHeight="1">
      <c r="A10" s="169" t="s">
        <v>196</v>
      </c>
      <c r="B10" s="167"/>
      <c r="C10" s="167"/>
      <c r="D10" s="167"/>
      <c r="E10" s="167"/>
      <c r="F10" s="167"/>
      <c r="G10" s="167"/>
      <c r="H10" s="167"/>
      <c r="I10" s="491"/>
      <c r="J10" s="491"/>
      <c r="K10" s="491"/>
      <c r="L10" s="491"/>
      <c r="M10" s="491"/>
      <c r="N10" s="491"/>
      <c r="O10" s="491"/>
      <c r="P10" s="167" t="s">
        <v>197</v>
      </c>
      <c r="Q10" s="167"/>
      <c r="R10" s="167"/>
      <c r="S10" s="492"/>
      <c r="T10" s="492"/>
      <c r="U10" s="492"/>
      <c r="V10" s="492"/>
      <c r="W10" s="167" t="s">
        <v>198</v>
      </c>
      <c r="X10" s="167"/>
      <c r="Y10" s="493"/>
      <c r="Z10" s="493"/>
      <c r="AA10" s="493"/>
      <c r="AB10" s="493"/>
      <c r="AC10" s="493"/>
      <c r="AD10" s="493"/>
      <c r="AE10" s="493"/>
      <c r="AF10" s="493"/>
      <c r="AG10" s="168"/>
    </row>
    <row r="11" spans="1:33" ht="9" customHeight="1">
      <c r="A11" s="16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8"/>
    </row>
    <row r="12" spans="1:33" ht="12.75" customHeight="1">
      <c r="A12" s="161" t="s">
        <v>199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 spans="1:33" ht="9" customHeight="1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</row>
    <row r="14" spans="1:33" ht="13.5" customHeight="1">
      <c r="A14" s="169" t="s">
        <v>200</v>
      </c>
      <c r="B14" s="166"/>
      <c r="C14" s="166"/>
      <c r="D14" s="166"/>
      <c r="E14" s="166"/>
      <c r="F14" s="166"/>
      <c r="G14" s="166"/>
      <c r="H14" s="166"/>
      <c r="I14" s="16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168"/>
    </row>
    <row r="15" spans="1:33" ht="9" customHeight="1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</row>
    <row r="16" spans="1:33" ht="13.5" customHeight="1">
      <c r="A16" s="165" t="s">
        <v>201</v>
      </c>
      <c r="B16" s="166"/>
      <c r="C16" s="166"/>
      <c r="D16" s="166"/>
      <c r="E16" s="166"/>
      <c r="F16" s="167"/>
      <c r="G16" s="167"/>
      <c r="H16" s="497"/>
      <c r="I16" s="498"/>
      <c r="J16" s="497"/>
      <c r="K16" s="498"/>
      <c r="L16" s="497"/>
      <c r="M16" s="498"/>
      <c r="N16" s="165"/>
      <c r="O16" s="166"/>
      <c r="P16" s="166"/>
      <c r="Q16" s="167"/>
      <c r="R16" s="166" t="s">
        <v>202</v>
      </c>
      <c r="S16" s="167"/>
      <c r="T16" s="167"/>
      <c r="U16" s="167"/>
      <c r="V16" s="167"/>
      <c r="W16" s="167"/>
      <c r="X16" s="167"/>
      <c r="Y16" s="497"/>
      <c r="Z16" s="498"/>
      <c r="AA16" s="497"/>
      <c r="AB16" s="498"/>
      <c r="AC16" s="497"/>
      <c r="AD16" s="498"/>
      <c r="AE16" s="165"/>
      <c r="AF16" s="166"/>
      <c r="AG16" s="168"/>
    </row>
    <row r="17" spans="1:33" ht="9" customHeight="1">
      <c r="A17" s="165"/>
      <c r="B17" s="166"/>
      <c r="C17" s="166"/>
      <c r="D17" s="166"/>
      <c r="E17" s="166"/>
      <c r="F17" s="166"/>
      <c r="G17" s="166"/>
      <c r="H17" s="512" t="s">
        <v>203</v>
      </c>
      <c r="I17" s="512"/>
      <c r="J17" s="512" t="s">
        <v>204</v>
      </c>
      <c r="K17" s="512"/>
      <c r="L17" s="502" t="s">
        <v>205</v>
      </c>
      <c r="M17" s="502"/>
      <c r="N17" s="502"/>
      <c r="O17" s="502"/>
      <c r="P17" s="167"/>
      <c r="Q17" s="167"/>
      <c r="R17" s="167"/>
      <c r="S17" s="167"/>
      <c r="T17" s="167"/>
      <c r="U17" s="167"/>
      <c r="V17" s="167"/>
      <c r="W17" s="167"/>
      <c r="X17" s="167"/>
      <c r="Y17" s="512" t="s">
        <v>203</v>
      </c>
      <c r="Z17" s="512"/>
      <c r="AA17" s="512" t="s">
        <v>204</v>
      </c>
      <c r="AB17" s="512"/>
      <c r="AC17" s="502" t="s">
        <v>205</v>
      </c>
      <c r="AD17" s="502"/>
      <c r="AE17" s="502"/>
      <c r="AF17" s="502"/>
      <c r="AG17" s="168"/>
    </row>
    <row r="18" spans="1:33" ht="13.5" customHeight="1">
      <c r="A18" s="165" t="s">
        <v>206</v>
      </c>
      <c r="B18" s="166"/>
      <c r="C18" s="166"/>
      <c r="D18" s="166"/>
      <c r="E18" s="166"/>
      <c r="F18" s="166"/>
      <c r="G18" s="179"/>
      <c r="H18" s="503"/>
      <c r="I18" s="504"/>
      <c r="J18" s="504"/>
      <c r="K18" s="505"/>
      <c r="L18" s="167"/>
      <c r="M18" s="167"/>
      <c r="N18" s="167"/>
      <c r="O18" s="167"/>
      <c r="P18" s="167"/>
      <c r="Q18" s="167"/>
      <c r="R18" s="167"/>
      <c r="S18" s="167"/>
      <c r="T18" s="167"/>
      <c r="U18" s="180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</row>
    <row r="19" spans="1:33" ht="9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</row>
    <row r="20" spans="1:33" ht="13.5" customHeight="1">
      <c r="A20" s="181" t="s">
        <v>207</v>
      </c>
      <c r="B20" s="167"/>
      <c r="C20" s="167"/>
      <c r="D20" s="167"/>
      <c r="E20" s="167"/>
      <c r="F20" s="503"/>
      <c r="G20" s="504"/>
      <c r="H20" s="505"/>
      <c r="I20" s="166"/>
      <c r="J20" s="166" t="s">
        <v>208</v>
      </c>
      <c r="K20" s="167"/>
      <c r="L20" s="167"/>
      <c r="M20" s="167"/>
      <c r="N20" s="167"/>
      <c r="O20" s="167"/>
      <c r="P20" s="503">
        <f>F20*H18</f>
        <v>0</v>
      </c>
      <c r="Q20" s="504"/>
      <c r="R20" s="505"/>
      <c r="S20" s="167"/>
      <c r="T20" s="166" t="s">
        <v>209</v>
      </c>
      <c r="U20" s="166"/>
      <c r="V20" s="166"/>
      <c r="W20" s="166"/>
      <c r="X20" s="166"/>
      <c r="Y20" s="166"/>
      <c r="Z20" s="166"/>
      <c r="AA20" s="171"/>
      <c r="AB20" s="167"/>
      <c r="AC20" s="167" t="s">
        <v>210</v>
      </c>
      <c r="AD20" s="167"/>
      <c r="AE20" s="167"/>
      <c r="AF20" s="171"/>
      <c r="AG20" s="168"/>
    </row>
    <row r="21" spans="1:33" ht="12.75" customHeight="1">
      <c r="A21" s="169"/>
      <c r="B21" s="166"/>
      <c r="C21" s="166"/>
      <c r="D21" s="166"/>
      <c r="E21" s="166"/>
      <c r="F21" s="166"/>
      <c r="G21" s="166"/>
      <c r="H21" s="166"/>
      <c r="I21" s="166"/>
      <c r="J21" s="182" t="s">
        <v>211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83"/>
      <c r="Z21" s="167"/>
      <c r="AA21" s="167"/>
      <c r="AB21" s="167"/>
      <c r="AC21" s="167"/>
      <c r="AD21" s="167"/>
      <c r="AE21" s="167"/>
      <c r="AF21" s="167"/>
      <c r="AG21" s="168"/>
    </row>
    <row r="22" spans="1:33" ht="4.5" customHeight="1">
      <c r="A22" s="169"/>
      <c r="B22" s="166"/>
      <c r="C22" s="166"/>
      <c r="D22" s="166"/>
      <c r="E22" s="166"/>
      <c r="F22" s="166"/>
      <c r="G22" s="166"/>
      <c r="H22" s="166"/>
      <c r="I22" s="166"/>
      <c r="J22" s="182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</row>
    <row r="23" spans="1:33" ht="4.5" customHeight="1">
      <c r="A23" s="169"/>
      <c r="B23" s="166"/>
      <c r="C23" s="166"/>
      <c r="D23" s="166"/>
      <c r="E23" s="166"/>
      <c r="F23" s="166"/>
      <c r="G23" s="166"/>
      <c r="H23" s="166"/>
      <c r="I23" s="166"/>
      <c r="J23" s="182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3" ht="11.25" customHeight="1">
      <c r="A24" s="184"/>
      <c r="B24" s="185"/>
      <c r="C24" s="185"/>
      <c r="D24" s="185"/>
      <c r="E24" s="185"/>
      <c r="F24" s="185"/>
      <c r="G24" s="185"/>
      <c r="H24" s="185"/>
      <c r="I24" s="185"/>
      <c r="J24" s="186"/>
      <c r="K24" s="187"/>
      <c r="L24" s="187"/>
      <c r="M24" s="187"/>
      <c r="N24" s="187"/>
      <c r="O24" s="187"/>
      <c r="P24" s="187"/>
      <c r="Q24" s="187"/>
      <c r="R24" s="187"/>
      <c r="S24" s="188"/>
      <c r="T24" s="189"/>
      <c r="U24" s="187"/>
      <c r="V24" s="188"/>
      <c r="W24" s="189"/>
      <c r="X24" s="187"/>
      <c r="Y24" s="187"/>
      <c r="Z24" s="187"/>
      <c r="AA24" s="187"/>
      <c r="AB24" s="187"/>
      <c r="AC24" s="187"/>
      <c r="AD24" s="187"/>
      <c r="AE24" s="187"/>
      <c r="AF24" s="187"/>
      <c r="AG24" s="190"/>
    </row>
    <row r="25" spans="1:33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 spans="1:33" ht="9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</row>
    <row r="27" spans="1:33" ht="12.15" customHeight="1">
      <c r="A27" s="197"/>
      <c r="B27" s="506" t="s">
        <v>212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8"/>
      <c r="Y27" s="509" t="s">
        <v>213</v>
      </c>
      <c r="Z27" s="510"/>
      <c r="AA27" s="510"/>
      <c r="AB27" s="510"/>
      <c r="AC27" s="510"/>
      <c r="AD27" s="510"/>
      <c r="AE27" s="510"/>
      <c r="AF27" s="511"/>
      <c r="AG27" s="198"/>
    </row>
    <row r="28" spans="1:33" ht="13.5" customHeight="1">
      <c r="A28" s="197"/>
      <c r="B28" s="199" t="s">
        <v>3</v>
      </c>
      <c r="C28" s="200" t="s">
        <v>215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499">
        <f>Y29+Y33</f>
        <v>0</v>
      </c>
      <c r="Z28" s="500"/>
      <c r="AA28" s="500"/>
      <c r="AB28" s="500"/>
      <c r="AC28" s="500"/>
      <c r="AD28" s="500"/>
      <c r="AE28" s="500"/>
      <c r="AF28" s="501"/>
      <c r="AG28" s="198"/>
    </row>
    <row r="29" spans="1:33" ht="13.5" customHeight="1">
      <c r="A29" s="197"/>
      <c r="B29" s="203"/>
      <c r="C29" s="193" t="s">
        <v>216</v>
      </c>
      <c r="D29" s="192" t="s">
        <v>217</v>
      </c>
      <c r="E29" s="204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205"/>
      <c r="Y29" s="499">
        <f>Y30+Y31+Y32</f>
        <v>0</v>
      </c>
      <c r="Z29" s="500"/>
      <c r="AA29" s="500"/>
      <c r="AB29" s="500"/>
      <c r="AC29" s="500"/>
      <c r="AD29" s="500"/>
      <c r="AE29" s="500"/>
      <c r="AF29" s="501"/>
      <c r="AG29" s="198"/>
    </row>
    <row r="30" spans="1:33" ht="13.5" customHeight="1">
      <c r="A30" s="197"/>
      <c r="B30" s="203"/>
      <c r="C30" s="193"/>
      <c r="D30" s="513" t="s">
        <v>218</v>
      </c>
      <c r="E30" s="513"/>
      <c r="F30" s="192" t="s">
        <v>219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205"/>
      <c r="Y30" s="499"/>
      <c r="Z30" s="500"/>
      <c r="AA30" s="500"/>
      <c r="AB30" s="500"/>
      <c r="AC30" s="500"/>
      <c r="AD30" s="500"/>
      <c r="AE30" s="500"/>
      <c r="AF30" s="501"/>
      <c r="AG30" s="198"/>
    </row>
    <row r="31" spans="1:33" ht="13.5" customHeight="1">
      <c r="A31" s="197"/>
      <c r="B31" s="203"/>
      <c r="C31" s="193"/>
      <c r="D31" s="513" t="s">
        <v>220</v>
      </c>
      <c r="E31" s="513"/>
      <c r="F31" s="192" t="s">
        <v>221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205"/>
      <c r="Y31" s="499"/>
      <c r="Z31" s="500"/>
      <c r="AA31" s="500"/>
      <c r="AB31" s="500"/>
      <c r="AC31" s="500"/>
      <c r="AD31" s="500"/>
      <c r="AE31" s="500"/>
      <c r="AF31" s="501"/>
      <c r="AG31" s="198"/>
    </row>
    <row r="32" spans="1:33" ht="13.5" customHeight="1">
      <c r="A32" s="197"/>
      <c r="B32" s="203"/>
      <c r="C32" s="193"/>
      <c r="D32" s="513" t="s">
        <v>222</v>
      </c>
      <c r="E32" s="513"/>
      <c r="F32" s="192" t="s">
        <v>223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205"/>
      <c r="Y32" s="499"/>
      <c r="Z32" s="500"/>
      <c r="AA32" s="500"/>
      <c r="AB32" s="500"/>
      <c r="AC32" s="500"/>
      <c r="AD32" s="500"/>
      <c r="AE32" s="500"/>
      <c r="AF32" s="501"/>
      <c r="AG32" s="198"/>
    </row>
    <row r="33" spans="1:33" ht="13.5" customHeight="1">
      <c r="A33" s="197"/>
      <c r="B33" s="206"/>
      <c r="C33" s="207" t="s">
        <v>224</v>
      </c>
      <c r="D33" s="191" t="s">
        <v>214</v>
      </c>
      <c r="E33" s="191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499"/>
      <c r="Z33" s="500"/>
      <c r="AA33" s="500"/>
      <c r="AB33" s="500"/>
      <c r="AC33" s="500"/>
      <c r="AD33" s="500"/>
      <c r="AE33" s="500"/>
      <c r="AF33" s="501"/>
      <c r="AG33" s="198"/>
    </row>
    <row r="34" spans="1:33" ht="13.5" customHeight="1">
      <c r="A34" s="197"/>
      <c r="B34" s="209" t="s">
        <v>13</v>
      </c>
      <c r="C34" s="163" t="s">
        <v>225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210"/>
      <c r="Y34" s="499"/>
      <c r="Z34" s="500"/>
      <c r="AA34" s="500"/>
      <c r="AB34" s="500"/>
      <c r="AC34" s="500"/>
      <c r="AD34" s="500"/>
      <c r="AE34" s="500"/>
      <c r="AF34" s="501"/>
      <c r="AG34" s="198"/>
    </row>
    <row r="35" spans="1:33" ht="13.5" customHeight="1">
      <c r="A35" s="197"/>
      <c r="B35" s="209" t="s">
        <v>72</v>
      </c>
      <c r="C35" s="163" t="s">
        <v>226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210"/>
      <c r="Y35" s="499"/>
      <c r="Z35" s="500"/>
      <c r="AA35" s="500"/>
      <c r="AB35" s="500"/>
      <c r="AC35" s="500"/>
      <c r="AD35" s="500"/>
      <c r="AE35" s="500"/>
      <c r="AF35" s="501"/>
      <c r="AG35" s="198"/>
    </row>
    <row r="36" spans="1:33" ht="22.5" customHeight="1">
      <c r="A36" s="197"/>
      <c r="B36" s="209" t="s">
        <v>227</v>
      </c>
      <c r="C36" s="514" t="s">
        <v>228</v>
      </c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5"/>
      <c r="Y36" s="499"/>
      <c r="Z36" s="500"/>
      <c r="AA36" s="500"/>
      <c r="AB36" s="500"/>
      <c r="AC36" s="500"/>
      <c r="AD36" s="500"/>
      <c r="AE36" s="500"/>
      <c r="AF36" s="501"/>
      <c r="AG36" s="198"/>
    </row>
    <row r="37" spans="1:33" ht="15.15" customHeight="1">
      <c r="A37" s="197"/>
      <c r="B37" s="209" t="s">
        <v>229</v>
      </c>
      <c r="C37" s="163" t="s">
        <v>230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210"/>
      <c r="Y37" s="499"/>
      <c r="Z37" s="500"/>
      <c r="AA37" s="500"/>
      <c r="AB37" s="500"/>
      <c r="AC37" s="500"/>
      <c r="AD37" s="500"/>
      <c r="AE37" s="500"/>
      <c r="AF37" s="501"/>
      <c r="AG37" s="198"/>
    </row>
    <row r="38" spans="1:33" ht="12" customHeight="1">
      <c r="A38" s="197"/>
      <c r="B38" s="517" t="s">
        <v>231</v>
      </c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9"/>
      <c r="Y38" s="520">
        <f>+Y37+Y36+Y35+Y34+Y28</f>
        <v>0</v>
      </c>
      <c r="Z38" s="521"/>
      <c r="AA38" s="521"/>
      <c r="AB38" s="521"/>
      <c r="AC38" s="521"/>
      <c r="AD38" s="521"/>
      <c r="AE38" s="521"/>
      <c r="AF38" s="522"/>
      <c r="AG38" s="198"/>
    </row>
    <row r="39" spans="1:33" ht="9" customHeight="1">
      <c r="A39" s="197"/>
      <c r="B39" s="193"/>
      <c r="C39" s="211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212"/>
      <c r="X39" s="212"/>
      <c r="Y39" s="213"/>
      <c r="Z39" s="213"/>
      <c r="AA39" s="213"/>
      <c r="AB39" s="213"/>
      <c r="AC39" s="213"/>
      <c r="AD39" s="214"/>
      <c r="AE39" s="215"/>
      <c r="AF39" s="215"/>
      <c r="AG39" s="198"/>
    </row>
    <row r="40" spans="1:33" ht="37.5" customHeight="1">
      <c r="A40" s="197"/>
      <c r="B40" s="509" t="s">
        <v>232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23" t="e">
        <f>(Y34+Y35+Y36+Y37)/P20</f>
        <v>#DIV/0!</v>
      </c>
      <c r="Z40" s="524"/>
      <c r="AA40" s="524"/>
      <c r="AB40" s="524"/>
      <c r="AC40" s="524"/>
      <c r="AD40" s="524"/>
      <c r="AE40" s="524"/>
      <c r="AF40" s="525"/>
      <c r="AG40" s="198"/>
    </row>
    <row r="41" spans="1:33" ht="9" customHeight="1">
      <c r="A41" s="197"/>
      <c r="B41" s="193"/>
      <c r="C41" s="211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212"/>
      <c r="X41" s="212"/>
      <c r="Y41" s="213"/>
      <c r="Z41" s="213"/>
      <c r="AA41" s="213"/>
      <c r="AB41" s="213"/>
      <c r="AC41" s="213"/>
      <c r="AD41" s="214"/>
      <c r="AE41" s="215"/>
      <c r="AF41" s="215"/>
      <c r="AG41" s="198"/>
    </row>
    <row r="42" spans="1:33" ht="9" customHeight="1">
      <c r="A42" s="216"/>
      <c r="B42" s="21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18"/>
      <c r="Q42" s="218"/>
      <c r="R42" s="218"/>
      <c r="S42" s="218"/>
      <c r="T42" s="218"/>
      <c r="U42" s="218"/>
      <c r="V42" s="218"/>
      <c r="W42" s="219"/>
      <c r="X42" s="219"/>
      <c r="Y42" s="219"/>
      <c r="Z42" s="219"/>
      <c r="AA42" s="219"/>
      <c r="AB42" s="219"/>
      <c r="AC42" s="219"/>
      <c r="AD42" s="219"/>
      <c r="AE42" s="220"/>
      <c r="AF42" s="220"/>
      <c r="AG42" s="221"/>
    </row>
    <row r="43" spans="1:33" ht="12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 spans="1:33">
      <c r="A44" s="526" t="s">
        <v>52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8"/>
    </row>
    <row r="45" spans="1:33" ht="12.75" customHeight="1">
      <c r="A45" s="222" t="s">
        <v>233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223"/>
      <c r="W45" s="193"/>
      <c r="X45" s="193"/>
      <c r="Y45" s="223"/>
      <c r="Z45" s="212"/>
      <c r="AA45" s="212"/>
      <c r="AB45" s="193"/>
      <c r="AC45" s="223"/>
      <c r="AD45" s="193"/>
      <c r="AE45" s="193"/>
      <c r="AF45" s="193"/>
      <c r="AG45" s="205"/>
    </row>
    <row r="46" spans="1:33" ht="12.75" customHeight="1">
      <c r="A46" s="222"/>
      <c r="B46" s="224" t="s">
        <v>234</v>
      </c>
      <c r="C46" s="193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05"/>
    </row>
    <row r="47" spans="1:33" ht="12.75" customHeight="1">
      <c r="A47" s="222"/>
      <c r="B47" s="224" t="s">
        <v>235</v>
      </c>
      <c r="C47" s="193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05"/>
    </row>
    <row r="48" spans="1:33" ht="12.75" customHeight="1">
      <c r="A48" s="222"/>
      <c r="B48" s="224" t="s">
        <v>236</v>
      </c>
      <c r="C48" s="193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05"/>
    </row>
    <row r="49" spans="1:33" ht="6" customHeight="1">
      <c r="A49" s="222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05"/>
    </row>
    <row r="50" spans="1:33" ht="13.5" customHeight="1">
      <c r="A50" s="222" t="s">
        <v>44</v>
      </c>
      <c r="B50" s="193"/>
      <c r="C50" s="497"/>
      <c r="D50" s="498"/>
      <c r="E50" s="497"/>
      <c r="F50" s="498"/>
      <c r="G50" s="497"/>
      <c r="H50" s="498"/>
      <c r="I50" s="226"/>
      <c r="J50" s="212"/>
      <c r="K50" s="227"/>
      <c r="L50" s="227"/>
      <c r="M50" s="193"/>
      <c r="N50" s="228"/>
      <c r="O50" s="193"/>
      <c r="P50" s="193"/>
      <c r="Q50" s="228"/>
      <c r="R50" s="228"/>
      <c r="S50" s="228"/>
      <c r="T50" s="228"/>
      <c r="U50" s="228"/>
      <c r="V50" s="193"/>
      <c r="W50" s="193"/>
      <c r="X50" s="228"/>
      <c r="Y50" s="228"/>
      <c r="Z50" s="228"/>
      <c r="AA50" s="228"/>
      <c r="AB50" s="228"/>
      <c r="AC50" s="228"/>
      <c r="AD50" s="193"/>
      <c r="AE50" s="193"/>
      <c r="AF50" s="228"/>
      <c r="AG50" s="205"/>
    </row>
    <row r="51" spans="1:33" ht="8.1" customHeight="1">
      <c r="A51" s="222"/>
      <c r="B51" s="193"/>
      <c r="C51" s="512" t="s">
        <v>203</v>
      </c>
      <c r="D51" s="512"/>
      <c r="E51" s="512" t="s">
        <v>204</v>
      </c>
      <c r="F51" s="512"/>
      <c r="G51" s="512" t="s">
        <v>205</v>
      </c>
      <c r="H51" s="512"/>
      <c r="I51" s="229"/>
      <c r="J51" s="229"/>
      <c r="K51" s="193"/>
      <c r="L51" s="193"/>
      <c r="M51" s="193"/>
      <c r="N51" s="228"/>
      <c r="O51" s="193"/>
      <c r="P51" s="193"/>
      <c r="Q51" s="228"/>
      <c r="R51" s="228"/>
      <c r="S51" s="228"/>
      <c r="T51" s="228"/>
      <c r="U51" s="228"/>
      <c r="V51" s="193"/>
      <c r="W51" s="193"/>
      <c r="X51" s="228"/>
      <c r="Y51" s="228"/>
      <c r="Z51" s="228"/>
      <c r="AA51" s="228"/>
      <c r="AB51" s="228"/>
      <c r="AC51" s="228"/>
      <c r="AD51" s="193"/>
      <c r="AE51" s="193"/>
      <c r="AF51" s="228"/>
      <c r="AG51" s="205"/>
    </row>
    <row r="52" spans="1:33" ht="18" customHeight="1">
      <c r="A52" s="230"/>
      <c r="B52" s="231" t="s">
        <v>237</v>
      </c>
      <c r="C52" s="231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232"/>
      <c r="U52" s="233" t="s">
        <v>238</v>
      </c>
      <c r="V52" s="231"/>
      <c r="W52" s="231"/>
      <c r="X52" s="234"/>
      <c r="Y52" s="235"/>
      <c r="Z52" s="235"/>
      <c r="AA52" s="235"/>
      <c r="AB52" s="235"/>
      <c r="AC52" s="235"/>
      <c r="AD52" s="235"/>
      <c r="AE52" s="235"/>
      <c r="AF52" s="235"/>
      <c r="AG52" s="236"/>
    </row>
    <row r="53" spans="1:33" ht="18" customHeight="1">
      <c r="A53" s="230"/>
      <c r="B53" s="231" t="s">
        <v>237</v>
      </c>
      <c r="C53" s="232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232"/>
      <c r="U53" s="233" t="s">
        <v>238</v>
      </c>
      <c r="V53" s="237"/>
      <c r="W53" s="234"/>
      <c r="X53" s="234"/>
      <c r="Y53" s="238"/>
      <c r="Z53" s="238"/>
      <c r="AA53" s="238"/>
      <c r="AB53" s="238"/>
      <c r="AC53" s="238"/>
      <c r="AD53" s="238"/>
      <c r="AE53" s="238"/>
      <c r="AF53" s="238"/>
      <c r="AG53" s="236"/>
    </row>
    <row r="54" spans="1:33" ht="26.25" customHeight="1">
      <c r="A54" s="239"/>
      <c r="B54" s="516" t="s">
        <v>239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240"/>
      <c r="U54" s="241"/>
      <c r="V54" s="207"/>
      <c r="W54" s="207"/>
      <c r="X54" s="207"/>
      <c r="Y54" s="207"/>
      <c r="Z54" s="242"/>
      <c r="AA54" s="242"/>
      <c r="AB54" s="242"/>
      <c r="AC54" s="242"/>
      <c r="AD54" s="242"/>
      <c r="AE54" s="242"/>
      <c r="AF54" s="242"/>
      <c r="AG54" s="208"/>
    </row>
    <row r="55" spans="1:33" ht="75" customHeight="1">
      <c r="A55" s="193" t="s">
        <v>189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3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3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3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 spans="1:33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</row>
    <row r="60" spans="1:33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</row>
    <row r="61" spans="1:33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</row>
    <row r="62" spans="1:33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</row>
    <row r="63" spans="1:33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</row>
    <row r="64" spans="1:33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</row>
    <row r="65" spans="1:33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</row>
    <row r="66" spans="1:33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8204-33BE-43BE-953D-23679A0CF87E}">
  <sheetPr>
    <pageSetUpPr fitToPage="1"/>
  </sheetPr>
  <dimension ref="A1:AG66"/>
  <sheetViews>
    <sheetView showGridLines="0" workbookViewId="0">
      <selection activeCell="AI13" sqref="AI13"/>
    </sheetView>
  </sheetViews>
  <sheetFormatPr defaultColWidth="9" defaultRowHeight="14.4"/>
  <cols>
    <col min="1" max="2" width="3.33203125" style="243" customWidth="1"/>
    <col min="3" max="3" width="5.44140625" style="243" customWidth="1"/>
    <col min="4" max="5" width="3.33203125" style="243" customWidth="1"/>
    <col min="6" max="6" width="7.33203125" style="243" customWidth="1"/>
    <col min="7" max="7" width="5.109375" style="243" customWidth="1"/>
    <col min="8" max="9" width="3.33203125" style="243" customWidth="1"/>
    <col min="10" max="10" width="3" style="243" customWidth="1"/>
    <col min="11" max="13" width="3.33203125" style="243" customWidth="1"/>
    <col min="14" max="14" width="4" style="243" customWidth="1"/>
    <col min="15" max="15" width="3.88671875" style="243" customWidth="1"/>
    <col min="16" max="17" width="3.33203125" style="243" customWidth="1"/>
    <col min="18" max="18" width="6.88671875" style="243" customWidth="1"/>
    <col min="19" max="19" width="3.33203125" style="243" customWidth="1"/>
    <col min="20" max="20" width="3.109375" style="243" customWidth="1"/>
    <col min="21" max="22" width="3.33203125" style="243" customWidth="1"/>
    <col min="23" max="23" width="3.109375" style="243" customWidth="1"/>
    <col min="24" max="24" width="4" style="243" customWidth="1"/>
    <col min="25" max="26" width="3.33203125" style="243" customWidth="1"/>
    <col min="27" max="27" width="3.5546875" style="243" customWidth="1"/>
    <col min="28" max="28" width="6.109375" style="243" customWidth="1"/>
    <col min="29" max="30" width="3.33203125" style="243" customWidth="1"/>
    <col min="31" max="31" width="5.6640625" style="243" customWidth="1"/>
    <col min="32" max="33" width="3.33203125" style="243" customWidth="1"/>
    <col min="34" max="16384" width="9" style="155"/>
  </cols>
  <sheetData>
    <row r="1" spans="1:33" ht="30" customHeight="1">
      <c r="A1" s="470"/>
      <c r="B1" s="471"/>
      <c r="C1" s="471"/>
      <c r="D1" s="471"/>
      <c r="E1" s="471"/>
      <c r="F1" s="472"/>
      <c r="G1" s="479" t="s">
        <v>31</v>
      </c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1"/>
      <c r="AB1" s="152"/>
      <c r="AC1" s="153"/>
      <c r="AD1" s="153"/>
      <c r="AE1" s="153"/>
      <c r="AF1" s="153"/>
      <c r="AG1" s="154"/>
    </row>
    <row r="2" spans="1:33" ht="51.75" customHeight="1">
      <c r="A2" s="473"/>
      <c r="B2" s="474"/>
      <c r="C2" s="474"/>
      <c r="D2" s="474"/>
      <c r="E2" s="474"/>
      <c r="F2" s="475"/>
      <c r="G2" s="482" t="s">
        <v>255</v>
      </c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4"/>
      <c r="AB2" s="156"/>
      <c r="AC2" s="157"/>
      <c r="AD2" s="158"/>
      <c r="AE2" s="158"/>
      <c r="AF2" s="159"/>
      <c r="AG2" s="160"/>
    </row>
    <row r="3" spans="1:33" ht="40.5" customHeight="1">
      <c r="A3" s="476"/>
      <c r="B3" s="477"/>
      <c r="C3" s="477"/>
      <c r="D3" s="477"/>
      <c r="E3" s="477"/>
      <c r="F3" s="478"/>
      <c r="G3" s="485" t="s">
        <v>188</v>
      </c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7"/>
      <c r="AB3" s="488" t="s">
        <v>109</v>
      </c>
      <c r="AC3" s="489"/>
      <c r="AD3" s="489"/>
      <c r="AE3" s="489"/>
      <c r="AF3" s="489"/>
      <c r="AG3" s="490"/>
    </row>
    <row r="4" spans="1:33" ht="12.75" customHeight="1">
      <c r="A4" s="161" t="s">
        <v>190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ht="24" customHeight="1">
      <c r="A5" s="165" t="s">
        <v>191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8"/>
    </row>
    <row r="6" spans="1:33" ht="13.5" customHeight="1">
      <c r="A6" s="170" t="s">
        <v>5</v>
      </c>
      <c r="C6" s="494"/>
      <c r="D6" s="494"/>
      <c r="E6" s="494"/>
      <c r="F6" s="494"/>
      <c r="G6" s="166"/>
      <c r="H6" s="167" t="s">
        <v>192</v>
      </c>
      <c r="I6" s="166"/>
      <c r="K6" s="170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167" t="s">
        <v>193</v>
      </c>
      <c r="AB6" s="168"/>
      <c r="AC6" s="171" t="s">
        <v>189</v>
      </c>
      <c r="AD6" s="169" t="s">
        <v>194</v>
      </c>
      <c r="AE6" s="168"/>
      <c r="AF6" s="172"/>
      <c r="AG6" s="168"/>
    </row>
    <row r="7" spans="1:33" ht="9" customHeight="1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</row>
    <row r="8" spans="1:33" ht="13.5" customHeight="1">
      <c r="A8" s="169" t="s">
        <v>195</v>
      </c>
      <c r="B8" s="166"/>
      <c r="C8" s="166"/>
      <c r="D8" s="166"/>
      <c r="E8" s="166"/>
      <c r="F8" s="166"/>
      <c r="G8" s="166"/>
      <c r="H8" s="166"/>
      <c r="J8" s="173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168"/>
    </row>
    <row r="9" spans="1:33" ht="9" customHeight="1">
      <c r="A9" s="169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8"/>
    </row>
    <row r="10" spans="1:33" ht="14.25" customHeight="1">
      <c r="A10" s="169" t="s">
        <v>196</v>
      </c>
      <c r="B10" s="167"/>
      <c r="C10" s="167"/>
      <c r="D10" s="167"/>
      <c r="E10" s="167"/>
      <c r="F10" s="167"/>
      <c r="G10" s="167"/>
      <c r="H10" s="167"/>
      <c r="I10" s="491"/>
      <c r="J10" s="491"/>
      <c r="K10" s="491"/>
      <c r="L10" s="491"/>
      <c r="M10" s="491"/>
      <c r="N10" s="491"/>
      <c r="O10" s="491"/>
      <c r="P10" s="167" t="s">
        <v>197</v>
      </c>
      <c r="Q10" s="167"/>
      <c r="R10" s="167"/>
      <c r="S10" s="492"/>
      <c r="T10" s="492"/>
      <c r="U10" s="492"/>
      <c r="V10" s="492"/>
      <c r="W10" s="167" t="s">
        <v>198</v>
      </c>
      <c r="X10" s="167"/>
      <c r="Y10" s="493"/>
      <c r="Z10" s="493"/>
      <c r="AA10" s="493"/>
      <c r="AB10" s="493"/>
      <c r="AC10" s="493"/>
      <c r="AD10" s="493"/>
      <c r="AE10" s="493"/>
      <c r="AF10" s="493"/>
      <c r="AG10" s="168"/>
    </row>
    <row r="11" spans="1:33" ht="9" customHeight="1">
      <c r="A11" s="169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8"/>
    </row>
    <row r="12" spans="1:33" ht="12.75" customHeight="1">
      <c r="A12" s="161" t="s">
        <v>199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</row>
    <row r="13" spans="1:33" ht="9" customHeight="1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</row>
    <row r="14" spans="1:33" ht="13.5" customHeight="1">
      <c r="A14" s="169" t="s">
        <v>200</v>
      </c>
      <c r="B14" s="166"/>
      <c r="C14" s="166"/>
      <c r="D14" s="166"/>
      <c r="E14" s="166"/>
      <c r="F14" s="166"/>
      <c r="G14" s="166"/>
      <c r="H14" s="166"/>
      <c r="I14" s="16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168"/>
    </row>
    <row r="15" spans="1:33" ht="9" customHeight="1">
      <c r="A15" s="165"/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</row>
    <row r="16" spans="1:33" ht="13.5" customHeight="1">
      <c r="A16" s="165" t="s">
        <v>201</v>
      </c>
      <c r="B16" s="166"/>
      <c r="C16" s="166"/>
      <c r="D16" s="166"/>
      <c r="E16" s="166"/>
      <c r="F16" s="167"/>
      <c r="G16" s="167"/>
      <c r="H16" s="497"/>
      <c r="I16" s="498"/>
      <c r="J16" s="497"/>
      <c r="K16" s="498"/>
      <c r="L16" s="497"/>
      <c r="M16" s="498"/>
      <c r="N16" s="165"/>
      <c r="O16" s="166"/>
      <c r="P16" s="166"/>
      <c r="Q16" s="167"/>
      <c r="R16" s="166" t="s">
        <v>202</v>
      </c>
      <c r="S16" s="167"/>
      <c r="T16" s="167"/>
      <c r="U16" s="167"/>
      <c r="V16" s="167"/>
      <c r="W16" s="167"/>
      <c r="X16" s="167"/>
      <c r="Y16" s="497"/>
      <c r="Z16" s="498"/>
      <c r="AA16" s="497"/>
      <c r="AB16" s="498"/>
      <c r="AC16" s="497"/>
      <c r="AD16" s="498"/>
      <c r="AE16" s="165"/>
      <c r="AF16" s="166"/>
      <c r="AG16" s="168"/>
    </row>
    <row r="17" spans="1:33" ht="9" customHeight="1">
      <c r="A17" s="165"/>
      <c r="B17" s="166"/>
      <c r="C17" s="166"/>
      <c r="D17" s="166"/>
      <c r="E17" s="166"/>
      <c r="F17" s="166"/>
      <c r="G17" s="166"/>
      <c r="H17" s="512" t="s">
        <v>203</v>
      </c>
      <c r="I17" s="512"/>
      <c r="J17" s="512" t="s">
        <v>204</v>
      </c>
      <c r="K17" s="512"/>
      <c r="L17" s="502" t="s">
        <v>205</v>
      </c>
      <c r="M17" s="502"/>
      <c r="N17" s="502"/>
      <c r="O17" s="502"/>
      <c r="P17" s="167"/>
      <c r="Q17" s="167"/>
      <c r="R17" s="167"/>
      <c r="S17" s="167"/>
      <c r="T17" s="167"/>
      <c r="U17" s="167"/>
      <c r="V17" s="167"/>
      <c r="W17" s="167"/>
      <c r="X17" s="167"/>
      <c r="Y17" s="512" t="s">
        <v>203</v>
      </c>
      <c r="Z17" s="512"/>
      <c r="AA17" s="512" t="s">
        <v>204</v>
      </c>
      <c r="AB17" s="512"/>
      <c r="AC17" s="502" t="s">
        <v>205</v>
      </c>
      <c r="AD17" s="502"/>
      <c r="AE17" s="502"/>
      <c r="AF17" s="502"/>
      <c r="AG17" s="168"/>
    </row>
    <row r="18" spans="1:33" ht="13.5" customHeight="1">
      <c r="A18" s="165" t="s">
        <v>206</v>
      </c>
      <c r="B18" s="166"/>
      <c r="C18" s="166"/>
      <c r="D18" s="166"/>
      <c r="E18" s="166"/>
      <c r="F18" s="166"/>
      <c r="G18" s="179"/>
      <c r="H18" s="503"/>
      <c r="I18" s="504"/>
      <c r="J18" s="504"/>
      <c r="K18" s="505"/>
      <c r="L18" s="167"/>
      <c r="M18" s="167"/>
      <c r="N18" s="167"/>
      <c r="O18" s="167"/>
      <c r="P18" s="167"/>
      <c r="Q18" s="167"/>
      <c r="R18" s="167"/>
      <c r="S18" s="167"/>
      <c r="T18" s="167"/>
      <c r="U18" s="180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</row>
    <row r="19" spans="1:33" ht="9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</row>
    <row r="20" spans="1:33" ht="13.5" customHeight="1">
      <c r="A20" s="181" t="s">
        <v>207</v>
      </c>
      <c r="B20" s="167"/>
      <c r="C20" s="167"/>
      <c r="D20" s="167"/>
      <c r="E20" s="167"/>
      <c r="F20" s="503"/>
      <c r="G20" s="504"/>
      <c r="H20" s="505"/>
      <c r="I20" s="166"/>
      <c r="J20" s="166" t="s">
        <v>208</v>
      </c>
      <c r="K20" s="167"/>
      <c r="L20" s="167"/>
      <c r="M20" s="167"/>
      <c r="N20" s="167"/>
      <c r="O20" s="167"/>
      <c r="P20" s="503">
        <f>F20*H18</f>
        <v>0</v>
      </c>
      <c r="Q20" s="504"/>
      <c r="R20" s="505"/>
      <c r="S20" s="167"/>
      <c r="T20" s="166" t="s">
        <v>209</v>
      </c>
      <c r="U20" s="166"/>
      <c r="V20" s="166"/>
      <c r="W20" s="166"/>
      <c r="X20" s="166"/>
      <c r="Y20" s="166"/>
      <c r="Z20" s="166"/>
      <c r="AA20" s="171"/>
      <c r="AB20" s="167"/>
      <c r="AC20" s="167" t="s">
        <v>210</v>
      </c>
      <c r="AD20" s="167"/>
      <c r="AE20" s="167"/>
      <c r="AF20" s="171"/>
      <c r="AG20" s="168"/>
    </row>
    <row r="21" spans="1:33" ht="12.75" customHeight="1">
      <c r="A21" s="169"/>
      <c r="B21" s="166"/>
      <c r="C21" s="166"/>
      <c r="D21" s="166"/>
      <c r="E21" s="166"/>
      <c r="F21" s="166"/>
      <c r="G21" s="166"/>
      <c r="H21" s="166"/>
      <c r="I21" s="166"/>
      <c r="J21" s="182" t="s">
        <v>211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83"/>
      <c r="Z21" s="167"/>
      <c r="AA21" s="167"/>
      <c r="AB21" s="167"/>
      <c r="AC21" s="167"/>
      <c r="AD21" s="167"/>
      <c r="AE21" s="167"/>
      <c r="AF21" s="167"/>
      <c r="AG21" s="168"/>
    </row>
    <row r="22" spans="1:33" ht="4.5" customHeight="1">
      <c r="A22" s="169"/>
      <c r="B22" s="166"/>
      <c r="C22" s="166"/>
      <c r="D22" s="166"/>
      <c r="E22" s="166"/>
      <c r="F22" s="166"/>
      <c r="G22" s="166"/>
      <c r="H22" s="166"/>
      <c r="I22" s="166"/>
      <c r="J22" s="182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</row>
    <row r="23" spans="1:33" ht="4.5" customHeight="1">
      <c r="A23" s="169"/>
      <c r="B23" s="166"/>
      <c r="C23" s="166"/>
      <c r="D23" s="166"/>
      <c r="E23" s="166"/>
      <c r="F23" s="166"/>
      <c r="G23" s="166"/>
      <c r="H23" s="166"/>
      <c r="I23" s="166"/>
      <c r="J23" s="182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3" ht="11.25" customHeight="1">
      <c r="A24" s="184"/>
      <c r="B24" s="185"/>
      <c r="C24" s="185"/>
      <c r="D24" s="185"/>
      <c r="E24" s="185"/>
      <c r="F24" s="185"/>
      <c r="G24" s="185"/>
      <c r="H24" s="185"/>
      <c r="I24" s="185"/>
      <c r="J24" s="186"/>
      <c r="K24" s="187"/>
      <c r="L24" s="187"/>
      <c r="M24" s="187"/>
      <c r="N24" s="187"/>
      <c r="O24" s="187"/>
      <c r="P24" s="187"/>
      <c r="Q24" s="187"/>
      <c r="R24" s="187"/>
      <c r="S24" s="188"/>
      <c r="T24" s="189"/>
      <c r="U24" s="187"/>
      <c r="V24" s="188"/>
      <c r="W24" s="189"/>
      <c r="X24" s="187"/>
      <c r="Y24" s="187"/>
      <c r="Z24" s="187"/>
      <c r="AA24" s="187"/>
      <c r="AB24" s="187"/>
      <c r="AC24" s="187"/>
      <c r="AD24" s="187"/>
      <c r="AE24" s="187"/>
      <c r="AF24" s="187"/>
      <c r="AG24" s="190"/>
    </row>
    <row r="25" spans="1:33" ht="13.5" customHeight="1">
      <c r="A25" s="191"/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</row>
    <row r="26" spans="1:33" ht="9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</row>
    <row r="27" spans="1:33" ht="12.15" customHeight="1">
      <c r="A27" s="197"/>
      <c r="B27" s="506" t="s">
        <v>212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8"/>
      <c r="Y27" s="509" t="s">
        <v>213</v>
      </c>
      <c r="Z27" s="510"/>
      <c r="AA27" s="510"/>
      <c r="AB27" s="510"/>
      <c r="AC27" s="510"/>
      <c r="AD27" s="510"/>
      <c r="AE27" s="510"/>
      <c r="AF27" s="511"/>
      <c r="AG27" s="198"/>
    </row>
    <row r="28" spans="1:33" ht="13.5" customHeight="1">
      <c r="A28" s="197"/>
      <c r="B28" s="199" t="s">
        <v>3</v>
      </c>
      <c r="C28" s="200" t="s">
        <v>215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2"/>
      <c r="Y28" s="499">
        <f>Y29+Y33</f>
        <v>0</v>
      </c>
      <c r="Z28" s="500"/>
      <c r="AA28" s="500"/>
      <c r="AB28" s="500"/>
      <c r="AC28" s="500"/>
      <c r="AD28" s="500"/>
      <c r="AE28" s="500"/>
      <c r="AF28" s="501"/>
      <c r="AG28" s="198"/>
    </row>
    <row r="29" spans="1:33" ht="13.5" customHeight="1">
      <c r="A29" s="197"/>
      <c r="B29" s="203"/>
      <c r="C29" s="193" t="s">
        <v>216</v>
      </c>
      <c r="D29" s="192" t="s">
        <v>217</v>
      </c>
      <c r="E29" s="204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205"/>
      <c r="Y29" s="499">
        <f>Y30+Y31+Y32</f>
        <v>0</v>
      </c>
      <c r="Z29" s="500"/>
      <c r="AA29" s="500"/>
      <c r="AB29" s="500"/>
      <c r="AC29" s="500"/>
      <c r="AD29" s="500"/>
      <c r="AE29" s="500"/>
      <c r="AF29" s="501"/>
      <c r="AG29" s="198"/>
    </row>
    <row r="30" spans="1:33" ht="13.5" customHeight="1">
      <c r="A30" s="197"/>
      <c r="B30" s="203"/>
      <c r="C30" s="193"/>
      <c r="D30" s="513" t="s">
        <v>218</v>
      </c>
      <c r="E30" s="513"/>
      <c r="F30" s="192" t="s">
        <v>219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205"/>
      <c r="Y30" s="499"/>
      <c r="Z30" s="500"/>
      <c r="AA30" s="500"/>
      <c r="AB30" s="500"/>
      <c r="AC30" s="500"/>
      <c r="AD30" s="500"/>
      <c r="AE30" s="500"/>
      <c r="AF30" s="501"/>
      <c r="AG30" s="198"/>
    </row>
    <row r="31" spans="1:33" ht="13.5" customHeight="1">
      <c r="A31" s="197"/>
      <c r="B31" s="203"/>
      <c r="C31" s="193"/>
      <c r="D31" s="513" t="s">
        <v>220</v>
      </c>
      <c r="E31" s="513"/>
      <c r="F31" s="192" t="s">
        <v>221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205"/>
      <c r="Y31" s="499"/>
      <c r="Z31" s="500"/>
      <c r="AA31" s="500"/>
      <c r="AB31" s="500"/>
      <c r="AC31" s="500"/>
      <c r="AD31" s="500"/>
      <c r="AE31" s="500"/>
      <c r="AF31" s="501"/>
      <c r="AG31" s="198"/>
    </row>
    <row r="32" spans="1:33" ht="13.5" customHeight="1">
      <c r="A32" s="197"/>
      <c r="B32" s="203"/>
      <c r="C32" s="193"/>
      <c r="D32" s="513" t="s">
        <v>222</v>
      </c>
      <c r="E32" s="513"/>
      <c r="F32" s="192" t="s">
        <v>223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205"/>
      <c r="Y32" s="499"/>
      <c r="Z32" s="500"/>
      <c r="AA32" s="500"/>
      <c r="AB32" s="500"/>
      <c r="AC32" s="500"/>
      <c r="AD32" s="500"/>
      <c r="AE32" s="500"/>
      <c r="AF32" s="501"/>
      <c r="AG32" s="198"/>
    </row>
    <row r="33" spans="1:33" ht="13.5" customHeight="1">
      <c r="A33" s="197"/>
      <c r="B33" s="206"/>
      <c r="C33" s="207" t="s">
        <v>224</v>
      </c>
      <c r="D33" s="191" t="s">
        <v>214</v>
      </c>
      <c r="E33" s="191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499"/>
      <c r="Z33" s="500"/>
      <c r="AA33" s="500"/>
      <c r="AB33" s="500"/>
      <c r="AC33" s="500"/>
      <c r="AD33" s="500"/>
      <c r="AE33" s="500"/>
      <c r="AF33" s="501"/>
      <c r="AG33" s="198"/>
    </row>
    <row r="34" spans="1:33" ht="13.5" customHeight="1">
      <c r="A34" s="197"/>
      <c r="B34" s="209" t="s">
        <v>13</v>
      </c>
      <c r="C34" s="163" t="s">
        <v>225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210"/>
      <c r="Y34" s="499"/>
      <c r="Z34" s="500"/>
      <c r="AA34" s="500"/>
      <c r="AB34" s="500"/>
      <c r="AC34" s="500"/>
      <c r="AD34" s="500"/>
      <c r="AE34" s="500"/>
      <c r="AF34" s="501"/>
      <c r="AG34" s="198"/>
    </row>
    <row r="35" spans="1:33" ht="13.5" customHeight="1">
      <c r="A35" s="197"/>
      <c r="B35" s="209" t="s">
        <v>72</v>
      </c>
      <c r="C35" s="163" t="s">
        <v>226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210"/>
      <c r="Y35" s="499"/>
      <c r="Z35" s="500"/>
      <c r="AA35" s="500"/>
      <c r="AB35" s="500"/>
      <c r="AC35" s="500"/>
      <c r="AD35" s="500"/>
      <c r="AE35" s="500"/>
      <c r="AF35" s="501"/>
      <c r="AG35" s="198"/>
    </row>
    <row r="36" spans="1:33" ht="22.5" customHeight="1">
      <c r="A36" s="197"/>
      <c r="B36" s="209" t="s">
        <v>227</v>
      </c>
      <c r="C36" s="514" t="s">
        <v>228</v>
      </c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5"/>
      <c r="Y36" s="499"/>
      <c r="Z36" s="500"/>
      <c r="AA36" s="500"/>
      <c r="AB36" s="500"/>
      <c r="AC36" s="500"/>
      <c r="AD36" s="500"/>
      <c r="AE36" s="500"/>
      <c r="AF36" s="501"/>
      <c r="AG36" s="198"/>
    </row>
    <row r="37" spans="1:33" ht="15.15" customHeight="1">
      <c r="A37" s="197"/>
      <c r="B37" s="209" t="s">
        <v>229</v>
      </c>
      <c r="C37" s="163" t="s">
        <v>230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210"/>
      <c r="Y37" s="499"/>
      <c r="Z37" s="500"/>
      <c r="AA37" s="500"/>
      <c r="AB37" s="500"/>
      <c r="AC37" s="500"/>
      <c r="AD37" s="500"/>
      <c r="AE37" s="500"/>
      <c r="AF37" s="501"/>
      <c r="AG37" s="198"/>
    </row>
    <row r="38" spans="1:33" ht="12" customHeight="1">
      <c r="A38" s="197"/>
      <c r="B38" s="517" t="s">
        <v>231</v>
      </c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9"/>
      <c r="Y38" s="520">
        <f>+Y37+Y36+Y35+Y34+Y28</f>
        <v>0</v>
      </c>
      <c r="Z38" s="521"/>
      <c r="AA38" s="521"/>
      <c r="AB38" s="521"/>
      <c r="AC38" s="521"/>
      <c r="AD38" s="521"/>
      <c r="AE38" s="521"/>
      <c r="AF38" s="522"/>
      <c r="AG38" s="198"/>
    </row>
    <row r="39" spans="1:33" ht="9" customHeight="1">
      <c r="A39" s="197"/>
      <c r="B39" s="193"/>
      <c r="C39" s="211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212"/>
      <c r="X39" s="212"/>
      <c r="Y39" s="213"/>
      <c r="Z39" s="213"/>
      <c r="AA39" s="213"/>
      <c r="AB39" s="213"/>
      <c r="AC39" s="213"/>
      <c r="AD39" s="214"/>
      <c r="AE39" s="215"/>
      <c r="AF39" s="215"/>
      <c r="AG39" s="198"/>
    </row>
    <row r="40" spans="1:33" ht="37.5" customHeight="1">
      <c r="A40" s="197"/>
      <c r="B40" s="509" t="s">
        <v>232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23" t="e">
        <f>(Y34+Y35+Y36+Y37)/P20</f>
        <v>#DIV/0!</v>
      </c>
      <c r="Z40" s="524"/>
      <c r="AA40" s="524"/>
      <c r="AB40" s="524"/>
      <c r="AC40" s="524"/>
      <c r="AD40" s="524"/>
      <c r="AE40" s="524"/>
      <c r="AF40" s="525"/>
      <c r="AG40" s="198"/>
    </row>
    <row r="41" spans="1:33" ht="9" customHeight="1">
      <c r="A41" s="197"/>
      <c r="B41" s="193"/>
      <c r="C41" s="211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212"/>
      <c r="X41" s="212"/>
      <c r="Y41" s="213"/>
      <c r="Z41" s="213"/>
      <c r="AA41" s="213"/>
      <c r="AB41" s="213"/>
      <c r="AC41" s="213"/>
      <c r="AD41" s="214"/>
      <c r="AE41" s="215"/>
      <c r="AF41" s="215"/>
      <c r="AG41" s="198"/>
    </row>
    <row r="42" spans="1:33" ht="9" customHeight="1">
      <c r="A42" s="216"/>
      <c r="B42" s="21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18"/>
      <c r="Q42" s="218"/>
      <c r="R42" s="218"/>
      <c r="S42" s="218"/>
      <c r="T42" s="218"/>
      <c r="U42" s="218"/>
      <c r="V42" s="218"/>
      <c r="W42" s="219"/>
      <c r="X42" s="219"/>
      <c r="Y42" s="219"/>
      <c r="Z42" s="219"/>
      <c r="AA42" s="219"/>
      <c r="AB42" s="219"/>
      <c r="AC42" s="219"/>
      <c r="AD42" s="219"/>
      <c r="AE42" s="220"/>
      <c r="AF42" s="220"/>
      <c r="AG42" s="221"/>
    </row>
    <row r="43" spans="1:33" ht="12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 spans="1:33">
      <c r="A44" s="526" t="s">
        <v>52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8"/>
    </row>
    <row r="45" spans="1:33" ht="12.75" customHeight="1">
      <c r="A45" s="222" t="s">
        <v>233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223"/>
      <c r="W45" s="193"/>
      <c r="X45" s="193"/>
      <c r="Y45" s="223"/>
      <c r="Z45" s="212"/>
      <c r="AA45" s="212"/>
      <c r="AB45" s="193"/>
      <c r="AC45" s="223"/>
      <c r="AD45" s="193"/>
      <c r="AE45" s="193"/>
      <c r="AF45" s="193"/>
      <c r="AG45" s="205"/>
    </row>
    <row r="46" spans="1:33" ht="12.75" customHeight="1">
      <c r="A46" s="222"/>
      <c r="B46" s="224" t="s">
        <v>234</v>
      </c>
      <c r="C46" s="193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05"/>
    </row>
    <row r="47" spans="1:33" ht="12.75" customHeight="1">
      <c r="A47" s="222"/>
      <c r="B47" s="224" t="s">
        <v>235</v>
      </c>
      <c r="C47" s="193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05"/>
    </row>
    <row r="48" spans="1:33" ht="12.75" customHeight="1">
      <c r="A48" s="222"/>
      <c r="B48" s="224" t="s">
        <v>236</v>
      </c>
      <c r="C48" s="193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05"/>
    </row>
    <row r="49" spans="1:33" ht="6" customHeight="1">
      <c r="A49" s="222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05"/>
    </row>
    <row r="50" spans="1:33" ht="13.5" customHeight="1">
      <c r="A50" s="222" t="s">
        <v>44</v>
      </c>
      <c r="B50" s="193"/>
      <c r="C50" s="497"/>
      <c r="D50" s="498"/>
      <c r="E50" s="497"/>
      <c r="F50" s="498"/>
      <c r="G50" s="497"/>
      <c r="H50" s="498"/>
      <c r="I50" s="226"/>
      <c r="J50" s="212"/>
      <c r="K50" s="227"/>
      <c r="L50" s="227"/>
      <c r="M50" s="193"/>
      <c r="N50" s="228"/>
      <c r="O50" s="193"/>
      <c r="P50" s="193"/>
      <c r="Q50" s="228"/>
      <c r="R50" s="228"/>
      <c r="S50" s="228"/>
      <c r="T50" s="228"/>
      <c r="U50" s="228"/>
      <c r="V50" s="193"/>
      <c r="W50" s="193"/>
      <c r="X50" s="228"/>
      <c r="Y50" s="228"/>
      <c r="Z50" s="228"/>
      <c r="AA50" s="228"/>
      <c r="AB50" s="228"/>
      <c r="AC50" s="228"/>
      <c r="AD50" s="193"/>
      <c r="AE50" s="193"/>
      <c r="AF50" s="228"/>
      <c r="AG50" s="205"/>
    </row>
    <row r="51" spans="1:33" ht="8.1" customHeight="1">
      <c r="A51" s="222"/>
      <c r="B51" s="193"/>
      <c r="C51" s="512" t="s">
        <v>203</v>
      </c>
      <c r="D51" s="512"/>
      <c r="E51" s="512" t="s">
        <v>204</v>
      </c>
      <c r="F51" s="512"/>
      <c r="G51" s="512" t="s">
        <v>205</v>
      </c>
      <c r="H51" s="512"/>
      <c r="I51" s="229"/>
      <c r="J51" s="229"/>
      <c r="K51" s="193"/>
      <c r="L51" s="193"/>
      <c r="M51" s="193"/>
      <c r="N51" s="228"/>
      <c r="O51" s="193"/>
      <c r="P51" s="193"/>
      <c r="Q51" s="228"/>
      <c r="R51" s="228"/>
      <c r="S51" s="228"/>
      <c r="T51" s="228"/>
      <c r="U51" s="228"/>
      <c r="V51" s="193"/>
      <c r="W51" s="193"/>
      <c r="X51" s="228"/>
      <c r="Y51" s="228"/>
      <c r="Z51" s="228"/>
      <c r="AA51" s="228"/>
      <c r="AB51" s="228"/>
      <c r="AC51" s="228"/>
      <c r="AD51" s="193"/>
      <c r="AE51" s="193"/>
      <c r="AF51" s="228"/>
      <c r="AG51" s="205"/>
    </row>
    <row r="52" spans="1:33" ht="18" customHeight="1">
      <c r="A52" s="230"/>
      <c r="B52" s="231" t="s">
        <v>237</v>
      </c>
      <c r="C52" s="231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232"/>
      <c r="U52" s="233" t="s">
        <v>238</v>
      </c>
      <c r="V52" s="231"/>
      <c r="W52" s="231"/>
      <c r="X52" s="234"/>
      <c r="Y52" s="235"/>
      <c r="Z52" s="235"/>
      <c r="AA52" s="235"/>
      <c r="AB52" s="235"/>
      <c r="AC52" s="235"/>
      <c r="AD52" s="235"/>
      <c r="AE52" s="235"/>
      <c r="AF52" s="235"/>
      <c r="AG52" s="236"/>
    </row>
    <row r="53" spans="1:33" ht="18" customHeight="1">
      <c r="A53" s="230"/>
      <c r="B53" s="231" t="s">
        <v>237</v>
      </c>
      <c r="C53" s="232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232"/>
      <c r="U53" s="233" t="s">
        <v>238</v>
      </c>
      <c r="V53" s="237"/>
      <c r="W53" s="234"/>
      <c r="X53" s="234"/>
      <c r="Y53" s="238"/>
      <c r="Z53" s="238"/>
      <c r="AA53" s="238"/>
      <c r="AB53" s="238"/>
      <c r="AC53" s="238"/>
      <c r="AD53" s="238"/>
      <c r="AE53" s="238"/>
      <c r="AF53" s="238"/>
      <c r="AG53" s="236"/>
    </row>
    <row r="54" spans="1:33" ht="26.25" customHeight="1">
      <c r="A54" s="239"/>
      <c r="B54" s="516" t="s">
        <v>239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240"/>
      <c r="U54" s="241"/>
      <c r="V54" s="207"/>
      <c r="W54" s="207"/>
      <c r="X54" s="207"/>
      <c r="Y54" s="207"/>
      <c r="Z54" s="242"/>
      <c r="AA54" s="242"/>
      <c r="AB54" s="242"/>
      <c r="AC54" s="242"/>
      <c r="AD54" s="242"/>
      <c r="AE54" s="242"/>
      <c r="AF54" s="242"/>
      <c r="AG54" s="208"/>
    </row>
    <row r="55" spans="1:33" ht="75" customHeight="1">
      <c r="A55" s="193" t="s">
        <v>189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 spans="1:33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 spans="1:33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 spans="1:33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 spans="1:33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</row>
    <row r="60" spans="1:33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</row>
    <row r="61" spans="1:33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</row>
    <row r="62" spans="1:33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</row>
    <row r="63" spans="1:33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</row>
    <row r="64" spans="1:33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</row>
    <row r="65" spans="1:33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</row>
    <row r="66" spans="1:33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</row>
  </sheetData>
  <mergeCells count="59"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Y28:AF28"/>
    <mergeCell ref="Y29:AF29"/>
    <mergeCell ref="D30:E30"/>
    <mergeCell ref="Y30:AF30"/>
    <mergeCell ref="D31:E31"/>
    <mergeCell ref="Y31:AF31"/>
    <mergeCell ref="H18:K18"/>
    <mergeCell ref="F20:H20"/>
    <mergeCell ref="P20:R20"/>
    <mergeCell ref="B27:X27"/>
    <mergeCell ref="Y27:AF27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AB3:AG3"/>
    <mergeCell ref="K8:AF8"/>
    <mergeCell ref="I10:O10"/>
    <mergeCell ref="S10:V10"/>
    <mergeCell ref="Y10:AF10"/>
    <mergeCell ref="A1:F3"/>
    <mergeCell ref="G1:AA1"/>
    <mergeCell ref="G2:AA2"/>
    <mergeCell ref="G3:AA3"/>
    <mergeCell ref="C6:F6"/>
    <mergeCell ref="L6:Z6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98B0-0730-419D-8DDB-57CF8CE9478C}">
  <dimension ref="A1:AD59"/>
  <sheetViews>
    <sheetView showGridLines="0" zoomScale="120" zoomScaleNormal="120" zoomScaleSheetLayoutView="100" workbookViewId="0">
      <selection activeCell="O12" sqref="O12"/>
    </sheetView>
  </sheetViews>
  <sheetFormatPr defaultColWidth="7.88671875" defaultRowHeight="10.199999999999999"/>
  <cols>
    <col min="1" max="1" width="0.44140625" style="4" customWidth="1"/>
    <col min="2" max="2" width="3.109375" style="4" customWidth="1"/>
    <col min="3" max="3" width="3.88671875" style="4" customWidth="1"/>
    <col min="4" max="4" width="4.33203125" style="4" customWidth="1"/>
    <col min="5" max="5" width="6.33203125" style="4" customWidth="1"/>
    <col min="6" max="6" width="4.109375" style="4" customWidth="1"/>
    <col min="7" max="7" width="3.5546875" style="4" customWidth="1"/>
    <col min="8" max="8" width="3.88671875" style="4" customWidth="1"/>
    <col min="9" max="9" width="4.5546875" style="4" bestFit="1" customWidth="1"/>
    <col min="10" max="10" width="5.44140625" style="4" customWidth="1"/>
    <col min="11" max="11" width="6.33203125" style="4" customWidth="1"/>
    <col min="12" max="12" width="7.88671875" style="4" customWidth="1"/>
    <col min="13" max="13" width="7.6640625" style="4" customWidth="1"/>
    <col min="14" max="14" width="7.5546875" style="4" customWidth="1"/>
    <col min="15" max="15" width="8.5546875" style="4" customWidth="1"/>
    <col min="16" max="16" width="8" style="4" customWidth="1"/>
    <col min="17" max="17" width="4.6640625" style="4" customWidth="1"/>
    <col min="18" max="18" width="1.44140625" style="4" customWidth="1"/>
    <col min="19" max="16384" width="7.88671875" style="4"/>
  </cols>
  <sheetData>
    <row r="1" spans="1:30" ht="2.25" customHeight="1">
      <c r="A1" s="74"/>
      <c r="B1" s="553"/>
      <c r="C1" s="554"/>
      <c r="D1" s="554"/>
      <c r="E1" s="555"/>
      <c r="F1" s="555"/>
      <c r="G1" s="555"/>
      <c r="H1" s="555"/>
      <c r="I1" s="555"/>
      <c r="J1" s="555"/>
      <c r="K1" s="555"/>
      <c r="L1" s="75"/>
      <c r="M1" s="75"/>
      <c r="N1" s="75"/>
      <c r="O1" s="75"/>
      <c r="P1" s="75"/>
      <c r="Q1" s="75"/>
      <c r="R1" s="76"/>
      <c r="U1" s="556"/>
      <c r="V1" s="556"/>
      <c r="W1" s="556"/>
      <c r="X1" s="557"/>
      <c r="Y1" s="557"/>
      <c r="Z1" s="73"/>
      <c r="AA1" s="73"/>
      <c r="AB1" s="73"/>
      <c r="AC1" s="73"/>
      <c r="AD1" s="73"/>
    </row>
    <row r="2" spans="1:30" ht="0.75" customHeight="1">
      <c r="B2" s="77"/>
      <c r="L2" s="73"/>
      <c r="Q2" s="112"/>
      <c r="R2" s="74"/>
      <c r="U2" s="73"/>
      <c r="V2" s="73"/>
      <c r="W2" s="73"/>
      <c r="X2" s="73"/>
      <c r="Y2" s="11"/>
      <c r="Z2" s="73"/>
      <c r="AA2" s="73"/>
      <c r="AB2" s="536"/>
      <c r="AC2" s="536"/>
      <c r="AD2" s="73"/>
    </row>
    <row r="3" spans="1:30" ht="7.5" customHeight="1">
      <c r="B3" s="77"/>
      <c r="C3" s="151"/>
      <c r="D3" s="78"/>
      <c r="E3" s="78"/>
      <c r="F3" s="78"/>
      <c r="G3" s="78"/>
      <c r="H3" s="78"/>
      <c r="I3" s="78"/>
      <c r="J3" s="78"/>
      <c r="K3" s="78"/>
      <c r="L3" s="78"/>
      <c r="M3" s="78"/>
      <c r="N3" s="73"/>
      <c r="Q3" s="112"/>
      <c r="R3" s="74"/>
      <c r="U3" s="558"/>
      <c r="V3" s="558"/>
      <c r="W3" s="558"/>
      <c r="X3" s="558"/>
      <c r="Y3" s="558"/>
      <c r="Z3" s="73"/>
      <c r="AA3" s="73"/>
      <c r="AB3" s="73"/>
      <c r="AC3" s="73"/>
      <c r="AD3" s="73"/>
    </row>
    <row r="4" spans="1:30" ht="21" customHeight="1">
      <c r="B4" s="77"/>
      <c r="C4" s="260" t="s">
        <v>48</v>
      </c>
      <c r="D4" s="261"/>
      <c r="E4" s="261"/>
      <c r="F4" s="261"/>
      <c r="G4" s="261"/>
      <c r="H4" s="261"/>
      <c r="I4" s="261"/>
      <c r="J4" s="261"/>
      <c r="K4" s="261"/>
      <c r="L4" s="559" t="s">
        <v>187</v>
      </c>
      <c r="M4" s="560"/>
      <c r="N4" s="563"/>
      <c r="O4" s="564"/>
      <c r="Q4" s="112"/>
      <c r="R4" s="74"/>
      <c r="S4" s="561"/>
      <c r="T4" s="561"/>
      <c r="U4" s="73"/>
      <c r="V4" s="73"/>
      <c r="W4" s="73"/>
      <c r="X4" s="73"/>
      <c r="Y4" s="562"/>
      <c r="Z4" s="562"/>
      <c r="AA4" s="562"/>
      <c r="AB4" s="73"/>
    </row>
    <row r="5" spans="1:30" ht="14.25" customHeight="1">
      <c r="B5" s="77"/>
      <c r="C5" s="530" t="s">
        <v>49</v>
      </c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121"/>
      <c r="O5" s="121"/>
      <c r="Q5" s="112"/>
      <c r="R5" s="74"/>
      <c r="S5" s="79"/>
      <c r="T5" s="79"/>
      <c r="U5" s="73"/>
      <c r="V5" s="73"/>
      <c r="W5" s="73"/>
      <c r="X5" s="73"/>
      <c r="Y5" s="80"/>
      <c r="Z5" s="80"/>
      <c r="AA5" s="80"/>
      <c r="AB5" s="73"/>
    </row>
    <row r="6" spans="1:30" ht="15.75" customHeight="1">
      <c r="B6" s="77"/>
      <c r="C6" s="566" t="s">
        <v>266</v>
      </c>
      <c r="D6" s="567"/>
      <c r="E6" s="567"/>
      <c r="F6" s="567"/>
      <c r="G6" s="567"/>
      <c r="H6" s="567"/>
      <c r="I6" s="567"/>
      <c r="J6" s="567"/>
      <c r="K6" s="568"/>
      <c r="L6" s="541">
        <f>+'Listagem trabalhadores-Grupo 1 '!AM45+'Listagem trabalhadores-Grupo 2'!AM45+'Listagem trabalhadores-Grupo 3'!AM45+'Listagem trabalhadores-Grupo 4'!AM45+'Listagem trabalhadores-Grupo 5'!AM45+'Listagem trabalhadores-Grupo 6'!AM45</f>
        <v>0</v>
      </c>
      <c r="M6" s="542"/>
      <c r="N6" s="537"/>
      <c r="O6" s="538"/>
      <c r="Q6" s="112"/>
      <c r="R6" s="74"/>
      <c r="S6" s="79"/>
      <c r="T6" s="79"/>
      <c r="U6" s="569"/>
      <c r="V6" s="569"/>
      <c r="W6" s="569"/>
      <c r="X6" s="569"/>
      <c r="Y6" s="570"/>
      <c r="Z6" s="570"/>
      <c r="AA6" s="570"/>
      <c r="AB6" s="73"/>
    </row>
    <row r="7" spans="1:30" ht="15.75" customHeight="1">
      <c r="B7" s="77"/>
      <c r="C7" s="571" t="s">
        <v>50</v>
      </c>
      <c r="D7" s="572"/>
      <c r="E7" s="572"/>
      <c r="F7" s="572"/>
      <c r="G7" s="572"/>
      <c r="H7" s="572"/>
      <c r="I7" s="572"/>
      <c r="J7" s="572"/>
      <c r="K7" s="573"/>
      <c r="L7" s="541">
        <f>+'Listagem trabalhadores-Grupo 1 '!AP45+'Listagem trabalhadores-Grupo 2'!AP45+'Listagem trabalhadores-Grupo 3'!AP45+'Listagem trabalhadores-Grupo 4'!AP45+'Listagem trabalhadores-Grupo 5'!AP45+'Listagem trabalhadores-Grupo 6'!AP45</f>
        <v>0</v>
      </c>
      <c r="M7" s="542"/>
      <c r="N7" s="537"/>
      <c r="O7" s="538"/>
      <c r="Q7" s="112"/>
      <c r="R7" s="74"/>
      <c r="S7" s="79"/>
      <c r="T7" s="79"/>
      <c r="U7" s="81"/>
      <c r="V7" s="81"/>
      <c r="W7" s="81"/>
      <c r="X7" s="81"/>
      <c r="Y7" s="82"/>
      <c r="Z7" s="82"/>
      <c r="AA7" s="82"/>
      <c r="AB7" s="73"/>
    </row>
    <row r="8" spans="1:30" ht="15.75" customHeight="1">
      <c r="B8" s="77"/>
      <c r="C8" s="533" t="s">
        <v>246</v>
      </c>
      <c r="D8" s="534"/>
      <c r="E8" s="534"/>
      <c r="F8" s="534"/>
      <c r="G8" s="534"/>
      <c r="H8" s="534"/>
      <c r="I8" s="534"/>
      <c r="J8" s="534"/>
      <c r="K8" s="534"/>
      <c r="L8" s="534"/>
      <c r="M8" s="535"/>
      <c r="N8" s="136"/>
      <c r="O8" s="137"/>
      <c r="Q8" s="112"/>
      <c r="R8" s="74"/>
      <c r="S8" s="138"/>
      <c r="T8" s="138"/>
      <c r="U8" s="81"/>
      <c r="V8" s="81"/>
      <c r="W8" s="81"/>
      <c r="X8" s="81"/>
      <c r="Y8" s="82"/>
      <c r="Z8" s="82"/>
      <c r="AA8" s="82"/>
      <c r="AB8" s="73"/>
    </row>
    <row r="9" spans="1:30" ht="15.75" customHeight="1">
      <c r="B9" s="77"/>
      <c r="C9" s="550" t="s">
        <v>240</v>
      </c>
      <c r="D9" s="551"/>
      <c r="E9" s="551"/>
      <c r="F9" s="551"/>
      <c r="G9" s="551"/>
      <c r="H9" s="551"/>
      <c r="I9" s="551"/>
      <c r="J9" s="551"/>
      <c r="K9" s="552"/>
      <c r="L9" s="548">
        <f>+'EFE_Grupo 1'!Y38</f>
        <v>0</v>
      </c>
      <c r="M9" s="549"/>
      <c r="N9" s="136"/>
      <c r="O9" s="137"/>
      <c r="Q9" s="112"/>
      <c r="R9" s="74"/>
      <c r="S9" s="138"/>
      <c r="T9" s="138"/>
      <c r="U9" s="81"/>
      <c r="V9" s="81"/>
      <c r="W9" s="81"/>
      <c r="X9" s="81"/>
      <c r="Y9" s="82"/>
      <c r="Z9" s="82"/>
      <c r="AA9" s="82"/>
      <c r="AB9" s="73"/>
    </row>
    <row r="10" spans="1:30" ht="15.75" customHeight="1">
      <c r="B10" s="77"/>
      <c r="C10" s="543" t="s">
        <v>241</v>
      </c>
      <c r="D10" s="544"/>
      <c r="E10" s="544"/>
      <c r="F10" s="544"/>
      <c r="G10" s="544"/>
      <c r="H10" s="544"/>
      <c r="I10" s="544"/>
      <c r="J10" s="544"/>
      <c r="K10" s="545"/>
      <c r="L10" s="546">
        <f>+'EFE_Grupo 2'!Y38</f>
        <v>0</v>
      </c>
      <c r="M10" s="547"/>
      <c r="N10" s="136"/>
      <c r="O10" s="137"/>
      <c r="Q10" s="112"/>
      <c r="R10" s="74"/>
      <c r="S10" s="138"/>
      <c r="T10" s="138"/>
      <c r="U10" s="81"/>
      <c r="V10" s="81"/>
      <c r="W10" s="81"/>
      <c r="X10" s="81"/>
      <c r="Y10" s="82"/>
      <c r="Z10" s="82"/>
      <c r="AA10" s="82"/>
      <c r="AB10" s="73"/>
    </row>
    <row r="11" spans="1:30" ht="15.75" customHeight="1">
      <c r="B11" s="77"/>
      <c r="C11" s="550" t="s">
        <v>242</v>
      </c>
      <c r="D11" s="551"/>
      <c r="E11" s="551"/>
      <c r="F11" s="551"/>
      <c r="G11" s="551"/>
      <c r="H11" s="551"/>
      <c r="I11" s="551"/>
      <c r="J11" s="551"/>
      <c r="K11" s="552"/>
      <c r="L11" s="548">
        <f>+'EFE_Grupo 3'!Y38</f>
        <v>0</v>
      </c>
      <c r="M11" s="549"/>
      <c r="N11" s="136"/>
      <c r="O11" s="137"/>
      <c r="Q11" s="112"/>
      <c r="R11" s="74"/>
      <c r="S11" s="138"/>
      <c r="T11" s="138"/>
      <c r="U11" s="81"/>
      <c r="V11" s="81"/>
      <c r="W11" s="81"/>
      <c r="X11" s="81"/>
      <c r="Y11" s="82"/>
      <c r="Z11" s="82"/>
      <c r="AA11" s="82"/>
      <c r="AB11" s="73"/>
    </row>
    <row r="12" spans="1:30" ht="15.75" customHeight="1">
      <c r="B12" s="77"/>
      <c r="C12" s="543" t="s">
        <v>243</v>
      </c>
      <c r="D12" s="544"/>
      <c r="E12" s="544"/>
      <c r="F12" s="544"/>
      <c r="G12" s="544"/>
      <c r="H12" s="544"/>
      <c r="I12" s="544"/>
      <c r="J12" s="544"/>
      <c r="K12" s="545"/>
      <c r="L12" s="546">
        <f>+'EFE_Grupo 4'!Y38</f>
        <v>0</v>
      </c>
      <c r="M12" s="547"/>
      <c r="N12" s="136"/>
      <c r="O12" s="137"/>
      <c r="Q12" s="112"/>
      <c r="R12" s="74"/>
      <c r="S12" s="138"/>
      <c r="T12" s="138"/>
      <c r="U12" s="81"/>
      <c r="V12" s="81"/>
      <c r="W12" s="81"/>
      <c r="X12" s="81"/>
      <c r="Y12" s="82"/>
      <c r="Z12" s="82"/>
      <c r="AA12" s="82"/>
      <c r="AB12" s="73"/>
    </row>
    <row r="13" spans="1:30" ht="15.75" customHeight="1">
      <c r="B13" s="77"/>
      <c r="C13" s="550" t="s">
        <v>245</v>
      </c>
      <c r="D13" s="551"/>
      <c r="E13" s="551"/>
      <c r="F13" s="551"/>
      <c r="G13" s="551"/>
      <c r="H13" s="551"/>
      <c r="I13" s="551"/>
      <c r="J13" s="551"/>
      <c r="K13" s="552"/>
      <c r="L13" s="548">
        <f>+'EFE_Grupo 5'!Y38</f>
        <v>0</v>
      </c>
      <c r="M13" s="549"/>
      <c r="N13" s="136"/>
      <c r="O13" s="137"/>
      <c r="Q13" s="112"/>
      <c r="R13" s="74"/>
      <c r="S13" s="138"/>
      <c r="T13" s="138"/>
      <c r="U13" s="81"/>
      <c r="V13" s="81"/>
      <c r="W13" s="81"/>
      <c r="X13" s="81"/>
      <c r="Y13" s="82"/>
      <c r="Z13" s="82"/>
      <c r="AA13" s="82"/>
      <c r="AB13" s="73"/>
    </row>
    <row r="14" spans="1:30" ht="15.75" customHeight="1">
      <c r="B14" s="150"/>
      <c r="C14" s="543" t="s">
        <v>244</v>
      </c>
      <c r="D14" s="544"/>
      <c r="E14" s="544"/>
      <c r="F14" s="544"/>
      <c r="G14" s="544"/>
      <c r="H14" s="544"/>
      <c r="I14" s="544"/>
      <c r="J14" s="544"/>
      <c r="K14" s="545"/>
      <c r="L14" s="546">
        <f>+'EFE_Grupo 6'!Y38</f>
        <v>0</v>
      </c>
      <c r="M14" s="547"/>
      <c r="N14" s="136"/>
      <c r="O14" s="137"/>
      <c r="Q14" s="112"/>
      <c r="R14" s="74"/>
      <c r="S14" s="138"/>
      <c r="T14" s="138"/>
      <c r="U14" s="81"/>
      <c r="V14" s="81"/>
      <c r="W14" s="81"/>
      <c r="X14" s="81"/>
      <c r="Y14" s="82"/>
      <c r="Z14" s="82"/>
      <c r="AA14" s="82"/>
      <c r="AB14" s="73"/>
    </row>
    <row r="15" spans="1:30" ht="15.75" customHeight="1">
      <c r="B15" s="77"/>
      <c r="C15" s="574" t="s">
        <v>51</v>
      </c>
      <c r="D15" s="575"/>
      <c r="E15" s="575"/>
      <c r="F15" s="575"/>
      <c r="G15" s="575"/>
      <c r="H15" s="575"/>
      <c r="I15" s="575"/>
      <c r="J15" s="575"/>
      <c r="K15" s="576"/>
      <c r="L15" s="577">
        <f>SUM(L6:M7)+L9+L10+L11+L12+L13+L14</f>
        <v>0</v>
      </c>
      <c r="M15" s="578"/>
      <c r="N15" s="539"/>
      <c r="O15" s="540"/>
      <c r="Q15" s="112"/>
      <c r="R15" s="74"/>
      <c r="S15" s="73"/>
      <c r="T15" s="73"/>
      <c r="U15" s="83"/>
      <c r="V15" s="83"/>
      <c r="W15" s="83"/>
      <c r="X15" s="83"/>
      <c r="Y15" s="84"/>
      <c r="Z15" s="84"/>
      <c r="AA15" s="84"/>
      <c r="AB15" s="73"/>
    </row>
    <row r="16" spans="1:30" ht="3" customHeight="1">
      <c r="B16" s="77"/>
      <c r="L16" s="85"/>
      <c r="M16" s="85"/>
      <c r="N16" s="85"/>
      <c r="Q16" s="112"/>
      <c r="R16" s="74"/>
      <c r="U16" s="73"/>
      <c r="V16" s="73"/>
      <c r="W16" s="83"/>
      <c r="X16" s="83"/>
      <c r="Y16" s="83"/>
      <c r="Z16" s="83"/>
      <c r="AA16" s="84"/>
      <c r="AB16" s="84"/>
      <c r="AC16" s="84"/>
      <c r="AD16" s="73"/>
    </row>
    <row r="17" spans="2:30" ht="3.75" customHeight="1">
      <c r="B17" s="86"/>
      <c r="C17" s="581"/>
      <c r="D17" s="581"/>
      <c r="E17" s="72"/>
      <c r="F17" s="72"/>
      <c r="G17" s="72"/>
      <c r="H17" s="72"/>
      <c r="I17" s="72"/>
      <c r="J17" s="72"/>
      <c r="K17" s="72"/>
      <c r="L17" s="114"/>
      <c r="M17" s="113"/>
      <c r="N17" s="72"/>
      <c r="O17" s="72"/>
      <c r="P17" s="72"/>
      <c r="Q17" s="72"/>
      <c r="R17" s="87"/>
      <c r="U17" s="73"/>
      <c r="V17" s="73"/>
      <c r="W17" s="106"/>
      <c r="X17" s="73"/>
      <c r="Y17" s="73"/>
      <c r="Z17" s="73"/>
      <c r="AA17" s="73"/>
      <c r="AB17" s="73"/>
      <c r="AC17" s="73"/>
      <c r="AD17" s="73"/>
    </row>
    <row r="18" spans="2:30" ht="9.75" customHeight="1">
      <c r="U18" s="558"/>
      <c r="V18" s="558"/>
      <c r="W18" s="107"/>
      <c r="X18" s="73"/>
      <c r="Y18" s="73"/>
      <c r="Z18" s="73"/>
      <c r="AA18" s="565"/>
      <c r="AB18" s="565"/>
      <c r="AC18" s="565"/>
      <c r="AD18" s="73"/>
    </row>
    <row r="19" spans="2:30" ht="8.25" customHeight="1">
      <c r="B19" s="585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7"/>
      <c r="U19" s="73"/>
      <c r="V19" s="73"/>
      <c r="W19" s="106"/>
      <c r="X19" s="73"/>
      <c r="Y19" s="73"/>
      <c r="Z19" s="73"/>
      <c r="AA19" s="73"/>
      <c r="AB19" s="73"/>
      <c r="AC19" s="73"/>
      <c r="AD19" s="73"/>
    </row>
    <row r="20" spans="2:30" ht="12.75" customHeight="1">
      <c r="B20" s="588" t="s">
        <v>14</v>
      </c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74"/>
      <c r="V20" s="73"/>
      <c r="W20" s="73"/>
      <c r="X20" s="73"/>
      <c r="Y20" s="73"/>
      <c r="Z20" s="73"/>
      <c r="AA20" s="73"/>
      <c r="AB20" s="73"/>
      <c r="AC20" s="73"/>
      <c r="AD20" s="73"/>
    </row>
    <row r="21" spans="2:30" ht="6" customHeight="1">
      <c r="B21" s="590" t="s">
        <v>52</v>
      </c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74"/>
    </row>
    <row r="22" spans="2:30" ht="9" customHeight="1">
      <c r="B22" s="590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74"/>
    </row>
    <row r="23" spans="2:30" ht="4.5" customHeight="1">
      <c r="B23" s="88"/>
      <c r="C23" s="558" t="s">
        <v>53</v>
      </c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74"/>
    </row>
    <row r="24" spans="2:30" ht="12" customHeight="1">
      <c r="B24" s="8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74"/>
    </row>
    <row r="25" spans="2:30" ht="8.25" customHeight="1">
      <c r="B25" s="88"/>
      <c r="C25" s="73"/>
      <c r="D25" s="73"/>
      <c r="E25" s="73"/>
      <c r="F25" s="73"/>
      <c r="G25" s="73"/>
      <c r="H25" s="73"/>
      <c r="I25" s="73"/>
      <c r="R25" s="74"/>
    </row>
    <row r="26" spans="2:30" ht="34.5" customHeight="1">
      <c r="B26" s="88"/>
      <c r="C26" s="250" t="s">
        <v>54</v>
      </c>
      <c r="D26" s="582" t="s">
        <v>269</v>
      </c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74"/>
    </row>
    <row r="27" spans="2:30" ht="6.75" customHeight="1">
      <c r="B27" s="88"/>
      <c r="C27" s="78"/>
      <c r="D27" s="73"/>
      <c r="E27" s="73"/>
      <c r="F27" s="73"/>
      <c r="G27" s="73"/>
      <c r="H27" s="73"/>
      <c r="I27" s="73"/>
      <c r="R27" s="74"/>
    </row>
    <row r="28" spans="2:30" ht="12.75" customHeight="1">
      <c r="B28" s="88"/>
      <c r="C28" s="78" t="s">
        <v>55</v>
      </c>
      <c r="D28" s="532" t="s">
        <v>261</v>
      </c>
      <c r="E28" s="532"/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89"/>
      <c r="S28" s="73"/>
    </row>
    <row r="29" spans="2:30" ht="12" customHeight="1">
      <c r="B29" s="88"/>
      <c r="C29" s="78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74"/>
    </row>
    <row r="30" spans="2:30" ht="6.75" customHeight="1">
      <c r="B30" s="88"/>
      <c r="C30" s="78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74"/>
    </row>
    <row r="31" spans="2:30" ht="21" customHeight="1">
      <c r="B31" s="88"/>
      <c r="C31" s="250" t="s">
        <v>56</v>
      </c>
      <c r="D31" s="532" t="s">
        <v>271</v>
      </c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89"/>
      <c r="S31" s="73"/>
    </row>
    <row r="32" spans="2:30" ht="12" customHeight="1">
      <c r="B32" s="88"/>
      <c r="C32" s="78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74"/>
    </row>
    <row r="33" spans="2:30" ht="6.75" customHeight="1">
      <c r="B33" s="88"/>
      <c r="C33" s="78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74"/>
    </row>
    <row r="34" spans="2:30" ht="12" customHeight="1">
      <c r="B34" s="88"/>
      <c r="C34" s="78" t="s">
        <v>124</v>
      </c>
      <c r="D34" s="583" t="s">
        <v>267</v>
      </c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91"/>
      <c r="W34" s="104"/>
      <c r="X34" s="104"/>
      <c r="Y34" s="104"/>
      <c r="Z34" s="104"/>
      <c r="AA34" s="104"/>
      <c r="AB34" s="104"/>
      <c r="AC34" s="104"/>
      <c r="AD34" s="104"/>
    </row>
    <row r="35" spans="2:30" ht="24.75" customHeight="1">
      <c r="B35" s="88"/>
      <c r="C35" s="78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91"/>
      <c r="W35" s="104"/>
      <c r="X35" s="104"/>
      <c r="Y35" s="104"/>
      <c r="Z35" s="104"/>
      <c r="AA35" s="104"/>
      <c r="AB35" s="104"/>
      <c r="AC35" s="104"/>
      <c r="AD35" s="104"/>
    </row>
    <row r="36" spans="2:30" ht="6.75" customHeight="1">
      <c r="B36" s="88"/>
      <c r="C36" s="78"/>
      <c r="D36" s="92"/>
      <c r="E36" s="92"/>
      <c r="F36" s="92"/>
      <c r="G36" s="92"/>
      <c r="H36" s="92"/>
      <c r="I36" s="92"/>
      <c r="R36" s="74"/>
      <c r="W36" s="104"/>
      <c r="X36" s="104"/>
      <c r="Y36" s="104"/>
      <c r="Z36" s="104"/>
      <c r="AA36" s="104"/>
      <c r="AB36" s="104"/>
      <c r="AC36" s="104"/>
      <c r="AD36" s="104"/>
    </row>
    <row r="37" spans="2:30" ht="12" customHeight="1">
      <c r="B37" s="88"/>
      <c r="C37" s="78" t="s">
        <v>57</v>
      </c>
      <c r="D37" s="583" t="s">
        <v>268</v>
      </c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91"/>
      <c r="W37" s="104"/>
      <c r="X37" s="104"/>
      <c r="Y37" s="104"/>
      <c r="Z37" s="104"/>
      <c r="AA37" s="104"/>
      <c r="AB37" s="104"/>
      <c r="AC37" s="104"/>
      <c r="AD37" s="104"/>
    </row>
    <row r="38" spans="2:30" ht="12" customHeight="1">
      <c r="B38" s="88"/>
      <c r="C38" s="78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91"/>
      <c r="W38" s="104"/>
      <c r="X38" s="104"/>
      <c r="Y38" s="104"/>
      <c r="Z38" s="104"/>
      <c r="AA38" s="104"/>
      <c r="AB38" s="104"/>
      <c r="AC38" s="104"/>
      <c r="AD38" s="104"/>
    </row>
    <row r="39" spans="2:30" ht="6.75" customHeight="1">
      <c r="B39" s="88"/>
      <c r="C39" s="78"/>
      <c r="D39" s="93"/>
      <c r="E39" s="93"/>
      <c r="F39" s="93"/>
      <c r="G39" s="93"/>
      <c r="H39" s="93"/>
      <c r="I39" s="93"/>
      <c r="R39" s="74"/>
      <c r="W39" s="104"/>
      <c r="X39" s="104"/>
      <c r="Y39" s="104"/>
      <c r="Z39" s="104"/>
      <c r="AA39" s="104"/>
      <c r="AB39" s="104"/>
      <c r="AC39" s="104"/>
      <c r="AD39" s="104"/>
    </row>
    <row r="40" spans="2:30" ht="12" customHeight="1">
      <c r="B40" s="88"/>
      <c r="C40" s="78" t="s">
        <v>58</v>
      </c>
      <c r="D40" s="583" t="s">
        <v>59</v>
      </c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91"/>
      <c r="W40" s="104"/>
      <c r="X40" s="104"/>
      <c r="Y40" s="104"/>
      <c r="Z40" s="104"/>
      <c r="AA40" s="104"/>
      <c r="AB40" s="104"/>
      <c r="AC40" s="104"/>
      <c r="AD40" s="104"/>
    </row>
    <row r="41" spans="2:30" ht="12" customHeight="1">
      <c r="B41" s="88"/>
      <c r="C41" s="78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91"/>
      <c r="W41" s="104"/>
      <c r="X41" s="104"/>
      <c r="Y41" s="104"/>
      <c r="Z41" s="104"/>
      <c r="AA41" s="104"/>
      <c r="AB41" s="104"/>
      <c r="AC41" s="104"/>
      <c r="AD41" s="104"/>
    </row>
    <row r="42" spans="2:30" ht="6.75" customHeight="1">
      <c r="B42" s="88"/>
      <c r="C42" s="78"/>
      <c r="D42" s="94"/>
      <c r="E42" s="94"/>
      <c r="F42" s="94"/>
      <c r="G42" s="94"/>
      <c r="H42" s="94"/>
      <c r="I42" s="95"/>
      <c r="J42" s="115"/>
      <c r="R42" s="74"/>
      <c r="W42" s="104"/>
      <c r="X42" s="104"/>
      <c r="Y42" s="104"/>
      <c r="Z42" s="104"/>
      <c r="AA42" s="104"/>
      <c r="AB42" s="104"/>
      <c r="AC42" s="104"/>
      <c r="AD42" s="104"/>
    </row>
    <row r="43" spans="2:30" ht="12" customHeight="1">
      <c r="B43" s="88"/>
      <c r="C43" s="78" t="s">
        <v>60</v>
      </c>
      <c r="D43" s="583" t="s">
        <v>101</v>
      </c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91"/>
      <c r="W43" s="104"/>
      <c r="X43" s="104"/>
      <c r="Y43" s="104"/>
      <c r="Z43" s="104"/>
      <c r="AA43" s="104"/>
      <c r="AB43" s="104"/>
      <c r="AC43" s="104"/>
      <c r="AD43" s="104"/>
    </row>
    <row r="44" spans="2:30" ht="6.75" customHeight="1">
      <c r="B44" s="88"/>
      <c r="C44" s="78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91"/>
      <c r="W44" s="104"/>
      <c r="X44" s="104"/>
      <c r="Y44" s="104"/>
      <c r="Z44" s="104"/>
      <c r="AA44" s="104"/>
      <c r="AB44" s="104"/>
      <c r="AC44" s="104"/>
      <c r="AD44" s="104"/>
    </row>
    <row r="45" spans="2:30" ht="12" customHeight="1">
      <c r="B45" s="88"/>
      <c r="C45" s="78" t="s">
        <v>270</v>
      </c>
      <c r="D45" s="584" t="s">
        <v>247</v>
      </c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74"/>
      <c r="W45" s="104"/>
      <c r="X45" s="104"/>
      <c r="Y45" s="104"/>
      <c r="Z45" s="104"/>
      <c r="AA45" s="104"/>
      <c r="AB45" s="104"/>
      <c r="AC45" s="104"/>
      <c r="AD45" s="104"/>
    </row>
    <row r="46" spans="2:30" ht="6" customHeight="1">
      <c r="B46" s="88"/>
      <c r="C46" s="78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74"/>
      <c r="W46" s="104"/>
      <c r="X46" s="104"/>
      <c r="Y46" s="104"/>
      <c r="Z46" s="104"/>
      <c r="AA46" s="104"/>
      <c r="AB46" s="104"/>
      <c r="AC46" s="104"/>
      <c r="AD46" s="104"/>
    </row>
    <row r="47" spans="2:30" ht="3.75" customHeight="1">
      <c r="B47" s="88"/>
      <c r="C47" s="78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74"/>
      <c r="W47" s="104"/>
      <c r="X47" s="104"/>
      <c r="Y47" s="104"/>
      <c r="Z47" s="104"/>
      <c r="AA47" s="104"/>
      <c r="AB47" s="104"/>
      <c r="AC47" s="104"/>
      <c r="AD47" s="104"/>
    </row>
    <row r="48" spans="2:30" ht="9.75" customHeight="1">
      <c r="B48" s="88"/>
      <c r="C48" s="78"/>
      <c r="D48" s="96"/>
      <c r="E48" s="96"/>
      <c r="F48" s="96"/>
      <c r="G48" s="96"/>
      <c r="H48" s="96"/>
      <c r="I48" s="96"/>
      <c r="L48" s="536" t="s">
        <v>61</v>
      </c>
      <c r="M48" s="536"/>
      <c r="N48" s="536"/>
      <c r="O48" s="536"/>
      <c r="P48" s="536"/>
      <c r="R48" s="74"/>
      <c r="W48" s="104"/>
      <c r="X48" s="104"/>
      <c r="Y48" s="104"/>
      <c r="Z48" s="104"/>
      <c r="AA48" s="104"/>
      <c r="AB48" s="104"/>
      <c r="AC48" s="104"/>
      <c r="AD48" s="104"/>
    </row>
    <row r="49" spans="2:18" ht="12.75" customHeight="1">
      <c r="B49" s="88"/>
      <c r="C49" s="97" t="s">
        <v>80</v>
      </c>
      <c r="D49" s="579"/>
      <c r="E49" s="579"/>
      <c r="F49" s="579"/>
      <c r="G49" s="98"/>
      <c r="H49" s="98"/>
      <c r="I49" s="98"/>
      <c r="R49" s="74"/>
    </row>
    <row r="50" spans="2:18" ht="10.5" customHeight="1">
      <c r="B50" s="88"/>
      <c r="C50" s="73"/>
      <c r="D50" s="98"/>
      <c r="E50" s="98"/>
      <c r="F50" s="98"/>
      <c r="G50" s="98"/>
      <c r="H50" s="98"/>
      <c r="I50" s="98"/>
      <c r="K50" s="11"/>
      <c r="L50" s="580"/>
      <c r="M50" s="580"/>
      <c r="N50" s="580"/>
      <c r="O50" s="580"/>
      <c r="P50" s="580"/>
      <c r="R50" s="74"/>
    </row>
    <row r="51" spans="2:18" ht="10.5" customHeight="1">
      <c r="B51" s="88"/>
      <c r="C51" s="73"/>
      <c r="D51" s="73"/>
      <c r="E51" s="73"/>
      <c r="F51" s="73"/>
      <c r="G51" s="73"/>
      <c r="H51" s="73"/>
      <c r="I51" s="73"/>
      <c r="K51" s="73"/>
      <c r="L51" s="73"/>
      <c r="M51" s="73"/>
      <c r="N51" s="73"/>
      <c r="O51" s="73"/>
      <c r="R51" s="74"/>
    </row>
    <row r="52" spans="2:18" ht="10.5" customHeight="1">
      <c r="B52" s="88"/>
      <c r="C52" s="73"/>
      <c r="D52" s="73"/>
      <c r="E52" s="73"/>
      <c r="F52" s="73"/>
      <c r="G52" s="73"/>
      <c r="H52" s="73"/>
      <c r="I52" s="73"/>
      <c r="K52" s="73"/>
      <c r="L52" s="580"/>
      <c r="M52" s="580"/>
      <c r="N52" s="580"/>
      <c r="O52" s="580"/>
      <c r="P52" s="580"/>
      <c r="R52" s="74"/>
    </row>
    <row r="53" spans="2:18" ht="10.5" customHeight="1">
      <c r="B53" s="88"/>
      <c r="C53" s="73"/>
      <c r="D53" s="73"/>
      <c r="E53" s="73"/>
      <c r="F53" s="73"/>
      <c r="G53" s="73"/>
      <c r="H53" s="73"/>
      <c r="I53" s="73"/>
      <c r="K53" s="73"/>
      <c r="L53" s="73"/>
      <c r="M53" s="73"/>
      <c r="N53" s="73"/>
      <c r="O53" s="73"/>
      <c r="R53" s="74"/>
    </row>
    <row r="54" spans="2:18" ht="10.5" customHeight="1">
      <c r="B54" s="88"/>
      <c r="C54" s="73"/>
      <c r="D54" s="73"/>
      <c r="E54" s="73"/>
      <c r="F54" s="73"/>
      <c r="G54" s="73"/>
      <c r="H54" s="73"/>
      <c r="I54" s="73"/>
      <c r="K54" s="73"/>
      <c r="L54" s="580"/>
      <c r="M54" s="580"/>
      <c r="N54" s="580"/>
      <c r="O54" s="580"/>
      <c r="P54" s="580"/>
      <c r="R54" s="74"/>
    </row>
    <row r="55" spans="2:18" ht="12" customHeight="1">
      <c r="B55" s="88"/>
      <c r="C55" s="73"/>
      <c r="D55" s="73"/>
      <c r="E55" s="73"/>
      <c r="F55" s="73"/>
      <c r="G55" s="73"/>
      <c r="H55" s="73"/>
      <c r="I55" s="73"/>
      <c r="R55" s="74"/>
    </row>
    <row r="56" spans="2:18" ht="15.75" customHeight="1">
      <c r="B56" s="28" t="s">
        <v>62</v>
      </c>
      <c r="C56" s="73"/>
      <c r="D56" s="73"/>
      <c r="E56" s="73"/>
      <c r="F56" s="73"/>
      <c r="G56" s="73"/>
      <c r="H56" s="73"/>
      <c r="I56" s="73"/>
      <c r="R56" s="74"/>
    </row>
    <row r="57" spans="2:18" ht="2.25" customHeight="1">
      <c r="B57" s="88"/>
      <c r="C57" s="73"/>
      <c r="D57" s="73"/>
      <c r="E57" s="73"/>
      <c r="F57" s="73"/>
      <c r="G57" s="73"/>
      <c r="H57" s="73"/>
      <c r="I57" s="73"/>
      <c r="R57" s="74"/>
    </row>
    <row r="58" spans="2:18" ht="2.25" customHeight="1">
      <c r="B58" s="88"/>
      <c r="C58" s="73"/>
      <c r="D58" s="73"/>
      <c r="E58" s="73"/>
      <c r="F58" s="73"/>
      <c r="G58" s="73"/>
      <c r="H58" s="73"/>
      <c r="I58" s="73"/>
      <c r="R58" s="74"/>
    </row>
    <row r="59" spans="2:18" ht="2.25" customHeight="1">
      <c r="B59" s="35"/>
      <c r="C59" s="36"/>
      <c r="D59" s="36"/>
      <c r="E59" s="36"/>
      <c r="F59" s="36"/>
      <c r="G59" s="36"/>
      <c r="H59" s="36"/>
      <c r="I59" s="36"/>
      <c r="J59" s="72"/>
      <c r="K59" s="72"/>
      <c r="L59" s="72"/>
      <c r="M59" s="72"/>
      <c r="N59" s="72"/>
      <c r="O59" s="72"/>
      <c r="P59" s="72"/>
      <c r="Q59" s="72"/>
      <c r="R59" s="87"/>
    </row>
  </sheetData>
  <sheetProtection algorithmName="SHA-512" hashValue="VGz05/GszxQLnoH+MeDSJWpmuW6XXS56b9UJyCjmDbkgXdgn8th2uLXcBtESO4VUIEzHU8ulEQAHR+TIWcB5ew==" saltValue="yVqYLqAPieR9eAzidNDAkQ==" spinCount="100000" sheet="1" objects="1" scenarios="1" selectLockedCells="1"/>
  <mergeCells count="53">
    <mergeCell ref="D49:F49"/>
    <mergeCell ref="L50:P50"/>
    <mergeCell ref="L52:P52"/>
    <mergeCell ref="L54:P54"/>
    <mergeCell ref="C17:D17"/>
    <mergeCell ref="D26:Q26"/>
    <mergeCell ref="D34:Q35"/>
    <mergeCell ref="D37:Q38"/>
    <mergeCell ref="D43:Q44"/>
    <mergeCell ref="D45:Q46"/>
    <mergeCell ref="D40:Q41"/>
    <mergeCell ref="B19:R19"/>
    <mergeCell ref="B20:Q20"/>
    <mergeCell ref="B21:Q22"/>
    <mergeCell ref="C23:Q24"/>
    <mergeCell ref="AA18:AC18"/>
    <mergeCell ref="C6:K6"/>
    <mergeCell ref="L6:M6"/>
    <mergeCell ref="U6:X6"/>
    <mergeCell ref="Y6:AA6"/>
    <mergeCell ref="C7:K7"/>
    <mergeCell ref="U18:V18"/>
    <mergeCell ref="C9:K9"/>
    <mergeCell ref="C15:K15"/>
    <mergeCell ref="L15:M15"/>
    <mergeCell ref="L13:M13"/>
    <mergeCell ref="C13:K13"/>
    <mergeCell ref="L12:M12"/>
    <mergeCell ref="C12:K12"/>
    <mergeCell ref="B1:K1"/>
    <mergeCell ref="U1:Y1"/>
    <mergeCell ref="AB2:AC2"/>
    <mergeCell ref="U3:Y3"/>
    <mergeCell ref="L4:M4"/>
    <mergeCell ref="S4:T4"/>
    <mergeCell ref="Y4:AA4"/>
    <mergeCell ref="N4:O4"/>
    <mergeCell ref="C5:M5"/>
    <mergeCell ref="D28:Q29"/>
    <mergeCell ref="D31:Q32"/>
    <mergeCell ref="C8:M8"/>
    <mergeCell ref="L48:P48"/>
    <mergeCell ref="N6:O6"/>
    <mergeCell ref="N7:O7"/>
    <mergeCell ref="N15:O15"/>
    <mergeCell ref="L7:M7"/>
    <mergeCell ref="C14:K14"/>
    <mergeCell ref="L10:M10"/>
    <mergeCell ref="L11:M11"/>
    <mergeCell ref="L9:M9"/>
    <mergeCell ref="L14:M14"/>
    <mergeCell ref="C10:K10"/>
    <mergeCell ref="C11:K11"/>
  </mergeCells>
  <phoneticPr fontId="44" type="noConversion"/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  <ignoredErrors>
    <ignoredError sqref="L9:M14 M6 L7:M7 L6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showGridLines="0" zoomScale="120" zoomScaleNormal="120" workbookViewId="0"/>
  </sheetViews>
  <sheetFormatPr defaultColWidth="9.109375" defaultRowHeight="13.8"/>
  <cols>
    <col min="1" max="1" width="4.109375" style="39" customWidth="1"/>
    <col min="2" max="2" width="2.88671875" style="39" customWidth="1"/>
    <col min="3" max="3" width="1.6640625" style="39" customWidth="1"/>
    <col min="4" max="4" width="5.88671875" style="39" customWidth="1"/>
    <col min="5" max="22" width="4" style="39" customWidth="1"/>
    <col min="23" max="16384" width="9.109375" style="39"/>
  </cols>
  <sheetData>
    <row r="1" spans="1:22" s="4" customFormat="1" ht="18" customHeight="1">
      <c r="A1" s="248"/>
      <c r="B1" s="2"/>
      <c r="C1" s="2"/>
      <c r="D1" s="3"/>
      <c r="E1" s="320" t="s">
        <v>16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2"/>
    </row>
    <row r="2" spans="1:22" s="4" customFormat="1" ht="10.5" customHeight="1">
      <c r="A2" s="305"/>
      <c r="B2" s="306"/>
      <c r="C2" s="306"/>
      <c r="D2" s="30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2" s="4" customFormat="1" ht="44.25" customHeight="1">
      <c r="A3" s="313"/>
      <c r="B3" s="607"/>
      <c r="C3" s="607"/>
      <c r="D3" s="608"/>
      <c r="E3" s="327" t="s">
        <v>255</v>
      </c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9"/>
    </row>
    <row r="4" spans="1:22" s="4" customFormat="1" ht="30" customHeight="1">
      <c r="A4" s="8"/>
      <c r="B4" s="9"/>
      <c r="C4" s="9"/>
      <c r="D4" s="10"/>
      <c r="E4" s="119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20"/>
    </row>
    <row r="5" spans="1:22" s="4" customFormat="1" ht="17.25" customHeight="1">
      <c r="A5" s="308"/>
      <c r="B5" s="309"/>
      <c r="C5" s="309"/>
      <c r="D5" s="310"/>
      <c r="E5" s="323" t="s">
        <v>67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5"/>
    </row>
    <row r="6" spans="1:22" ht="22.5" customHeight="1"/>
    <row r="7" spans="1:22" s="40" customFormat="1" ht="12.75" customHeight="1">
      <c r="A7" s="604"/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6"/>
    </row>
    <row r="8" spans="1:22" s="40" customFormat="1" ht="25.5" customHeight="1">
      <c r="A8" s="599" t="s">
        <v>25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1"/>
    </row>
    <row r="9" spans="1:22" s="40" customFormat="1" ht="26.2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</row>
    <row r="10" spans="1:22" s="40" customFormat="1" ht="14.25" customHeight="1">
      <c r="A10" s="41"/>
      <c r="B10" s="42"/>
      <c r="C10" s="42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8"/>
    </row>
    <row r="11" spans="1:22" ht="9.75" customHeight="1">
      <c r="A11" s="45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1"/>
    </row>
    <row r="12" spans="1:22" s="40" customFormat="1" ht="14.25" customHeight="1">
      <c r="A12" s="41"/>
      <c r="B12" s="44"/>
      <c r="C12" s="41"/>
      <c r="D12" s="597" t="s">
        <v>24</v>
      </c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8"/>
    </row>
    <row r="13" spans="1:22" ht="9.75" customHeight="1">
      <c r="A13" s="45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</row>
    <row r="14" spans="1:22" s="40" customFormat="1" ht="14.25" customHeight="1">
      <c r="A14" s="41"/>
      <c r="B14" s="44"/>
      <c r="C14" s="41"/>
      <c r="D14" s="602" t="s">
        <v>262</v>
      </c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2"/>
      <c r="P14" s="602"/>
      <c r="Q14" s="602"/>
      <c r="R14" s="602"/>
      <c r="S14" s="602"/>
      <c r="T14" s="602"/>
      <c r="U14" s="602"/>
      <c r="V14" s="603"/>
    </row>
    <row r="15" spans="1:22" ht="22.5" customHeight="1">
      <c r="A15" s="45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2"/>
      <c r="S15" s="602"/>
      <c r="T15" s="602"/>
      <c r="U15" s="602"/>
      <c r="V15" s="603"/>
    </row>
    <row r="16" spans="1:22" s="40" customFormat="1" ht="8.25" customHeight="1">
      <c r="A16" s="41"/>
      <c r="B16" s="46"/>
      <c r="C16" s="4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</row>
    <row r="17" spans="1:22" s="40" customFormat="1" ht="14.25" customHeight="1">
      <c r="A17" s="41"/>
      <c r="B17" s="44"/>
      <c r="C17" s="41"/>
      <c r="D17" s="597" t="s">
        <v>263</v>
      </c>
      <c r="E17" s="597"/>
      <c r="F17" s="597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8"/>
    </row>
    <row r="18" spans="1:22" s="40" customFormat="1" ht="20.25" customHeight="1">
      <c r="A18" s="41"/>
      <c r="B18" s="42"/>
      <c r="C18" s="42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8"/>
    </row>
    <row r="19" spans="1:22" s="40" customFormat="1" ht="8.25" customHeight="1">
      <c r="A19" s="41"/>
      <c r="B19" s="42"/>
      <c r="C19" s="42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7"/>
    </row>
    <row r="20" spans="1:22" s="40" customFormat="1" ht="4.5" customHeight="1">
      <c r="A20" s="41"/>
      <c r="B20" s="42"/>
      <c r="C20" s="42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3"/>
    </row>
    <row r="21" spans="1:22" s="40" customFormat="1" ht="14.25" customHeight="1">
      <c r="A21" s="41"/>
      <c r="B21" s="44"/>
      <c r="C21" s="42"/>
      <c r="D21" s="595" t="s">
        <v>100</v>
      </c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5"/>
      <c r="U21" s="595"/>
      <c r="V21" s="596"/>
    </row>
    <row r="22" spans="1:22" s="40" customFormat="1" ht="13.5" customHeight="1">
      <c r="A22" s="41"/>
      <c r="B22" s="42"/>
      <c r="C22" s="42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3"/>
    </row>
    <row r="23" spans="1:22" s="40" customFormat="1">
      <c r="A23" s="592" t="s">
        <v>248</v>
      </c>
      <c r="B23" s="593"/>
      <c r="C23" s="593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  <c r="U23" s="593"/>
      <c r="V23" s="594"/>
    </row>
  </sheetData>
  <mergeCells count="14">
    <mergeCell ref="A23:V23"/>
    <mergeCell ref="E1:V1"/>
    <mergeCell ref="D21:V21"/>
    <mergeCell ref="D17:V18"/>
    <mergeCell ref="A8:V8"/>
    <mergeCell ref="D10:V10"/>
    <mergeCell ref="D14:V15"/>
    <mergeCell ref="D12:V12"/>
    <mergeCell ref="A7:V7"/>
    <mergeCell ref="A2:D2"/>
    <mergeCell ref="A3:D3"/>
    <mergeCell ref="A5:D5"/>
    <mergeCell ref="E5:V5"/>
    <mergeCell ref="E3:V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B9684-3BBB-49A1-816D-CC039A91F45A}">
  <ds:schemaRefs>
    <ds:schemaRef ds:uri="http://schemas.openxmlformats.org/package/2006/metadata/core-properties"/>
    <ds:schemaRef ds:uri="http://schemas.microsoft.com/office/2006/documentManagement/types"/>
    <ds:schemaRef ds:uri="f0964dc4-499d-4bf4-b3fc-70cb17ec0c5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187afe94-ac6f-4c35-9033-141f9b9877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15</vt:i4>
      </vt:variant>
    </vt:vector>
  </HeadingPairs>
  <TitlesOfParts>
    <vt:vector size="36" baseType="lpstr">
      <vt:lpstr>Dados entidade</vt:lpstr>
      <vt:lpstr>Listagem trabalhadores-Grupo 1 </vt:lpstr>
      <vt:lpstr>Listagem trabalhadores-Grupo 2</vt:lpstr>
      <vt:lpstr>Listagem trabalhadores-Grupo 3</vt:lpstr>
      <vt:lpstr>Listagem trabalhadores-Grupo 4</vt:lpstr>
      <vt:lpstr>Listagem trabalhadores-Grupo 5</vt:lpstr>
      <vt:lpstr>Listagem trabalhadores-Grupo 6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EFE_Grupo 1</vt:lpstr>
      <vt:lpstr>EFE_Grupo 2</vt:lpstr>
      <vt:lpstr>EFE_Grupo 3</vt:lpstr>
      <vt:lpstr>EFE_Grupo 4</vt:lpstr>
      <vt:lpstr>EFE_Grupo 5</vt:lpstr>
      <vt:lpstr>EFE_Grupo 6</vt:lpstr>
      <vt:lpstr>Resumo</vt:lpstr>
      <vt:lpstr>Documentação a anexar</vt:lpstr>
      <vt:lpstr>'Dados entidade'!Área_de_Impressão</vt:lpstr>
      <vt:lpstr>'Documentação a anexar'!Área_de_Impressão</vt:lpstr>
      <vt:lpstr>'Listagem trabalhadores-Grupo 1 '!Área_de_Impressão</vt:lpstr>
      <vt:lpstr>'Listagem trabalhadores-Grupo 2'!Área_de_Impressão</vt:lpstr>
      <vt:lpstr>'Listagem trabalhadores-Grupo 3'!Área_de_Impressão</vt:lpstr>
      <vt:lpstr>'Listagem trabalhadores-Grupo 4'!Área_de_Impressão</vt:lpstr>
      <vt:lpstr>'Listagem trabalhadores-Grupo 5'!Área_de_Impressão</vt:lpstr>
      <vt:lpstr>'Listagem trabalhadores-Grupo 6'!Área_de_Impressão</vt:lpstr>
      <vt:lpstr>'Plano formação-Grupo 1'!Área_de_Impressão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IEFP</cp:lastModifiedBy>
  <cp:lastPrinted>2020-08-09T16:51:47Z</cp:lastPrinted>
  <dcterms:created xsi:type="dcterms:W3CDTF">1996-10-08T23:32:33Z</dcterms:created>
  <dcterms:modified xsi:type="dcterms:W3CDTF">2020-11-10T11:00:14Z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