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mplopes01\Documents\2_Boletins\FIA_Lisboa\"/>
    </mc:Choice>
  </mc:AlternateContent>
  <xr:revisionPtr revIDLastSave="0" documentId="13_ncr:1_{6111F6EB-60B3-415B-8AFA-03C276B8E720}" xr6:coauthVersionLast="47" xr6:coauthVersionMax="47" xr10:uidLastSave="{00000000-0000-0000-0000-000000000000}"/>
  <workbookProtection workbookAlgorithmName="SHA-512" workbookHashValue="5kp6X3xiQoQHmzH2LSbduKQZjjk+zBF0ZFHl0qQYyFFUmlI/tcksBSaqg1ce+zGx1YD4A0bXS1CMa5FulaHZUQ==" workbookSaltValue="ftZuWU6NtV/qJ1p/0TQ8EA==" workbookSpinCount="100000" lockStructure="1"/>
  <bookViews>
    <workbookView xWindow="-108" yWindow="-108" windowWidth="23256" windowHeight="12576" tabRatio="615" xr2:uid="{00000000-000D-0000-FFFF-FFFF00000000}"/>
  </bookViews>
  <sheets>
    <sheet name="Espaço" sheetId="6" r:id="rId1"/>
    <sheet name="Normas" sheetId="11" r:id="rId2"/>
    <sheet name="Regulamento" sheetId="9" r:id="rId3"/>
  </sheets>
  <definedNames>
    <definedName name="_xlnm.Print_Area" localSheetId="0">Espaço!$A$1:$S$91</definedName>
    <definedName name="_xlnm.Print_Area" localSheetId="1">Normas!$A$1:$Q$284</definedName>
    <definedName name="_xlnm.Print_Area" localSheetId="2">Regulamento!$A$1:$I$277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6" l="1"/>
  <c r="V4" i="6"/>
  <c r="V2" i="6"/>
  <c r="W6" i="6" l="1"/>
  <c r="W5" i="6"/>
  <c r="F10" i="6"/>
  <c r="I10" i="6" s="1"/>
  <c r="E9" i="6"/>
  <c r="H9" i="6" s="1"/>
  <c r="I78" i="6" l="1"/>
  <c r="I76" i="6"/>
  <c r="I77" i="6"/>
  <c r="C32" i="6" l="1"/>
  <c r="M31" i="6"/>
  <c r="T37" i="6" s="1"/>
</calcChain>
</file>

<file path=xl/sharedStrings.xml><?xml version="1.0" encoding="utf-8"?>
<sst xmlns="http://schemas.openxmlformats.org/spreadsheetml/2006/main" count="567" uniqueCount="462">
  <si>
    <t>Nº Contribuinte:</t>
  </si>
  <si>
    <t>Morada:</t>
  </si>
  <si>
    <t>Código Postal:</t>
  </si>
  <si>
    <t>Localidade:</t>
  </si>
  <si>
    <t>Telefone:</t>
  </si>
  <si>
    <t>Pais:</t>
  </si>
  <si>
    <t>Campos Obrigatórios</t>
  </si>
  <si>
    <r>
      <rPr>
        <b/>
        <sz val="8"/>
        <color rgb="FFFF0000"/>
        <rFont val="Rockwell Extra Bold"/>
        <family val="1"/>
      </rPr>
      <t>*</t>
    </r>
    <r>
      <rPr>
        <b/>
        <sz val="8"/>
        <color rgb="FFFF0000"/>
        <rFont val="Calibri"/>
        <family val="2"/>
      </rPr>
      <t xml:space="preserve"> </t>
    </r>
  </si>
  <si>
    <t>DADOS DO EXPOSITOR</t>
  </si>
  <si>
    <t>●</t>
  </si>
  <si>
    <t>Mobiliário:</t>
  </si>
  <si>
    <t>Web:</t>
  </si>
  <si>
    <t>Alcatifa cor Cinza</t>
  </si>
  <si>
    <t>Email para envio de facturação:</t>
  </si>
  <si>
    <t>Lettering em autocolante vinil com letra Arial Bold</t>
  </si>
  <si>
    <t>Paredes em painéis laminados a branco</t>
  </si>
  <si>
    <t>Quadro Eléctrico Monofásico com Tomada Tripla</t>
  </si>
  <si>
    <t>Inserção Catálogo</t>
  </si>
  <si>
    <t>Ligação de Energia Eléctrica 10 KW</t>
  </si>
  <si>
    <t xml:space="preserve">Seguro Responsabilidade Civil </t>
  </si>
  <si>
    <t>Cartões de Expositor</t>
  </si>
  <si>
    <t>Bilhetes electrónicos</t>
  </si>
  <si>
    <r>
      <rPr>
        <b/>
        <sz val="8"/>
        <color rgb="FFFF0000"/>
        <rFont val="Rockwell Extra Bold"/>
        <family val="1"/>
      </rPr>
      <t>*</t>
    </r>
    <r>
      <rPr>
        <b/>
        <sz val="8"/>
        <color rgb="FFFF751B"/>
        <rFont val="Rockwell Extra Bold"/>
        <family val="1"/>
      </rPr>
      <t xml:space="preserve"> </t>
    </r>
    <r>
      <rPr>
        <sz val="8"/>
        <color theme="3"/>
        <rFont val="Calibri"/>
        <family val="2"/>
      </rPr>
      <t>Email:</t>
    </r>
  </si>
  <si>
    <t>Ler+</t>
  </si>
  <si>
    <t>CANDIDATURA À PARTICIPAÇÃO COM O APOIO DO IEFP</t>
  </si>
  <si>
    <t>Prazo de entrega nos Centros de Emprego:</t>
  </si>
  <si>
    <t>Alentejo</t>
  </si>
  <si>
    <t>Algarve</t>
  </si>
  <si>
    <t>Centro</t>
  </si>
  <si>
    <t>CARTA DE UNIDADE PRODUTIVA ARTESANAL Nº:</t>
  </si>
  <si>
    <t>Validade:</t>
  </si>
  <si>
    <t>INDIQUE COMO EXERCE A ACTIVIDADE ARTESANAL</t>
  </si>
  <si>
    <t>Remoção de Resíduos</t>
  </si>
  <si>
    <t>Estrutura em perfil de alumínio acetinado</t>
  </si>
  <si>
    <t>Consumo de Energía</t>
  </si>
  <si>
    <t>1 Mesa e 2 Cadeiras</t>
  </si>
  <si>
    <t xml:space="preserve">3 módulos - </t>
  </si>
  <si>
    <t>1 Mesa e 3 Cadeiras</t>
  </si>
  <si>
    <t xml:space="preserve">Até 2 módulos  - </t>
  </si>
  <si>
    <t>Todo o material utilizado no stand, é alugado, pelo que qualquer dano provocado, o expositor terá que assumir os custos.</t>
  </si>
  <si>
    <t>Assinatura</t>
  </si>
  <si>
    <t>Data</t>
  </si>
  <si>
    <t>NOMENCLATURA CONSTANTE DO REPORTÓRIO DE ACTIVIDADES ARTESANAIS  (Portaria 1193/2003)</t>
  </si>
  <si>
    <t>Artes e Ofícios da Cerâmica</t>
  </si>
  <si>
    <t>Artes e Ofícios Ligados à Construção Tradicional</t>
  </si>
  <si>
    <t>Artes e Ofícios de Trabalhar o Metal</t>
  </si>
  <si>
    <t>Artes e Ofícios de Trabalhar Madeira e Cortiça</t>
  </si>
  <si>
    <t>Artes e Ofícios de Trabalhar a Pedra</t>
  </si>
  <si>
    <t>Artes e Ofícios Ligados ao Papel e Artes Gráficas</t>
  </si>
  <si>
    <t>Artes e Ofícios de Trabalhar Elementos Vegetais</t>
  </si>
  <si>
    <t>Artes e Ofícios de Trabalhar Peles e Couro</t>
  </si>
  <si>
    <t>Artes e Ofícios Têxteis</t>
  </si>
  <si>
    <t>Produção e Confecção Artesanal de Bens Alimentares</t>
  </si>
  <si>
    <t>Associações</t>
  </si>
  <si>
    <t>Restauro de Património, Móvel e Integrado</t>
  </si>
  <si>
    <t>Restauro de Bens de Consumo</t>
  </si>
  <si>
    <t>(1)</t>
  </si>
  <si>
    <t>Mencione quais</t>
  </si>
  <si>
    <t xml:space="preserve">Declaramos querer participar no certame acima indicado, nas condições da presente Requisição e do Regulamento Geral da FIL e das Normas específicas do Certame, de que tomámos conhecimento e que aceitamos. </t>
  </si>
  <si>
    <t>Contacto:</t>
  </si>
  <si>
    <t>Cargo:</t>
  </si>
  <si>
    <t>NOME A FIGURAR NO STAND</t>
  </si>
  <si>
    <t>X</t>
  </si>
  <si>
    <r>
      <t>Outras Artes e Ofícios    (</t>
    </r>
    <r>
      <rPr>
        <b/>
        <sz val="8"/>
        <color theme="3"/>
        <rFont val="Calibri"/>
        <family val="2"/>
        <scheme val="minor"/>
      </rPr>
      <t>1</t>
    </r>
    <r>
      <rPr>
        <sz val="8"/>
        <color theme="3"/>
        <rFont val="Calibri"/>
        <family val="2"/>
        <scheme val="minor"/>
      </rPr>
      <t>)</t>
    </r>
  </si>
  <si>
    <r>
      <rPr>
        <b/>
        <sz val="9"/>
        <color rgb="FFFF0000"/>
        <rFont val="Rockwell Extra Bold"/>
        <family val="1"/>
      </rPr>
      <t>*</t>
    </r>
    <r>
      <rPr>
        <b/>
        <sz val="9"/>
        <color rgb="FFFF0000"/>
        <rFont val="Calibri"/>
        <family val="2"/>
      </rPr>
      <t xml:space="preserve"> </t>
    </r>
  </si>
  <si>
    <t>Se não preencher este campo, será colocado na pala do Stand o nome da inscrição (letra Arial Bold)</t>
  </si>
  <si>
    <t>(Máximo 20 caracteres)</t>
  </si>
  <si>
    <t>SIM</t>
  </si>
  <si>
    <t>NÃO</t>
  </si>
  <si>
    <t>Campo Obrigatório</t>
  </si>
  <si>
    <t>Atenção</t>
  </si>
  <si>
    <t>Leia atentamente as</t>
  </si>
  <si>
    <t>NORMAS DE PARTICIPAÇÃO</t>
  </si>
  <si>
    <t xml:space="preserve">e o </t>
  </si>
  <si>
    <t>REGULAMENTO GERAL DA FIL</t>
  </si>
  <si>
    <t>◄</t>
  </si>
  <si>
    <t>▲</t>
  </si>
  <si>
    <t>1.1.</t>
  </si>
  <si>
    <t>1.2.</t>
  </si>
  <si>
    <t>1.3.</t>
  </si>
  <si>
    <t>2.1.</t>
  </si>
  <si>
    <t>2.2.</t>
  </si>
  <si>
    <t>2.3.</t>
  </si>
  <si>
    <t>2.4.</t>
  </si>
  <si>
    <t>2.5.</t>
  </si>
  <si>
    <t>2.6.</t>
  </si>
  <si>
    <t>3.1.</t>
  </si>
  <si>
    <t>3.2.</t>
  </si>
  <si>
    <t>3.3.</t>
  </si>
  <si>
    <t>3.4.</t>
  </si>
  <si>
    <t>3.5.</t>
  </si>
  <si>
    <t>3.6.</t>
  </si>
  <si>
    <t>4.1.</t>
  </si>
  <si>
    <t>4.2.</t>
  </si>
  <si>
    <t>4.3.</t>
  </si>
  <si>
    <t>4.4.</t>
  </si>
  <si>
    <t>4.6.</t>
  </si>
  <si>
    <t>4.7.</t>
  </si>
  <si>
    <t>4.8.</t>
  </si>
  <si>
    <t>5.1.</t>
  </si>
  <si>
    <t>5.2.</t>
  </si>
  <si>
    <t>5.3.</t>
  </si>
  <si>
    <t>5.4.</t>
  </si>
  <si>
    <t>5.5.</t>
  </si>
  <si>
    <t>6.1.</t>
  </si>
  <si>
    <t>6.2.</t>
  </si>
  <si>
    <t>6.3.</t>
  </si>
  <si>
    <t>6.4.</t>
  </si>
  <si>
    <t>6.5.</t>
  </si>
  <si>
    <t>6.6.</t>
  </si>
  <si>
    <t>6.7.</t>
  </si>
  <si>
    <t>6.8.</t>
  </si>
  <si>
    <t>7.1.</t>
  </si>
  <si>
    <t>7.2.</t>
  </si>
  <si>
    <t>7.3.</t>
  </si>
  <si>
    <t>7.4.</t>
  </si>
  <si>
    <t>7.5.</t>
  </si>
  <si>
    <t>7.6.</t>
  </si>
  <si>
    <t>7.7.</t>
  </si>
  <si>
    <t>7.8.</t>
  </si>
  <si>
    <t>7.9.</t>
  </si>
  <si>
    <t>7.10.</t>
  </si>
  <si>
    <t>7.11.</t>
  </si>
  <si>
    <t>7.12.</t>
  </si>
  <si>
    <t>7.13.</t>
  </si>
  <si>
    <t>7.14.</t>
  </si>
  <si>
    <t>7.15.</t>
  </si>
  <si>
    <t>7.16.</t>
  </si>
  <si>
    <t>7.17.</t>
  </si>
  <si>
    <t>8.1.</t>
  </si>
  <si>
    <t>8.2.</t>
  </si>
  <si>
    <t>9.1.</t>
  </si>
  <si>
    <t>9.2.</t>
  </si>
  <si>
    <t>9.3.</t>
  </si>
  <si>
    <t>9.4.</t>
  </si>
  <si>
    <t>10.1.</t>
  </si>
  <si>
    <t>10.2.</t>
  </si>
  <si>
    <t>10.3.</t>
  </si>
  <si>
    <t>11.1.</t>
  </si>
  <si>
    <t>11.2.</t>
  </si>
  <si>
    <t>11.3.</t>
  </si>
  <si>
    <t>12.1.</t>
  </si>
  <si>
    <t>12.2.</t>
  </si>
  <si>
    <t>12.3.</t>
  </si>
  <si>
    <t>12.4.</t>
  </si>
  <si>
    <t>12.5.</t>
  </si>
  <si>
    <t>12.6.</t>
  </si>
  <si>
    <t>12.7.</t>
  </si>
  <si>
    <t>12.8.</t>
  </si>
  <si>
    <t>12.9.</t>
  </si>
  <si>
    <t>12.10.</t>
  </si>
  <si>
    <t>12.11.</t>
  </si>
  <si>
    <t>12.12.</t>
  </si>
  <si>
    <t>12.13.</t>
  </si>
  <si>
    <t>ÍNDICE</t>
  </si>
  <si>
    <t>1. ÂMBITO, DATAS, DURAÇÃO E HORÁRIO</t>
  </si>
  <si>
    <t>2. CONDIÇÕES DE ADMISSÃO</t>
  </si>
  <si>
    <t>3. INSCRIÇÃO, ADMISSÃO DAS INSCRIÇÕES, ATRIBUIÇÃO ESPAÇOS, LOCALIZAÇÃO</t>
  </si>
  <si>
    <t>4. CUSTOS DE PARTICIPAÇÃO, CANCELAMENTO</t>
  </si>
  <si>
    <t>5. PRODUTOS EXPOSTOS</t>
  </si>
  <si>
    <t>6. MONTAGEM / DESMONTAGEM DE STANDS</t>
  </si>
  <si>
    <t>7. DIMENSÃO, LAYOUT DOS STANDS, NORMAS TÉCNICAS</t>
  </si>
  <si>
    <t>8. OPERAÇÕES ALFANDEGÁRIAS, TRANSITÁRIO OFICIAL</t>
  </si>
  <si>
    <t>9. CARTÕES LIVRE-TRÂNSITO, BILHETES DE CONVITE</t>
  </si>
  <si>
    <t>10. SEGUROS E RESPONSABILIDADES</t>
  </si>
  <si>
    <t>11. CATÁLOGO / GUIA DE VISITANTE OFICIAL</t>
  </si>
  <si>
    <t>12. OBRIGAÇÕES E SANÇÕES</t>
  </si>
  <si>
    <t>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t>
  </si>
  <si>
    <t>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t>
  </si>
  <si>
    <t>Este regulamento é complementado em cada certame pelas respectivas “Normas de Participação” que têm carácter especial relativamente ao Regulamento Geral da FIL.</t>
  </si>
  <si>
    <t>O âmbito, as datas, a duração e o horário das Feiras, dos Salões Especializados e de outras manifestações, são objecto de definição em documento próprio a elaborar pela FIL.</t>
  </si>
  <si>
    <t>Só poderão participar em eventos da FIL os fabricantes ou produtores e ainda os seus representantes, agentes e/ou distribuidores gerais.</t>
  </si>
  <si>
    <t>São admitidas participações colectivas agrupamentos de expositores, qualquer que seja a sua natureza desde que em relação aos produtos apresentados sejam mencionados os nomes dos respectivos fabricantes ou produtores.</t>
  </si>
  <si>
    <t>Também se admitem participações oficiais colectivas organizadas pelos Países, Câmaras de Comércio ou outras entidades representativas ligadas aos objectivos do certame, as quais devem observar o disposto nos Artigos 2.1. e 2.2.</t>
  </si>
  <si>
    <t>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t>
  </si>
  <si>
    <t>O expositor não pode ceder, a qualquer título, o direito de ocupação, promover, ou permitir a promoção de artigos ou actividades que não tenham atendido ao disposto no Artigo 2.1., salvo mediante autorização expressa da FIL, dada por escrito.</t>
  </si>
  <si>
    <t>A não observância do disposto nos Art. 2.4. e 2.5, bem como de alguma das obrigações previstas no presente Regulamento, pode levar ao cancelamento da participação e implicar sanções que podem ir até ao encerramento do stand.</t>
  </si>
  <si>
    <t>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t>
  </si>
  <si>
    <t>Os pedidos de inscrição serão recebidos até data anunciada pela FIL, depois da qual poderá vir a não ser possível a sua aceitação.</t>
  </si>
  <si>
    <t>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t>
  </si>
  <si>
    <t>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t>
  </si>
  <si>
    <t>Caso a localização de uma participação seja efectuada por adjudicação directa, esta será efectuada de acordo com as condições estabelecidas em regulamento próprio a elaborar pela FIL, não sendo nesse caso aplicável o previsto no número anterior.</t>
  </si>
  <si>
    <t>Ao estabelecer a localização, a FIL reserva-se o direito de ratear o espaço entre os expositores.</t>
  </si>
  <si>
    <t>A localização atribuída ao expositor, num determinado certame ou outra manifestação, não implica a obrigatoriedade de lhe conceder o mesmo local em qualquer certame ou manifestação seguintes.</t>
  </si>
  <si>
    <t>Os preços que vigoram para os Salões Especializados ou para outras manifestações são os que constarem das respectivas tabelas.</t>
  </si>
  <si>
    <t>A utilização de um stand com segundo piso dá origem a um custo de participação adicional, calculado com base em 50% da área útil construída, conforme preço unitário aplicável para o espaço.</t>
  </si>
  <si>
    <t>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t>
  </si>
  <si>
    <t>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t>
  </si>
  <si>
    <t>O pagamento dos encargos referentes a stands especiais é objecto de normas próprias, constantes do respectivo orçamento.</t>
  </si>
  <si>
    <t>Se as facturas emitidas pela FIL derem lugar a qualquer reclamação, esta deverá ser feita pelo expositor no prazo de cinco dias úteis, contados a partir da data da sua recepção.</t>
  </si>
  <si>
    <t>Não é permitida a apresentação e a distribuição de produtos que sejam susceptíveis de causar prejuízos a outros expositores ou visitantes ou de deteriorar o pavimento e/ou construções existentes.</t>
  </si>
  <si>
    <t>Os produtos expostos não poderão ser retirados durante o período de duração do certame, salvo casos excepcionais, os quais carecem sempre de autorização expressa da FIL, dada por escrito .</t>
  </si>
  <si>
    <t>Os expositores podem aceitar encomendas ou efectuar contratos respeitantes à sua produção, mas são proibidas vendas directas ao público com entrega imediata dos artigos expostos , sem prejuízo do disposto no número seguinte.</t>
  </si>
  <si>
    <t>Nas feiras de público e nas feiras mistas (de profissionais e público) a venda directa, com entrega imediata dos produtos aos visitantes, está autorizada, podendo a organização, se assim o entender, implementar mecanismos de controle da sua saída.</t>
  </si>
  <si>
    <t>Carece de autorização especial dos Serviços da FIL a apresentação de produtos cuja carga seja superior a 2.000Kg./m² (se as mercadorias se destinarem ao piso térreo dos pavilhões) ou superior a 200Kg/m² (caso se destinem ao primeiro andar de um stand).</t>
  </si>
  <si>
    <t>Os trabalhos de montagem e decoração dos stands só podem ter início com a apresentação da credencial de montagem e dos cartões de montagem obtidos respectivamente na Tesouraria e no Apoio ao Cliente.</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</si>
  <si>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</si>
  <si>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t>
  </si>
  <si>
    <t>A FIL reserva-se o direito de colocar painéis indicadores gerais ou quaisquer elementos de valorização do certame nos locais que entender, não podendo os expositores retirá-los ou mandá-los cobrir.</t>
  </si>
  <si>
    <t>Os trabalhos de montagem e decoração dos stands devem estar terminados com a antecedência que for indicada pela FIL. A não observância desta norma implica a não abertura do stand.</t>
  </si>
  <si>
    <t>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t>
  </si>
  <si>
    <t>A FIL declina a sua responsabilidade no que respeita à construção de stands e instalações que sejam feitas directamente pelo expositor.</t>
  </si>
  <si>
    <t>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t>
  </si>
  <si>
    <t>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t>
  </si>
  <si>
    <t>Na montagem e decoração dos seus stands os expositores deverão observar rigorosamente as determinações a seguir mencionadas:
Os stands devem respeitar uma altura geral até 3 m.</t>
  </si>
  <si>
    <t>Todos os stands que utilizem piso sobre elevado deverão ter rampa para acesso de visitantes que utilizem cadeiras de rodas.</t>
  </si>
  <si>
    <t>Para alturas superiores à mínima (3m), os stands deverão ser submetidos à apreciação da área técnica com a antecedência mínima de 20 dias em relação à data de início da montagem, instruídos com plantas, alçados e cortes devidamente cotados.</t>
  </si>
  <si>
    <t>Carece de autorização expressa da FIL a montagem de stands que incluam a construção ou utilização de um segundo piso.</t>
  </si>
  <si>
    <t>A  área  utilizável do  segundo  piso  e  elementos  decorativos  com  altura superior  a  3 m,  deverá  ficar  recuada  no mínimo a  1,50 m  do perímetro  do  stand.</t>
  </si>
  <si>
    <t>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t>
  </si>
  <si>
    <t>Devem ser rigorosamente respeitadas as instalações da FIL, nomeadamente bocas-de-incêndio, extintores, altifalantes, sinalização geral, CCTV's e detectores de incêndio.</t>
  </si>
  <si>
    <t>Nas instalações da FIL, apenas é permitida a utilização de alcatifa ignífuga, classe de resistência ao fogo M3.</t>
  </si>
  <si>
    <t>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t>
  </si>
  <si>
    <t>A corrente eléctrica disponível e a utilizar é de 230/400 volts 50 ciclos.</t>
  </si>
  <si>
    <t>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t>
  </si>
  <si>
    <t>Os custos de consumo de água, electricidade, unidade de conversação e telefone são as que constam nas respectivas tabelas.</t>
  </si>
  <si>
    <t>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t>
  </si>
  <si>
    <t>A limpeza geral da área exposicional e arruamentos constitui encargo da FIL.</t>
  </si>
  <si>
    <t>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t>
  </si>
  <si>
    <t>A desmontagem dos stands e recolha de materiais não poderá iniciar-se antes da hora oficial do encerramento do certame, salvo autorização especial para o efeito concedida pela FIL.</t>
  </si>
  <si>
    <t>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t>
  </si>
  <si>
    <t>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t>
  </si>
  <si>
    <t>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t>
  </si>
  <si>
    <t>O expositor é responsável por todos os danos ou prejuízos causados pelas suas estruturas, equipamentos, artigos em exposição ou actividades no seu stand, e bem assim, pelas acções dos seus subcontratados, quando estes causem prejuízos a visitantes e outros expositores.</t>
  </si>
  <si>
    <t>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t>
  </si>
  <si>
    <t>É interdito o uso das paredes e quaisquer outros elementos estruturais dos pavilhões para suspensão ou afixação dos artigos expostos, elementos decorativos ou construtivos, salvo autorização expressa da FIL.</t>
  </si>
  <si>
    <t>No tocante a todos os assuntos respeitantes a operações alfandegárias e transporte de produtos, poderão contactar o Transitário Oficial da FIL.</t>
  </si>
  <si>
    <t>As condições em que serão prestados os serviços mencionados no artigo anterior fazem parte de um Regulamento próprio, do qual constam também diversas indicações relativas às formalidades aduaneiras.</t>
  </si>
  <si>
    <t>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t>
  </si>
  <si>
    <t>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t>
  </si>
  <si>
    <t>CARTÕES LIVRE-TRÂNSITO DE EXPOSITOR: destinados ao pessoal que presta serviço nos stands. Os expositores têm direito a requisitar um número de cartões proporcional à área ocupada pela sua participação:</t>
  </si>
  <si>
    <t>Até 3 módulos de 9m² 6 livre-trânsito;
A partir deste número de módulos, por cada módulo adicional, corresponderá o direito a mais um livre-trânsito.</t>
  </si>
  <si>
    <t>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t>
  </si>
  <si>
    <t>BILHETES DE CONVITE: Os expositores que desejam convidar clientes a visitar o seu stand podem utilizar os Bilhetes de Convite emitidos para o efeito, requisitando-os no respectivo Boletim de Inscrição.</t>
  </si>
  <si>
    <t>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t>
  </si>
  <si>
    <t>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t>
  </si>
  <si>
    <t>É da responsabilidade da FIL, o seguro de Responsabilidade Civil emergente de danos materiais ou corporais sofridos pelos expositores credenciados ou por visitantes, cuja responsabilidade seja imputável à LISBOA-FCE/FIL.</t>
  </si>
  <si>
    <t>Ás empresas envolvidas em trabalhos de montagem e decoração, aplica-se o artigo 6.2. deste Regulamento.</t>
  </si>
  <si>
    <t>A FIL é responsável pela disponibilização do Catálogo ou Guia de Visitante Oficial de cada Certame.</t>
  </si>
  <si>
    <t>A FIL declina qualquer responsabilidade por deficiente ou tardio fornecimento das informações necessárias ao Catálogo ou Guia de Visitante.</t>
  </si>
  <si>
    <t>Poderá ser efectuada publicidade impressa no Catálogo ou Guia de Visitante, a qual será objecto de um contrato específico, onde constarão as respectivas condições da responsabilidade do editor.</t>
  </si>
  <si>
    <t>O stand deverá permanecer aberto durante as horas de funcionamento do certame, devendo ser assegurada a presença permanente de um representante do expositor junto ao mesmo.</t>
  </si>
  <si>
    <t>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t>
  </si>
  <si>
    <t>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t>
  </si>
  <si>
    <t>Devem constituir objecto de autorização expressa da FIL, dada por escrito:
A realização de testes ou concursos;
A instalação de aparelhos sonoros nos stands, os quais não devem ultrapassar os 60 Db.</t>
  </si>
  <si>
    <t>Sempre que o entender, A FIL poderá organizar ou autorizar visitas colectivas ao certame (ou outras manifestações), as quais serão efectuadas sob a sua responsabilidade.</t>
  </si>
  <si>
    <t>A Feira dispõe de fotógrafo Oficial, cuja actividade poderá ser requisitada aos Serviços da FIL, mediante contrato próprio, do qual constam as respectivas condições.</t>
  </si>
  <si>
    <t>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t>
  </si>
  <si>
    <t>A FIL poderá mandar reproduzir, fotografar ou filmar os artigos expostos nos stands e utilizar as r espectivas reproduções para fins exclusivamente relacionados com a sua actividade, nomeadamente a produção de material promocional.</t>
  </si>
  <si>
    <t>As fotografias ou filmagens dos stands fora das horas de funcionamento do certame carecem de autorização da FIL, dada por escrito.</t>
  </si>
  <si>
    <t>Os expositores poderão utilizar os Auditórios do Centro de Reuniões da FIL durante o período de funcionamento do certame, desde que as realizações sejam previamente apresentadas e aprovadas pela FIL, mediante o pagamento do preço de acordo com a Tabela em vigor.</t>
  </si>
  <si>
    <t>Em matéria de protecção sobre propriedade industrial, aplicam-se as disposições da legislação em vigor independentemente do que fica a constar deste Regulamento.</t>
  </si>
  <si>
    <t>Os expositores comprometem-se inequivocamente a respeitar todas as normas do presente Regulamento Geral da Feira Internacional de Lisboa, conforme declaração expressa nos Boletins de Inscrição.</t>
  </si>
  <si>
    <t>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t>
  </si>
  <si>
    <t>www.consumidor.pt</t>
  </si>
  <si>
    <t>www.centroarbitragemlisboa.pt</t>
  </si>
  <si>
    <t>director@centroarbitragemlisboa.pt</t>
  </si>
  <si>
    <t>juridico@centroarbitragemlisboa.pt</t>
  </si>
  <si>
    <t>rgpd@ccl.fil.pt</t>
  </si>
  <si>
    <t>http://ec.europa.eu/taxation_customs/vies/vatResponse.html</t>
  </si>
  <si>
    <t>•</t>
  </si>
  <si>
    <t>d)</t>
  </si>
  <si>
    <t>c)</t>
  </si>
  <si>
    <t>b)</t>
  </si>
  <si>
    <t>a)</t>
  </si>
  <si>
    <t xml:space="preserve">Fax: 00-351-21-892 17 54 </t>
  </si>
  <si>
    <t xml:space="preserve">servifil@ccl.fil.pt </t>
  </si>
  <si>
    <r>
      <t xml:space="preserve">SERVIFIL:  </t>
    </r>
    <r>
      <rPr>
        <sz val="8"/>
        <color theme="3"/>
        <rFont val="Calibri"/>
        <family val="2"/>
      </rPr>
      <t>R. do Bojador - 1998-010 Lisboa - Portugal</t>
    </r>
  </si>
  <si>
    <t>cliente.fil@ccl.fil.pt</t>
  </si>
  <si>
    <t>servifil@ccl.fil.pt</t>
  </si>
  <si>
    <t>filpress@ccl.fil.pt</t>
  </si>
  <si>
    <t>T: 00-351-21-892 15 27</t>
  </si>
  <si>
    <t>fil-tesouraria@ccl.fil.pt</t>
  </si>
  <si>
    <t>T: 00-351-21-892 13 93</t>
  </si>
  <si>
    <t>fialisboa@ccl.fil.pt</t>
  </si>
  <si>
    <t>T: 00-351-21-892 15 00</t>
  </si>
  <si>
    <t>Rua do Bojador, Parque das Nações  -  1998-010 Lisboa  -  PORTUGAL</t>
  </si>
  <si>
    <t>FIL - Feira Internacional de Lisboa</t>
  </si>
  <si>
    <t>08H00 - 20H00</t>
  </si>
  <si>
    <t>-</t>
  </si>
  <si>
    <t>24H00 - 01H00</t>
  </si>
  <si>
    <t>24H00 - 08H00</t>
  </si>
  <si>
    <t>20H00 - 24H00</t>
  </si>
  <si>
    <t>09H00 - 18H00</t>
  </si>
  <si>
    <t>TASQUINHAS</t>
  </si>
  <si>
    <t>www.fialisboa.fil.pt</t>
  </si>
  <si>
    <t>FIA LISBOA  - Feira Internacional do Artesanato</t>
  </si>
  <si>
    <t>FEIRA</t>
  </si>
  <si>
    <t>REALIZAÇÃO</t>
  </si>
  <si>
    <t>Durante a Realização, após o encerramento, os Expositores não devem abandonar o stand antes da passagem do segurança.</t>
  </si>
  <si>
    <t>HORÁRIO</t>
  </si>
  <si>
    <t>Os Expositores podem aceder aos stands 1 hora antes</t>
  </si>
  <si>
    <t>Os Expositores de Gastronomía, podem aceder aos Stands a partir das 09H00</t>
  </si>
  <si>
    <t>Público</t>
  </si>
  <si>
    <t>MONTAGEM</t>
  </si>
  <si>
    <t>a</t>
  </si>
  <si>
    <t>Os Stands fornecidos pela FIL serão entregues a partir das 15H00 do dia</t>
  </si>
  <si>
    <t>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t>
  </si>
  <si>
    <t>Antecipações de Montagem (por Stand / por Hora):</t>
  </si>
  <si>
    <t>1 Stand por Pavilhão:</t>
  </si>
  <si>
    <t>&gt; 1 Stand por Pavilhão:</t>
  </si>
  <si>
    <t>Prolongamentos de Montagem (por Stand / por Hora):</t>
  </si>
  <si>
    <t xml:space="preserve">Dias úteis: </t>
  </si>
  <si>
    <t xml:space="preserve">Fim-de-semana e Feriados: </t>
  </si>
  <si>
    <t>DESMONTAGEM</t>
  </si>
  <si>
    <t>Expositores com Stands fornecidos pela FIL terão que retirar os seus pertences até às 20H00 do dia</t>
  </si>
  <si>
    <t>Regularize o pagamento dos serviços requisitados de modo a que as Guias de Saída para a Desmontagem sejam entregues no stand.
Durante a Desmontagem, os Expositores devem estar presentes no seu stand, até que todos os materiais sejam removidos.</t>
  </si>
  <si>
    <t>No 1º dia de desmontagem, (último dia de realização da Feira) só é permitido retirar peças transportáveis à mão pelas portas de vidro, não sendo permitido o acesso pelo Parque de cargas e descargas</t>
  </si>
  <si>
    <t>ORGANIZAÇÃO</t>
  </si>
  <si>
    <t>Fundação AIP / Lisboa-Feiras, Congressos e Eventos</t>
  </si>
  <si>
    <t>MORADA</t>
  </si>
  <si>
    <t>CONTACTOS</t>
  </si>
  <si>
    <t>Serviços Comerciais:</t>
  </si>
  <si>
    <t>Apoio ao Cliente:</t>
  </si>
  <si>
    <t>Loja do Expositor:</t>
  </si>
  <si>
    <t>Tesouraria:</t>
  </si>
  <si>
    <t>Gabinete de Imprensa:</t>
  </si>
  <si>
    <t>DATA LIMITE DE INSCRIÇÃO COM PAGAMENTO</t>
  </si>
  <si>
    <t>Se o Expositor cancelar a sua inscrição, verifique-se ou não posterior ocupação desse espaço, ser-lhe-á cobrado:
O valor correspondente aos pagamentos iniciais, se o cancelamento se verificar até 30 dias de calendário antes da data do início da montagem do certame.
O valor total previsto para a sua participação se o cancelamento se verificar depois daquela data.</t>
  </si>
  <si>
    <t>DATA LIMITE PARA CATÁLOGO / GUIA DE VISITANTE</t>
  </si>
  <si>
    <t xml:space="preserve">Após a recepção da Requisição de Participação ser-lhe-á enviado por e-mail, uma password de acesso ao portal da FIL onde deverá preencher os dados da Empresa a constar no Catálogo/Guia de Visitante, que são da responsabilidade do Expositor. </t>
  </si>
  <si>
    <t>DATA LIMITE PARA APROVAÇÃO DO PROJECTO DE STAND PRÓPRIO</t>
  </si>
  <si>
    <t>DATA LIMITE PARA EFECTUAR O 2º PAGAMENTO     (Espaço, Quotas, Residuos, Energia)</t>
  </si>
  <si>
    <t>DATA LIMITE PARA REQUISIÇÃO DE SERVIÇOS</t>
  </si>
  <si>
    <t>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t>
  </si>
  <si>
    <t>DATA LIMITE PARA RECEPÇÃO DE ARTES FINAIS</t>
  </si>
  <si>
    <t>Enviar para:</t>
  </si>
  <si>
    <t>IMAGENS PARA PRODUÇÃO E APLICAÇÃO devem ser enviadas em formato digital, preferencialmente em .PDF, .TIFF ou .JPEG, com uma resolução mínima de 72 dpi’s ao tamanho natural (1:1), com as fontes convertidas em curvas.</t>
  </si>
  <si>
    <t>DATA LIMITE PARA LIQUIDAÇÃO TOTAL DA PARTICIPAÇÃO</t>
  </si>
  <si>
    <t>Tem a sua disposição a Tesouraria da FIL    (Localizada no Grand Hall).  
Se efectuou o pagamento nos 3 dias que antecedem a montagem, agradecemos o envio do comprovativo por email.</t>
  </si>
  <si>
    <t>DATA LIMITE PARA REQUISIÇÃO DE BILHETES ELECTRÓNICOS</t>
  </si>
  <si>
    <t xml:space="preserve">CARTÕES DE LIVRE TRÂNSITO </t>
  </si>
  <si>
    <t>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t>
  </si>
  <si>
    <t>CARTÕES DE MONTAGEM / DESMONTAGEM</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</si>
  <si>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t>
  </si>
  <si>
    <t>CARTÕES DE EXPOSITOR</t>
  </si>
  <si>
    <t>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t>
  </si>
  <si>
    <t>pagamento de</t>
  </si>
  <si>
    <t>Obrigatório enviar lista com o nome das pessoas presentes na Realização para:</t>
  </si>
  <si>
    <t>RECEPÇÃO DE MERCADORÍA</t>
  </si>
  <si>
    <t xml:space="preserve">A recepção de mercadoria para o espaço de exposição, é da inteira responsabilidade do Expositor. </t>
  </si>
  <si>
    <t>PARQUE DE CARGAS E DESCARGAS</t>
  </si>
  <si>
    <t>O acesso para cargas e descargas efectua-se pela portaria junto à Torre Vasco da Gama.</t>
  </si>
  <si>
    <t>NÃO é autorizada a entrada de viaturas ligeiras de passageiros neste parque.
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t>
  </si>
  <si>
    <t>(Fora dos períodos autorizados)</t>
  </si>
  <si>
    <t>1ª Hora</t>
  </si>
  <si>
    <t>2ª Hora</t>
  </si>
  <si>
    <t>3ª Hora e seguintes</t>
  </si>
  <si>
    <t>Pré-pago / Hora</t>
  </si>
  <si>
    <t>Tractor com Galera</t>
  </si>
  <si>
    <t>Pesados</t>
  </si>
  <si>
    <t>Ligeiros</t>
  </si>
  <si>
    <t>Motociclos</t>
  </si>
  <si>
    <t>SERVIÇOS A PRESTAR EXCLUSIVAMENTE PELA FIL</t>
  </si>
  <si>
    <t>Por motivos de segurança, alguns serviços são prestados pelos Serviços FIL, designadamente os seguintes:</t>
  </si>
  <si>
    <t>• Fornecimento de energia eléctrica</t>
  </si>
  <si>
    <t>• Fornecimento de água e pontos de esgoto</t>
  </si>
  <si>
    <t>• Fornecimento de ar comprimido e fluídos combustíveis</t>
  </si>
  <si>
    <t>• Instalação de sistemas de evacuação de gases</t>
  </si>
  <si>
    <t>• Suspensões do tecto dos pavilhões</t>
  </si>
  <si>
    <t>• Redes de cabo e WIFI com acesso à internet</t>
  </si>
  <si>
    <t>• Segurança</t>
  </si>
  <si>
    <t>• Movimentação de cargas</t>
  </si>
  <si>
    <t>• Limpeza</t>
  </si>
  <si>
    <t>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t>
  </si>
  <si>
    <t>RUÍDO</t>
  </si>
  <si>
    <t>O nível do som máximo permitido nos Pavilhões é de 60 Db. 
Os expositores que desejem realizar actuações, reproduções musicais e projecção de películas deverão dar conhecimento à FIL, para sua aprovação. Quaisquer questões relacionadas com direitos de autor são da responsabilidade do Expositor.</t>
  </si>
  <si>
    <t>SEGURANÇA ALIMENTAR / LICENCIAMENTO RESTAURAÇÃO E BEBIDAS NÃO SEDENTÁRIA</t>
  </si>
  <si>
    <t>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t>
  </si>
  <si>
    <t>VENDA AUTORIZADA</t>
  </si>
  <si>
    <t>STAND PRÓPRIO</t>
  </si>
  <si>
    <t>TAXA DE MONTAGEM DE STANDS</t>
  </si>
  <si>
    <t>Às Empresas de Montagem de Stands, a FIL cobra uma taxa de 2,00 €/m2. Deverá ser totalmente liquidada antes do início da montagem.</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</si>
  <si>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</si>
  <si>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APROVAÇÃO DE STANDS</t>
  </si>
  <si>
    <t>Os projectos deverão ser enviados para Aprovação dos Serviços Técnicos da FIL até 30 dias antes do início da montagem ou até 24 horas após a entrega da Requisição de Participação, caso este prazo seja inferior.</t>
  </si>
  <si>
    <t>Os Projectos que derem entrada nos serviços após esta data pagarão uma taxa de análise de 0,50 €/m2.</t>
  </si>
  <si>
    <t>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t>
  </si>
  <si>
    <t>ALTURAS DE ELEMENTOS CONSTRUTIVOS DE STANDS</t>
  </si>
  <si>
    <t>ALTURA MÍNIMA: A estabelecida para a decoração tipo da Feira: 3m
ALTURA MÁXIMA de construção a partir do solo ou de paredes suspensas: 6m</t>
  </si>
  <si>
    <t>ELEMENTOS SUSPENSOS</t>
  </si>
  <si>
    <t>A suspensão de Iluminação ou de Elementos Decorativos, entre os 6m e no máximo, até aos 8m de altura é permitida, mediante aprovação e sujeita a custos conforme tabela. Esta suspensão deve apresentar descontinuidade relativamente às paredes do Stand.</t>
  </si>
  <si>
    <t>FRENTES</t>
  </si>
  <si>
    <t>As frentes devem ter uma abertura que permita a entrada e saida de visitantes sem constrangimentos;
A partir dos 4m de altura deverá o expositor recuar nas frentes, 0,50m, por cada metro de altura adicional.</t>
  </si>
  <si>
    <t>PAREDES CONFINANTES COM OUTROS STANDS</t>
  </si>
  <si>
    <t>Acima da altura mínima o expositor é obrigado a garantir um acabamento das paredes exteriores do stand de qualidade idêntica ao das paredes interiores e manter o equilíbrio estético com as paredes dos Stands confinantes;</t>
  </si>
  <si>
    <t>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t>
  </si>
  <si>
    <t>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t>
  </si>
  <si>
    <t>PAREDES CONFINANTES COM PAREDES DOS PAVILHÕES</t>
  </si>
  <si>
    <t>A altura máxima permitida é de 6 metros.</t>
  </si>
  <si>
    <t>CONTEÚDOS OBRIGATÓRIOS PARA ANÁLISE E APROVAÇÃO DE PROJECTOS:</t>
  </si>
  <si>
    <t>Pelo menos 2 vistas tridimensionais do stand;
Plantas e alçados em desenho cotado com indicação das cotas nas peças desenhadas;
Indicação expressa do responsável técnico (Nome, Função e Contacto) que se responsabiliza pela solidez construtiva do projecto;
Em caso de suspensões deverá ser igualmente enviada a localização das mesmas sobre o Stand e respectivos pesos.</t>
  </si>
  <si>
    <t>SITUAÇÃO</t>
  </si>
  <si>
    <t>CUSTOS</t>
  </si>
  <si>
    <t>Stands Aprovados, com 1 Piso e com altura até aos 6m</t>
  </si>
  <si>
    <t>Sem Custos Adicionais</t>
  </si>
  <si>
    <t>Stands Aprovados, com 2º Piso e com altura até aos 6m</t>
  </si>
  <si>
    <t>50% do preço do espaço de 1 Frente x área do 2º Piso</t>
  </si>
  <si>
    <t>Suspensões de IIuminação Aprovadas</t>
  </si>
  <si>
    <t>Custo dos Serviços de Suspensão</t>
  </si>
  <si>
    <t>Suspensões de Elementos Decorativos - Aprovadas até aos 6m</t>
  </si>
  <si>
    <t>Suspensões de Elementos Decorativos - Aprovadas  acima dos 6 m</t>
  </si>
  <si>
    <t>Custo dos Serviços de Suspensão mais 25% do preço do m2 de espaço 1 Frente x área das faces exteriores dos elementos</t>
  </si>
  <si>
    <t>MATERIAIS DE MONTAGEM</t>
  </si>
  <si>
    <t>Os materiais utilizados na construção de stands não devem ser potenciadores de riscos para as pessoas ou instalações, designadamente:</t>
  </si>
  <si>
    <t>As alcatifas ou outros revestimentos de pavimento devem ser retardadoras de fogo, mínimo classe M3;
O vidro deve ser laminado ou temperado;
As tintas serão exclusivamente de base aquosa.</t>
  </si>
  <si>
    <t>MOBILIDADE</t>
  </si>
  <si>
    <t>Todos os stands com pavimento sobre elevado com altura superior a 7 cm deverão possuir uma rampa de acesso facilitadora da mobilidade, com pelo menos 90cm de largura e inclinação de 8%, de acordo com normativos legais.</t>
  </si>
  <si>
    <t>COMPRESSORES DE AR E RESERVATÓRIOS DE OUTROS GASES</t>
  </si>
  <si>
    <t>Não é permitida a utilização de compressores de ar e de reservatórios de fluidos combustíveis nos stands.
Situações excepcionais carecem de aprovação prévia dos Serviços FIL.</t>
  </si>
  <si>
    <t>Nota: A todos os valores apresentados acresce o IVA à taxa em vigor.</t>
  </si>
  <si>
    <t>Atenção: Este documento não substitui a leitura atenta do Regulamento Geral da FIL.</t>
  </si>
  <si>
    <t>REGIME DE IVA EM MATÉRIA DE FEIRAS</t>
  </si>
  <si>
    <t>Expositores EXTRA COMUNITÁRIOS</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</si>
  <si>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t>
  </si>
  <si>
    <t>Expositores COMUNITÁRIOS</t>
  </si>
  <si>
    <t>Valide o seu Nº de Contribuinte para confirmar a não sujeição a IVA à taxa em vigor em Portugal. Verifique em:</t>
  </si>
  <si>
    <t>LEGISLAÇÃO SOBRE PAGAMENTOS EM DINHEIRO</t>
  </si>
  <si>
    <t>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</si>
  <si>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REGULAMENTO GERAL DE PROTECÇÃO DE DADOS</t>
  </si>
  <si>
    <t>Utilização dos Dados</t>
  </si>
  <si>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</si>
  <si>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Transmissão dos Dados Pessoais a Terceiros</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</si>
  <si>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</si>
  <si>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Direitos dos Titulares dos Dados Pessoais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</si>
  <si>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</si>
  <si>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Email: para o endereço de correio electrónico</t>
  </si>
  <si>
    <t xml:space="preserve">RESOLUÇÃO ALTERNATIVA DE LITÍGIOS DE CONSUMO </t>
  </si>
  <si>
    <t>Em caso de litígio o consumidor pode recorrer a uma Entidade de Resolução Alternativa de Litígios de consumo:  CENTRO DE ARBITRAGEM DE CONFLITOS DE CONSUMO DE LISBOA; R. dos Douradores, 116 - 2º - 1100-207 Lisboa / T: 00-351-218 807 000/F: 00-351-218 807 038.</t>
  </si>
  <si>
    <t>Mais informações em Portal do Consumidor:</t>
  </si>
  <si>
    <t>unid.</t>
  </si>
  <si>
    <t>KW</t>
  </si>
  <si>
    <t>24 de junho a 02 de julho 2023</t>
  </si>
  <si>
    <t>Presta consentimento ao tratamento dos Dados constantes nesta Requisição de Participação?</t>
  </si>
  <si>
    <t>REGIÃO:</t>
  </si>
  <si>
    <t>â</t>
  </si>
  <si>
    <t>Produtor / Associação:</t>
  </si>
  <si>
    <t xml:space="preserve">A Titulo Exclusivo  </t>
  </si>
  <si>
    <t>consent</t>
  </si>
  <si>
    <t xml:space="preserve">  Nº de Módulos</t>
  </si>
  <si>
    <t xml:space="preserve">Lisboa e Vale do Tejo </t>
  </si>
  <si>
    <t>Actividade Complementar a Outros Rendimentos</t>
  </si>
  <si>
    <t>Actividade Principal</t>
  </si>
  <si>
    <t xml:space="preserve">Norte </t>
  </si>
  <si>
    <r>
      <rPr>
        <b/>
        <sz val="12"/>
        <color rgb="FFFF0000"/>
        <rFont val="Rockwell Extra Bold"/>
        <family val="1"/>
      </rPr>
      <t>*</t>
    </r>
    <r>
      <rPr>
        <b/>
        <sz val="12"/>
        <color rgb="FFFF0000"/>
        <rFont val="Calibri"/>
        <family val="2"/>
      </rPr>
      <t xml:space="preserve"> </t>
    </r>
  </si>
  <si>
    <r>
      <t>ESPAÇO + STAND TIPO</t>
    </r>
    <r>
      <rPr>
        <sz val="8"/>
        <color theme="3"/>
        <rFont val="Calibri"/>
        <family val="2"/>
        <scheme val="minor"/>
      </rPr>
      <t xml:space="preserve">  (Módulos 3m x 3m)</t>
    </r>
  </si>
  <si>
    <t xml:space="preserve">ESPAÇO + STAND </t>
  </si>
  <si>
    <t>Inclui</t>
  </si>
  <si>
    <t>Se o expositor cancelar a sua inscrição , verifique-se ou não posterior ocupação desse espaço, ser-lhe-á cobrado:</t>
  </si>
  <si>
    <t>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t>
  </si>
  <si>
    <t>15H00 - 24H00</t>
  </si>
  <si>
    <t>12H30 - 24H00</t>
  </si>
  <si>
    <t>T: 00-351-21-892 15 73</t>
  </si>
  <si>
    <t>T: 00-351-21-892 15 65</t>
  </si>
  <si>
    <t>Pág. 2</t>
  </si>
  <si>
    <t>Pág. 3</t>
  </si>
  <si>
    <t>Pág. 4</t>
  </si>
  <si>
    <t>Pág. 5</t>
  </si>
  <si>
    <t>24 de Junho a 02 de Julho 2023</t>
  </si>
  <si>
    <t>Até às 17H00 do ùltimo dia de montagem, após esta data os convites serão adquiridos ao preço de Bilheteira.</t>
  </si>
  <si>
    <t>O Stand inclui Quadro Eléctrico e será entregue à partir das 15H00 do dia 22 / 06 / 2023</t>
  </si>
  <si>
    <t>de 13 a 31 de Março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</si>
</sst>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8" formatCode="#,##0.00\ &quot;€&quot;;[Red]\-#,##0.00\ &quot;€&quot;"/>
    <numFmt numFmtId="43" formatCode="_-* #,##0.00_-;\-* #,##0.00_-;_-* &quot;-&quot;??_-;_-@_-"/>
    <numFmt numFmtId="164" formatCode="_-* #,##0.00\ _€_-;\-* #,##0.00\ _€_-;_-* &quot;-&quot;??\ _€_-;_-@_-"/>
    <numFmt numFmtId="165" formatCode="dd\ \/\ mm\ \/\ yyyy"/>
    <numFmt numFmtId="166" formatCode="#,##0.00\ &quot;€&quot;"/>
  </numFmts>
  <fonts count="108" x14ac:knownFonts="1">
    <font>
      <sz val="10"/>
      <name val="Arial"/>
    </font>
    <font>
      <sz val="11"/>
      <color theme="1"/>
      <name val="Calibri"/>
      <family val="2"/>
      <scheme val="minor"/>
    </font>
    <font>
      <sz val="8"/>
      <color theme="1"/>
      <name val="Calibri"/>
      <family val="2"/>
    </font>
    <font>
      <sz val="8"/>
      <color theme="1"/>
      <name val="Calibri"/>
      <family val="2"/>
    </font>
    <font>
      <sz val="8"/>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sz val="8"/>
      <color theme="3"/>
      <name val="Calibri"/>
      <family val="2"/>
    </font>
    <font>
      <sz val="8"/>
      <color theme="3"/>
      <name val="Calibri"/>
      <family val="2"/>
    </font>
    <font>
      <sz val="8"/>
      <color rgb="FF1F497D"/>
      <name val="Calibri"/>
      <family val="2"/>
    </font>
    <font>
      <b/>
      <sz val="8"/>
      <color rgb="FFFF0000"/>
      <name val="Rockwell Extra Bold"/>
      <family val="1"/>
    </font>
    <font>
      <b/>
      <sz val="8"/>
      <color rgb="FFFF0000"/>
      <name val="Calibri"/>
      <family val="2"/>
    </font>
    <font>
      <sz val="8"/>
      <color theme="3"/>
      <name val="Calibri"/>
      <family val="2"/>
      <scheme val="minor"/>
    </font>
    <font>
      <b/>
      <sz val="8"/>
      <color theme="3"/>
      <name val="Calibri"/>
      <family val="2"/>
      <scheme val="minor"/>
    </font>
    <font>
      <b/>
      <sz val="10"/>
      <color theme="3"/>
      <name val="Calibri"/>
      <family val="2"/>
      <scheme val="minor"/>
    </font>
    <font>
      <b/>
      <sz val="8"/>
      <name val="Calibri"/>
      <family val="2"/>
      <scheme val="minor"/>
    </font>
    <font>
      <sz val="8"/>
      <color theme="0"/>
      <name val="Calibri"/>
      <family val="2"/>
      <scheme val="minor"/>
    </font>
    <font>
      <b/>
      <sz val="11"/>
      <color theme="3"/>
      <name val="Calibri"/>
      <family val="2"/>
      <scheme val="minor"/>
    </font>
    <font>
      <sz val="9"/>
      <color theme="1"/>
      <name val="Calibri"/>
      <family val="2"/>
    </font>
    <font>
      <sz val="9"/>
      <color theme="3"/>
      <name val="Calibri"/>
      <family val="2"/>
    </font>
    <font>
      <u/>
      <sz val="9"/>
      <color theme="10"/>
      <name val="Calibri"/>
      <family val="2"/>
    </font>
    <font>
      <u/>
      <sz val="8"/>
      <color theme="10"/>
      <name val="Calibri"/>
      <family val="2"/>
    </font>
    <font>
      <sz val="9"/>
      <color theme="3"/>
      <name val="Calibri"/>
      <family val="2"/>
      <scheme val="minor"/>
    </font>
    <font>
      <sz val="8"/>
      <name val="Arial"/>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3"/>
      <name val="Calibri"/>
      <family val="2"/>
      <scheme val="minor"/>
    </font>
    <font>
      <sz val="8"/>
      <color theme="3"/>
      <name val="Calibri"/>
      <family val="1"/>
    </font>
    <font>
      <b/>
      <sz val="8"/>
      <color rgb="FFFF751B"/>
      <name val="Rockwell Extra Bold"/>
      <family val="1"/>
    </font>
    <font>
      <sz val="8"/>
      <name val="Calibri"/>
      <family val="2"/>
      <scheme val="minor"/>
    </font>
    <font>
      <b/>
      <sz val="9"/>
      <color rgb="FFFF0000"/>
      <name val="Calibri"/>
      <family val="2"/>
    </font>
    <font>
      <b/>
      <sz val="9"/>
      <color rgb="FFFF0000"/>
      <name val="Rockwell Extra Bold"/>
      <family val="1"/>
    </font>
    <font>
      <b/>
      <sz val="14"/>
      <color theme="3"/>
      <name val="Calibri"/>
      <family val="2"/>
    </font>
    <font>
      <b/>
      <sz val="12"/>
      <color theme="3"/>
      <name val="Calibri"/>
      <family val="2"/>
    </font>
    <font>
      <b/>
      <u/>
      <sz val="8"/>
      <color theme="3"/>
      <name val="Calibri"/>
      <family val="2"/>
    </font>
    <font>
      <b/>
      <u/>
      <sz val="8"/>
      <color rgb="FF0000FF"/>
      <name val="Calibri"/>
      <family val="2"/>
    </font>
    <font>
      <b/>
      <sz val="11"/>
      <color theme="3"/>
      <name val="Calibri"/>
      <family val="2"/>
    </font>
    <font>
      <b/>
      <sz val="12"/>
      <color theme="0"/>
      <name val="Calibri"/>
      <family val="2"/>
    </font>
    <font>
      <b/>
      <u/>
      <sz val="9"/>
      <color theme="10"/>
      <name val="Calibri"/>
      <family val="2"/>
      <scheme val="minor"/>
    </font>
    <font>
      <b/>
      <u/>
      <sz val="9"/>
      <color rgb="FF3333FF"/>
      <name val="Calibri"/>
      <family val="2"/>
      <scheme val="minor"/>
    </font>
    <font>
      <sz val="8"/>
      <color rgb="FF0000FF"/>
      <name val="Calibri"/>
      <family val="2"/>
    </font>
    <font>
      <b/>
      <sz val="9"/>
      <color rgb="FF3333FF"/>
      <name val="Calibri"/>
      <family val="2"/>
      <scheme val="minor"/>
    </font>
    <font>
      <b/>
      <u/>
      <sz val="8"/>
      <color theme="10"/>
      <name val="Calibri"/>
      <family val="2"/>
      <scheme val="minor"/>
    </font>
    <font>
      <u/>
      <sz val="10"/>
      <color rgb="FF3333FF"/>
      <name val="Arial"/>
      <family val="2"/>
    </font>
    <font>
      <sz val="8"/>
      <color theme="3"/>
      <name val="Wingdings"/>
      <charset val="2"/>
    </font>
    <font>
      <b/>
      <sz val="8"/>
      <color theme="3"/>
      <name val="Arial"/>
      <family val="2"/>
    </font>
    <font>
      <u/>
      <sz val="10"/>
      <color rgb="FF0000FF"/>
      <name val="Arial"/>
      <family val="2"/>
    </font>
    <font>
      <b/>
      <sz val="8"/>
      <color theme="0"/>
      <name val="Calibri"/>
      <family val="2"/>
    </font>
    <font>
      <b/>
      <u/>
      <sz val="8"/>
      <color rgb="FF0000FF"/>
      <name val="Calibri"/>
      <family val="2"/>
      <scheme val="minor"/>
    </font>
    <font>
      <u/>
      <sz val="8"/>
      <color rgb="FF0000FF"/>
      <name val="Calibri"/>
      <family val="2"/>
      <scheme val="minor"/>
    </font>
    <font>
      <sz val="8"/>
      <color theme="1" tint="0.34998626667073579"/>
      <name val="Calibri"/>
      <family val="2"/>
      <scheme val="minor"/>
    </font>
    <font>
      <b/>
      <sz val="9"/>
      <color theme="3"/>
      <name val="Calibri"/>
      <family val="2"/>
    </font>
    <font>
      <b/>
      <u/>
      <sz val="8"/>
      <color theme="10"/>
      <name val="Calibri"/>
      <family val="2"/>
    </font>
    <font>
      <u/>
      <sz val="8"/>
      <color theme="3"/>
      <name val="Calibri"/>
      <family val="2"/>
    </font>
    <font>
      <sz val="8"/>
      <color rgb="FFFF0000"/>
      <name val="Calibri"/>
      <family val="2"/>
    </font>
    <font>
      <b/>
      <sz val="10"/>
      <color theme="3"/>
      <name val="Calibri"/>
      <family val="2"/>
    </font>
    <font>
      <b/>
      <u/>
      <sz val="10"/>
      <color rgb="FF0000FF"/>
      <name val="Calibri"/>
      <family val="2"/>
      <scheme val="minor"/>
    </font>
    <font>
      <b/>
      <u/>
      <sz val="10"/>
      <color theme="10"/>
      <name val="Arial"/>
      <family val="2"/>
    </font>
    <font>
      <sz val="8"/>
      <color theme="0"/>
      <name val="Calibri"/>
      <family val="2"/>
    </font>
    <font>
      <b/>
      <sz val="9"/>
      <color theme="0"/>
      <name val="Wingdings 3"/>
      <family val="1"/>
      <charset val="2"/>
    </font>
    <font>
      <sz val="9"/>
      <color theme="0"/>
      <name val="Wingdings 3"/>
      <family val="1"/>
      <charset val="2"/>
    </font>
    <font>
      <b/>
      <sz val="12"/>
      <color rgb="FFFF0000"/>
      <name val="Calibri"/>
      <family val="2"/>
    </font>
    <font>
      <b/>
      <sz val="12"/>
      <color rgb="FFFF0000"/>
      <name val="Rockwell Extra Bold"/>
      <family val="1"/>
    </font>
    <font>
      <b/>
      <u/>
      <sz val="11"/>
      <color theme="3"/>
      <name val="Calibri"/>
      <family val="2"/>
      <scheme val="minor"/>
    </font>
    <font>
      <b/>
      <u/>
      <sz val="10"/>
      <color rgb="FF0000FF"/>
      <name val="Arial"/>
      <family val="2"/>
    </font>
    <font>
      <b/>
      <u/>
      <sz val="9"/>
      <color theme="10"/>
      <name val="Calibri"/>
      <family val="2"/>
    </font>
    <font>
      <b/>
      <u/>
      <sz val="9"/>
      <color rgb="FF3333FF"/>
      <name val="Calibri"/>
      <family val="2"/>
    </font>
    <font>
      <b/>
      <sz val="9"/>
      <color rgb="FF3333FF"/>
      <name val="Calibri"/>
      <family val="2"/>
    </font>
    <font>
      <b/>
      <sz val="9"/>
      <color rgb="FF0000FF"/>
      <name val="Calibri"/>
      <family val="2"/>
    </font>
    <font>
      <b/>
      <sz val="8"/>
      <name val="Calibri"/>
      <family val="2"/>
    </font>
  </fonts>
  <fills count="77">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theme="9"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E1FF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hair">
        <color rgb="FF92D050"/>
      </top>
      <bottom style="hair">
        <color rgb="FF92D050"/>
      </bottom>
      <diagonal/>
    </border>
    <border>
      <left/>
      <right/>
      <top/>
      <bottom style="thick">
        <color theme="3"/>
      </bottom>
      <diagonal/>
    </border>
    <border>
      <left/>
      <right style="thick">
        <color theme="3"/>
      </right>
      <top/>
      <bottom style="thick">
        <color theme="3"/>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bottom style="medium">
        <color rgb="FF92D0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style="medium">
        <color rgb="FF92D050"/>
      </left>
      <right/>
      <top/>
      <bottom/>
      <diagonal/>
    </border>
    <border>
      <left/>
      <right style="medium">
        <color rgb="FF92D050"/>
      </right>
      <top/>
      <bottom/>
      <diagonal/>
    </border>
    <border>
      <left/>
      <right/>
      <top style="thin">
        <color theme="3"/>
      </top>
      <bottom/>
      <diagonal/>
    </border>
    <border>
      <left/>
      <right/>
      <top/>
      <bottom style="thin">
        <color theme="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ck">
        <color theme="3"/>
      </left>
      <right/>
      <top style="thin">
        <color theme="3"/>
      </top>
      <bottom/>
      <diagonal/>
    </border>
    <border>
      <left/>
      <right style="thick">
        <color theme="3"/>
      </right>
      <top style="thin">
        <color theme="3"/>
      </top>
      <bottom/>
      <diagonal/>
    </border>
    <border>
      <left style="thick">
        <color theme="3"/>
      </left>
      <right/>
      <top/>
      <bottom style="thin">
        <color theme="3"/>
      </bottom>
      <diagonal/>
    </border>
    <border>
      <left/>
      <right style="thick">
        <color theme="3"/>
      </right>
      <top/>
      <bottom style="thin">
        <color theme="3"/>
      </bottom>
      <diagonal/>
    </border>
    <border>
      <left style="thick">
        <color theme="3"/>
      </left>
      <right/>
      <top/>
      <bottom style="thick">
        <color theme="3"/>
      </bottom>
      <diagonal/>
    </border>
    <border>
      <left/>
      <right style="thick">
        <color theme="3"/>
      </right>
      <top style="medium">
        <color theme="3"/>
      </top>
      <bottom/>
      <diagonal/>
    </border>
    <border>
      <left/>
      <right/>
      <top style="medium">
        <color theme="3"/>
      </top>
      <bottom/>
      <diagonal/>
    </border>
    <border>
      <left style="thick">
        <color theme="3"/>
      </left>
      <right/>
      <top style="medium">
        <color theme="3"/>
      </top>
      <bottom/>
      <diagonal/>
    </border>
    <border>
      <left style="hair">
        <color theme="3"/>
      </left>
      <right style="hair">
        <color theme="3"/>
      </right>
      <top style="hair">
        <color theme="3"/>
      </top>
      <bottom style="hair">
        <color theme="3"/>
      </bottom>
      <diagonal/>
    </border>
    <border>
      <left/>
      <right style="hair">
        <color theme="3"/>
      </right>
      <top style="hair">
        <color theme="3"/>
      </top>
      <bottom style="hair">
        <color theme="3"/>
      </bottom>
      <diagonal/>
    </border>
    <border>
      <left/>
      <right/>
      <top style="hair">
        <color theme="3"/>
      </top>
      <bottom style="hair">
        <color theme="3"/>
      </bottom>
      <diagonal/>
    </border>
    <border>
      <left style="hair">
        <color theme="3"/>
      </left>
      <right/>
      <top style="hair">
        <color theme="3"/>
      </top>
      <bottom style="hair">
        <color theme="3"/>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bottom style="hair">
        <color theme="0" tint="-0.34998626667073579"/>
      </bottom>
      <diagonal/>
    </border>
    <border>
      <left/>
      <right/>
      <top/>
      <bottom style="hair">
        <color theme="0" tint="-0.34998626667073579"/>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41">
    <xf numFmtId="0" fontId="0" fillId="0" borderId="0"/>
    <xf numFmtId="0" fontId="5"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21"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5" fillId="23" borderId="0" applyNumberFormat="0" applyBorder="0" applyAlignment="0" applyProtection="0"/>
    <xf numFmtId="0" fontId="7" fillId="14" borderId="0" applyNumberFormat="0" applyBorder="0" applyAlignment="0" applyProtection="0"/>
    <xf numFmtId="0" fontId="8" fillId="24" borderId="1" applyNumberFormat="0" applyAlignment="0" applyProtection="0"/>
    <xf numFmtId="0" fontId="9" fillId="15" borderId="2" applyNumberFormat="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23" borderId="1" applyNumberFormat="0" applyAlignment="0" applyProtection="0"/>
    <xf numFmtId="0" fontId="17" fillId="0" borderId="6" applyNumberFormat="0" applyFill="0" applyAlignment="0" applyProtection="0"/>
    <xf numFmtId="0" fontId="18" fillId="23" borderId="0" applyNumberFormat="0" applyBorder="0" applyAlignment="0" applyProtection="0"/>
    <xf numFmtId="0" fontId="10" fillId="22" borderId="7" applyNumberFormat="0" applyFont="0" applyAlignment="0" applyProtection="0"/>
    <xf numFmtId="0" fontId="19" fillId="24" borderId="8" applyNumberFormat="0" applyAlignment="0" applyProtection="0"/>
    <xf numFmtId="4" fontId="20" fillId="29" borderId="9" applyNumberFormat="0" applyProtection="0">
      <alignment vertical="center"/>
    </xf>
    <xf numFmtId="4" fontId="21" fillId="29" borderId="9" applyNumberFormat="0" applyProtection="0">
      <alignment vertical="center"/>
    </xf>
    <xf numFmtId="4" fontId="20" fillId="29" borderId="9" applyNumberFormat="0" applyProtection="0">
      <alignment horizontal="left" vertical="center" indent="1"/>
    </xf>
    <xf numFmtId="0" fontId="20" fillId="29" borderId="9" applyNumberFormat="0" applyProtection="0">
      <alignment horizontal="left" vertical="top" indent="1"/>
    </xf>
    <xf numFmtId="4" fontId="20" fillId="30" borderId="0" applyNumberFormat="0" applyProtection="0">
      <alignment horizontal="left" vertical="center" indent="1"/>
    </xf>
    <xf numFmtId="4" fontId="22" fillId="2" borderId="9" applyNumberFormat="0" applyProtection="0">
      <alignment horizontal="right" vertical="center"/>
    </xf>
    <xf numFmtId="4" fontId="22" fillId="4" borderId="9" applyNumberFormat="0" applyProtection="0">
      <alignment horizontal="right" vertical="center"/>
    </xf>
    <xf numFmtId="4" fontId="22" fillId="31" borderId="9" applyNumberFormat="0" applyProtection="0">
      <alignment horizontal="right" vertical="center"/>
    </xf>
    <xf numFmtId="4" fontId="22" fillId="6" borderId="9" applyNumberFormat="0" applyProtection="0">
      <alignment horizontal="right" vertical="center"/>
    </xf>
    <xf numFmtId="4" fontId="22" fillId="7" borderId="9" applyNumberFormat="0" applyProtection="0">
      <alignment horizontal="right" vertical="center"/>
    </xf>
    <xf numFmtId="4" fontId="22" fillId="32" borderId="9" applyNumberFormat="0" applyProtection="0">
      <alignment horizontal="right" vertical="center"/>
    </xf>
    <xf numFmtId="4" fontId="22" fillId="33" borderId="9" applyNumberFormat="0" applyProtection="0">
      <alignment horizontal="right" vertical="center"/>
    </xf>
    <xf numFmtId="4" fontId="22" fillId="34" borderId="9" applyNumberFormat="0" applyProtection="0">
      <alignment horizontal="right" vertical="center"/>
    </xf>
    <xf numFmtId="4" fontId="22" fillId="5" borderId="9" applyNumberFormat="0" applyProtection="0">
      <alignment horizontal="right" vertical="center"/>
    </xf>
    <xf numFmtId="4" fontId="20" fillId="35" borderId="10" applyNumberFormat="0" applyProtection="0">
      <alignment horizontal="left" vertical="center" indent="1"/>
    </xf>
    <xf numFmtId="4" fontId="22" fillId="36" borderId="0" applyNumberFormat="0" applyProtection="0">
      <alignment horizontal="left" vertical="center" indent="1"/>
    </xf>
    <xf numFmtId="4" fontId="23" fillId="37" borderId="0" applyNumberFormat="0" applyProtection="0">
      <alignment horizontal="left" vertical="center" indent="1"/>
    </xf>
    <xf numFmtId="4" fontId="22" fillId="30" borderId="9" applyNumberFormat="0" applyProtection="0">
      <alignment horizontal="right" vertical="center"/>
    </xf>
    <xf numFmtId="4" fontId="24" fillId="36" borderId="0" applyNumberFormat="0" applyProtection="0">
      <alignment horizontal="left" vertical="center" indent="1"/>
    </xf>
    <xf numFmtId="4" fontId="24" fillId="30" borderId="0" applyNumberFormat="0" applyProtection="0">
      <alignment horizontal="left" vertical="center" indent="1"/>
    </xf>
    <xf numFmtId="0" fontId="10" fillId="37" borderId="9" applyNumberFormat="0" applyProtection="0">
      <alignment horizontal="left" vertical="center" indent="1"/>
    </xf>
    <xf numFmtId="0" fontId="10" fillId="37" borderId="9" applyNumberFormat="0" applyProtection="0">
      <alignment horizontal="left" vertical="top" indent="1"/>
    </xf>
    <xf numFmtId="0" fontId="10" fillId="30" borderId="9" applyNumberFormat="0" applyProtection="0">
      <alignment horizontal="left" vertical="center" indent="1"/>
    </xf>
    <xf numFmtId="0" fontId="10" fillId="30" borderId="9" applyNumberFormat="0" applyProtection="0">
      <alignment horizontal="left" vertical="top" indent="1"/>
    </xf>
    <xf numFmtId="0" fontId="10" fillId="3" borderId="9" applyNumberFormat="0" applyProtection="0">
      <alignment horizontal="left" vertical="center" indent="1"/>
    </xf>
    <xf numFmtId="0" fontId="10" fillId="3" borderId="9" applyNumberFormat="0" applyProtection="0">
      <alignment horizontal="left" vertical="top" indent="1"/>
    </xf>
    <xf numFmtId="0" fontId="10" fillId="36" borderId="9" applyNumberFormat="0" applyProtection="0">
      <alignment horizontal="left" vertical="center" indent="1"/>
    </xf>
    <xf numFmtId="0" fontId="10" fillId="36" borderId="9" applyNumberFormat="0" applyProtection="0">
      <alignment horizontal="left" vertical="top" indent="1"/>
    </xf>
    <xf numFmtId="0" fontId="10" fillId="38" borderId="11" applyNumberFormat="0">
      <protection locked="0"/>
    </xf>
    <xf numFmtId="4" fontId="22" fillId="39" borderId="9" applyNumberFormat="0" applyProtection="0">
      <alignment vertical="center"/>
    </xf>
    <xf numFmtId="4" fontId="25" fillId="39" borderId="9" applyNumberFormat="0" applyProtection="0">
      <alignment vertical="center"/>
    </xf>
    <xf numFmtId="4" fontId="22" fillId="39" borderId="9" applyNumberFormat="0" applyProtection="0">
      <alignment horizontal="left" vertical="center" indent="1"/>
    </xf>
    <xf numFmtId="0" fontId="22" fillId="39" borderId="9" applyNumberFormat="0" applyProtection="0">
      <alignment horizontal="left" vertical="top" indent="1"/>
    </xf>
    <xf numFmtId="4" fontId="22" fillId="36" borderId="9" applyNumberFormat="0" applyProtection="0">
      <alignment horizontal="right" vertical="center"/>
    </xf>
    <xf numFmtId="4" fontId="25" fillId="36" borderId="9" applyNumberFormat="0" applyProtection="0">
      <alignment horizontal="right" vertical="center"/>
    </xf>
    <xf numFmtId="4" fontId="22" fillId="30" borderId="9" applyNumberFormat="0" applyProtection="0">
      <alignment horizontal="left" vertical="center" indent="1"/>
    </xf>
    <xf numFmtId="0" fontId="22" fillId="30" borderId="9" applyNumberFormat="0" applyProtection="0">
      <alignment horizontal="left" vertical="top" indent="1"/>
    </xf>
    <xf numFmtId="4" fontId="26" fillId="40" borderId="0" applyNumberFormat="0" applyProtection="0">
      <alignment horizontal="left" vertical="center" indent="1"/>
    </xf>
    <xf numFmtId="4" fontId="27" fillId="36" borderId="9" applyNumberFormat="0" applyProtection="0">
      <alignment horizontal="right" vertical="center"/>
    </xf>
    <xf numFmtId="0" fontId="28" fillId="0" borderId="0" applyNumberFormat="0" applyFill="0" applyBorder="0" applyAlignment="0" applyProtection="0"/>
    <xf numFmtId="0" fontId="11" fillId="0" borderId="12" applyNumberFormat="0" applyFill="0" applyAlignment="0" applyProtection="0"/>
    <xf numFmtId="0" fontId="29" fillId="0" borderId="0" applyNumberFormat="0" applyFill="0" applyBorder="0" applyAlignment="0" applyProtection="0"/>
    <xf numFmtId="0" fontId="10" fillId="0" borderId="0"/>
    <xf numFmtId="0" fontId="30" fillId="0" borderId="0" applyNumberFormat="0" applyFill="0" applyBorder="0" applyAlignment="0" applyProtection="0">
      <alignment vertical="top"/>
      <protection locked="0"/>
    </xf>
    <xf numFmtId="0" fontId="42" fillId="0" borderId="0"/>
    <xf numFmtId="0" fontId="44" fillId="0" borderId="0" applyNumberFormat="0" applyFill="0" applyBorder="0" applyAlignment="0" applyProtection="0">
      <alignment vertical="top"/>
      <protection locked="0"/>
    </xf>
    <xf numFmtId="0" fontId="4" fillId="0" borderId="0"/>
    <xf numFmtId="0" fontId="45" fillId="0" borderId="0" applyNumberFormat="0" applyFill="0" applyBorder="0" applyAlignment="0" applyProtection="0">
      <alignment vertical="top"/>
      <protection locked="0"/>
    </xf>
    <xf numFmtId="0" fontId="10" fillId="0" borderId="0"/>
    <xf numFmtId="0" fontId="42" fillId="0" borderId="0"/>
    <xf numFmtId="0" fontId="10" fillId="0" borderId="0"/>
    <xf numFmtId="0" fontId="42" fillId="0" borderId="0"/>
    <xf numFmtId="0" fontId="3" fillId="0" borderId="0"/>
    <xf numFmtId="0" fontId="2" fillId="0" borderId="0"/>
    <xf numFmtId="0" fontId="2" fillId="0" borderId="0"/>
    <xf numFmtId="0" fontId="48" fillId="0" borderId="0" applyNumberFormat="0" applyFill="0" applyBorder="0" applyAlignment="0" applyProtection="0"/>
    <xf numFmtId="0" fontId="49" fillId="0" borderId="0"/>
    <xf numFmtId="164" fontId="49" fillId="0" borderId="0" applyFont="0" applyFill="0" applyBorder="0" applyAlignment="0" applyProtection="0"/>
    <xf numFmtId="0" fontId="50" fillId="0" borderId="26" applyNumberFormat="0" applyFill="0" applyAlignment="0" applyProtection="0"/>
    <xf numFmtId="0" fontId="51" fillId="0" borderId="27" applyNumberFormat="0" applyFill="0" applyAlignment="0" applyProtection="0"/>
    <xf numFmtId="0" fontId="41" fillId="0" borderId="28" applyNumberFormat="0" applyFill="0" applyAlignment="0" applyProtection="0"/>
    <xf numFmtId="0" fontId="41" fillId="0" borderId="0" applyNumberFormat="0" applyFill="0" applyBorder="0" applyAlignment="0" applyProtection="0"/>
    <xf numFmtId="0" fontId="52" fillId="60" borderId="0" applyNumberFormat="0" applyBorder="0" applyAlignment="0" applyProtection="0"/>
    <xf numFmtId="0" fontId="53" fillId="61" borderId="0" applyNumberFormat="0" applyBorder="0" applyAlignment="0" applyProtection="0"/>
    <xf numFmtId="0" fontId="54" fillId="62" borderId="0" applyNumberFormat="0" applyBorder="0" applyAlignment="0" applyProtection="0"/>
    <xf numFmtId="0" fontId="55" fillId="63" borderId="29" applyNumberFormat="0" applyAlignment="0" applyProtection="0"/>
    <xf numFmtId="0" fontId="56" fillId="64" borderId="30" applyNumberFormat="0" applyAlignment="0" applyProtection="0"/>
    <xf numFmtId="0" fontId="57" fillId="64" borderId="29" applyNumberFormat="0" applyAlignment="0" applyProtection="0"/>
    <xf numFmtId="0" fontId="58" fillId="0" borderId="31" applyNumberFormat="0" applyFill="0" applyAlignment="0" applyProtection="0"/>
    <xf numFmtId="0" fontId="59" fillId="65" borderId="32" applyNumberFormat="0" applyAlignment="0" applyProtection="0"/>
    <xf numFmtId="0" fontId="60" fillId="0" borderId="0" applyNumberFormat="0" applyFill="0" applyBorder="0" applyAlignment="0" applyProtection="0"/>
    <xf numFmtId="0" fontId="49" fillId="66" borderId="33" applyNumberFormat="0" applyFont="0" applyAlignment="0" applyProtection="0"/>
    <xf numFmtId="0" fontId="61" fillId="0" borderId="0" applyNumberFormat="0" applyFill="0" applyBorder="0" applyAlignment="0" applyProtection="0"/>
    <xf numFmtId="0" fontId="62" fillId="0" borderId="34" applyNumberFormat="0" applyFill="0" applyAlignment="0" applyProtection="0"/>
    <xf numFmtId="0" fontId="63" fillId="67"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63" fillId="68"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63" fillId="69"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63" fillId="7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63" fillId="71"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63" fillId="72"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43" fontId="10" fillId="0" borderId="0" applyFont="0" applyFill="0" applyBorder="0" applyAlignment="0" applyProtection="0"/>
    <xf numFmtId="9" fontId="1" fillId="0" borderId="0" applyFont="0" applyFill="0" applyBorder="0" applyAlignment="0" applyProtection="0"/>
  </cellStyleXfs>
  <cellXfs count="379">
    <xf numFmtId="0" fontId="0" fillId="0" borderId="0" xfId="0"/>
    <xf numFmtId="0" fontId="32" fillId="0" borderId="0" xfId="83" applyFont="1" applyAlignment="1" applyProtection="1">
      <alignment horizontal="right"/>
      <protection hidden="1"/>
    </xf>
    <xf numFmtId="0" fontId="32" fillId="0" borderId="0" xfId="83" applyFont="1" applyAlignment="1" applyProtection="1">
      <alignment horizontal="center"/>
      <protection hidden="1"/>
    </xf>
    <xf numFmtId="0" fontId="36" fillId="0" borderId="17" xfId="0" applyFont="1" applyBorder="1" applyProtection="1">
      <protection hidden="1"/>
    </xf>
    <xf numFmtId="0" fontId="36" fillId="0" borderId="0" xfId="0" applyFont="1" applyProtection="1">
      <protection hidden="1"/>
    </xf>
    <xf numFmtId="0" fontId="39" fillId="0" borderId="0" xfId="0" applyFont="1" applyAlignment="1" applyProtection="1">
      <alignment horizontal="center"/>
      <protection hidden="1"/>
    </xf>
    <xf numFmtId="0" fontId="37" fillId="0" borderId="0" xfId="0" applyFont="1" applyProtection="1">
      <protection hidden="1"/>
    </xf>
    <xf numFmtId="0" fontId="46" fillId="0" borderId="0" xfId="0" applyFont="1" applyProtection="1">
      <protection hidden="1"/>
    </xf>
    <xf numFmtId="0" fontId="37" fillId="0" borderId="0" xfId="0" applyFont="1" applyAlignment="1" applyProtection="1">
      <alignment horizontal="left"/>
      <protection hidden="1"/>
    </xf>
    <xf numFmtId="0" fontId="40" fillId="0" borderId="0" xfId="0" applyFont="1" applyAlignment="1" applyProtection="1">
      <alignment vertical="center"/>
      <protection hidden="1"/>
    </xf>
    <xf numFmtId="0" fontId="39" fillId="0" borderId="35" xfId="0" applyFont="1" applyBorder="1" applyAlignment="1" applyProtection="1">
      <alignment horizontal="center" vertical="center"/>
      <protection locked="0" hidden="1"/>
    </xf>
    <xf numFmtId="0" fontId="38" fillId="0" borderId="0" xfId="84" applyFont="1" applyFill="1" applyBorder="1" applyAlignment="1" applyProtection="1">
      <alignment vertical="center"/>
      <protection hidden="1"/>
    </xf>
    <xf numFmtId="0" fontId="31" fillId="0" borderId="0" xfId="0" applyFont="1" applyAlignment="1" applyProtection="1">
      <alignment vertical="center"/>
      <protection hidden="1"/>
    </xf>
    <xf numFmtId="0" fontId="36" fillId="0" borderId="23" xfId="0" applyFont="1" applyBorder="1" applyProtection="1">
      <protection hidden="1"/>
    </xf>
    <xf numFmtId="165" fontId="37" fillId="0" borderId="0" xfId="0" applyNumberFormat="1" applyFont="1" applyProtection="1">
      <protection hidden="1"/>
    </xf>
    <xf numFmtId="0" fontId="65" fillId="0" borderId="0" xfId="83" applyFont="1" applyProtection="1">
      <protection hidden="1"/>
    </xf>
    <xf numFmtId="0" fontId="35" fillId="0" borderId="0" xfId="83" applyFont="1" applyAlignment="1" applyProtection="1">
      <alignment horizontal="right"/>
      <protection hidden="1"/>
    </xf>
    <xf numFmtId="0" fontId="36" fillId="0" borderId="0" xfId="84" applyFont="1" applyFill="1" applyBorder="1" applyAlignment="1" applyProtection="1">
      <alignment vertical="center"/>
      <protection hidden="1"/>
    </xf>
    <xf numFmtId="0" fontId="36" fillId="0" borderId="0" xfId="0" applyFont="1" applyAlignment="1" applyProtection="1">
      <alignment horizontal="justify" vertical="center"/>
      <protection hidden="1"/>
    </xf>
    <xf numFmtId="0" fontId="37" fillId="0" borderId="0" xfId="0" applyFont="1" applyAlignment="1" applyProtection="1">
      <alignment horizontal="center"/>
      <protection hidden="1"/>
    </xf>
    <xf numFmtId="0" fontId="38" fillId="0" borderId="0" xfId="84" applyFont="1" applyFill="1" applyBorder="1" applyAlignment="1" applyProtection="1">
      <alignment horizontal="center" vertical="center"/>
      <protection hidden="1"/>
    </xf>
    <xf numFmtId="0" fontId="46" fillId="0" borderId="17" xfId="0" applyFont="1" applyBorder="1" applyProtection="1">
      <protection hidden="1"/>
    </xf>
    <xf numFmtId="0" fontId="36" fillId="0" borderId="18" xfId="0" applyFont="1" applyBorder="1" applyProtection="1">
      <protection hidden="1"/>
    </xf>
    <xf numFmtId="0" fontId="46" fillId="0" borderId="22" xfId="0" applyFont="1" applyBorder="1" applyProtection="1">
      <protection hidden="1"/>
    </xf>
    <xf numFmtId="0" fontId="36" fillId="0" borderId="24" xfId="0" applyFont="1" applyBorder="1" applyProtection="1">
      <protection hidden="1"/>
    </xf>
    <xf numFmtId="0" fontId="46" fillId="0" borderId="18" xfId="0" applyFont="1" applyBorder="1" applyProtection="1">
      <protection hidden="1"/>
    </xf>
    <xf numFmtId="0" fontId="64" fillId="0" borderId="24" xfId="0" applyFont="1" applyBorder="1" applyProtection="1">
      <protection hidden="1"/>
    </xf>
    <xf numFmtId="0" fontId="36" fillId="0" borderId="0" xfId="0" applyFont="1" applyAlignment="1" applyProtection="1">
      <alignment horizontal="right"/>
      <protection hidden="1"/>
    </xf>
    <xf numFmtId="0" fontId="41" fillId="0" borderId="0" xfId="0" applyFont="1" applyAlignment="1" applyProtection="1">
      <alignment horizontal="center" vertical="center"/>
      <protection hidden="1"/>
    </xf>
    <xf numFmtId="0" fontId="36" fillId="0" borderId="0" xfId="0" applyFont="1" applyAlignment="1" applyProtection="1">
      <alignment horizontal="left"/>
      <protection hidden="1"/>
    </xf>
    <xf numFmtId="0" fontId="36" fillId="0" borderId="0" xfId="0" applyFont="1" applyAlignment="1" applyProtection="1">
      <alignment horizontal="center"/>
      <protection hidden="1"/>
    </xf>
    <xf numFmtId="0" fontId="41" fillId="0" borderId="18" xfId="0" applyFont="1" applyBorder="1" applyAlignment="1" applyProtection="1">
      <alignment horizontal="center" vertical="center"/>
      <protection hidden="1"/>
    </xf>
    <xf numFmtId="165" fontId="38" fillId="0" borderId="0" xfId="0" applyNumberFormat="1" applyFont="1" applyProtection="1">
      <protection hidden="1"/>
    </xf>
    <xf numFmtId="0" fontId="37" fillId="0" borderId="17" xfId="0" applyFont="1" applyBorder="1" applyProtection="1">
      <protection hidden="1"/>
    </xf>
    <xf numFmtId="0" fontId="36" fillId="0" borderId="0" xfId="84" applyFont="1" applyFill="1" applyBorder="1" applyAlignment="1" applyProtection="1">
      <alignment horizontal="left" vertical="center"/>
      <protection hidden="1"/>
    </xf>
    <xf numFmtId="0" fontId="36" fillId="0" borderId="0" xfId="84" applyFont="1" applyFill="1" applyBorder="1" applyAlignment="1" applyProtection="1">
      <alignment horizontal="center" vertical="center"/>
      <protection hidden="1"/>
    </xf>
    <xf numFmtId="0" fontId="37" fillId="0" borderId="0" xfId="84" quotePrefix="1" applyFont="1" applyFill="1" applyBorder="1" applyAlignment="1" applyProtection="1">
      <alignment horizontal="center" vertical="center"/>
      <protection hidden="1"/>
    </xf>
    <xf numFmtId="0" fontId="36" fillId="0" borderId="23" xfId="0" applyFont="1" applyBorder="1" applyAlignment="1" applyProtection="1">
      <alignment horizontal="right"/>
      <protection hidden="1"/>
    </xf>
    <xf numFmtId="0" fontId="39" fillId="0" borderId="23" xfId="0" applyFont="1" applyBorder="1" applyAlignment="1" applyProtection="1">
      <alignment horizontal="center"/>
      <protection hidden="1"/>
    </xf>
    <xf numFmtId="0" fontId="39" fillId="0" borderId="35" xfId="0" applyFont="1" applyBorder="1" applyAlignment="1" applyProtection="1">
      <alignment horizontal="center"/>
      <protection locked="0" hidden="1"/>
    </xf>
    <xf numFmtId="0" fontId="68" fillId="0" borderId="0" xfId="83" applyFont="1" applyAlignment="1" applyProtection="1">
      <alignment horizontal="right" vertical="center"/>
      <protection hidden="1"/>
    </xf>
    <xf numFmtId="0" fontId="67" fillId="74" borderId="46" xfId="90" applyFont="1" applyFill="1" applyBorder="1" applyAlignment="1" applyProtection="1">
      <alignment horizontal="center" vertical="center"/>
      <protection hidden="1"/>
    </xf>
    <xf numFmtId="0" fontId="36" fillId="0" borderId="48" xfId="84" applyFont="1" applyFill="1" applyBorder="1" applyAlignment="1" applyProtection="1">
      <alignment horizontal="center" vertical="center"/>
      <protection hidden="1"/>
    </xf>
    <xf numFmtId="0" fontId="36" fillId="0" borderId="49" xfId="84" applyFont="1" applyFill="1" applyBorder="1" applyAlignment="1" applyProtection="1">
      <alignment horizontal="center" vertical="center"/>
      <protection hidden="1"/>
    </xf>
    <xf numFmtId="0" fontId="32" fillId="0" borderId="14" xfId="94" applyFont="1" applyBorder="1" applyAlignment="1" applyProtection="1">
      <alignment vertical="center"/>
      <protection hidden="1"/>
    </xf>
    <xf numFmtId="0" fontId="70" fillId="0" borderId="15" xfId="94" applyFont="1" applyBorder="1" applyAlignment="1" applyProtection="1">
      <alignment vertical="center"/>
      <protection hidden="1"/>
    </xf>
    <xf numFmtId="0" fontId="32" fillId="0" borderId="15" xfId="94" applyFont="1" applyBorder="1" applyAlignment="1" applyProtection="1">
      <alignment vertical="top"/>
      <protection hidden="1"/>
    </xf>
    <xf numFmtId="0" fontId="70" fillId="0" borderId="16" xfId="94" applyFont="1" applyBorder="1" applyAlignment="1" applyProtection="1">
      <alignment vertical="center"/>
      <protection hidden="1"/>
    </xf>
    <xf numFmtId="0" fontId="32" fillId="0" borderId="0" xfId="94" applyFont="1" applyAlignment="1" applyProtection="1">
      <alignment vertical="center"/>
      <protection hidden="1"/>
    </xf>
    <xf numFmtId="0" fontId="70" fillId="0" borderId="17" xfId="94" applyFont="1" applyBorder="1" applyProtection="1">
      <protection hidden="1"/>
    </xf>
    <xf numFmtId="0" fontId="70" fillId="0" borderId="0" xfId="94" applyFont="1" applyProtection="1">
      <protection hidden="1"/>
    </xf>
    <xf numFmtId="0" fontId="70" fillId="0" borderId="18" xfId="94" applyFont="1" applyBorder="1" applyProtection="1">
      <protection hidden="1"/>
    </xf>
    <xf numFmtId="0" fontId="72" fillId="0" borderId="17" xfId="94" applyFont="1" applyBorder="1" applyAlignment="1" applyProtection="1">
      <alignment vertical="center"/>
      <protection hidden="1"/>
    </xf>
    <xf numFmtId="0" fontId="72" fillId="0" borderId="0" xfId="94" applyFont="1" applyAlignment="1" applyProtection="1">
      <alignment vertical="center"/>
      <protection hidden="1"/>
    </xf>
    <xf numFmtId="0" fontId="73" fillId="0" borderId="0" xfId="94" applyFont="1" applyAlignment="1" applyProtection="1">
      <alignment vertical="center"/>
      <protection hidden="1"/>
    </xf>
    <xf numFmtId="0" fontId="32" fillId="0" borderId="18" xfId="94" applyFont="1" applyBorder="1" applyAlignment="1" applyProtection="1">
      <alignment vertical="center"/>
      <protection hidden="1"/>
    </xf>
    <xf numFmtId="0" fontId="72" fillId="0" borderId="50" xfId="94" applyFont="1" applyBorder="1" applyAlignment="1" applyProtection="1">
      <alignment vertical="center"/>
      <protection hidden="1"/>
    </xf>
    <xf numFmtId="0" fontId="72" fillId="0" borderId="40" xfId="94" applyFont="1" applyBorder="1" applyAlignment="1" applyProtection="1">
      <alignment vertical="center"/>
      <protection hidden="1"/>
    </xf>
    <xf numFmtId="0" fontId="32" fillId="0" borderId="40" xfId="94" applyFont="1" applyBorder="1" applyAlignment="1" applyProtection="1">
      <alignment vertical="center"/>
      <protection hidden="1"/>
    </xf>
    <xf numFmtId="0" fontId="73" fillId="0" borderId="40" xfId="94" applyFont="1" applyBorder="1" applyAlignment="1" applyProtection="1">
      <alignment vertical="center"/>
      <protection hidden="1"/>
    </xf>
    <xf numFmtId="0" fontId="32" fillId="0" borderId="51" xfId="94" applyFont="1" applyBorder="1" applyAlignment="1" applyProtection="1">
      <alignment vertical="center"/>
      <protection hidden="1"/>
    </xf>
    <xf numFmtId="0" fontId="75" fillId="0" borderId="0" xfId="94" applyFont="1" applyAlignment="1" applyProtection="1">
      <alignment horizontal="center" vertical="center"/>
      <protection hidden="1"/>
    </xf>
    <xf numFmtId="0" fontId="32" fillId="0" borderId="17" xfId="94" applyFont="1" applyBorder="1" applyAlignment="1" applyProtection="1">
      <alignment vertical="center"/>
      <protection hidden="1"/>
    </xf>
    <xf numFmtId="0" fontId="31" fillId="0" borderId="0" xfId="94" applyFont="1" applyAlignment="1" applyProtection="1">
      <alignment vertical="top"/>
      <protection hidden="1"/>
    </xf>
    <xf numFmtId="0" fontId="32" fillId="0" borderId="0" xfId="94" applyFont="1" applyAlignment="1" applyProtection="1">
      <alignment vertical="top"/>
      <protection hidden="1"/>
    </xf>
    <xf numFmtId="0" fontId="77" fillId="0" borderId="0" xfId="84" applyFont="1" applyFill="1" applyBorder="1" applyAlignment="1" applyProtection="1">
      <alignment vertical="center"/>
      <protection locked="0" hidden="1"/>
    </xf>
    <xf numFmtId="0" fontId="78" fillId="0" borderId="0" xfId="94" applyFont="1" applyAlignment="1" applyProtection="1">
      <alignment vertical="center"/>
      <protection hidden="1"/>
    </xf>
    <xf numFmtId="0" fontId="79" fillId="0" borderId="0" xfId="94" applyFont="1" applyAlignment="1" applyProtection="1">
      <alignment vertical="top"/>
      <protection hidden="1"/>
    </xf>
    <xf numFmtId="0" fontId="79" fillId="0" borderId="0" xfId="94" applyFont="1" applyAlignment="1" applyProtection="1">
      <alignment horizontal="left" vertical="center"/>
      <protection hidden="1"/>
    </xf>
    <xf numFmtId="0" fontId="32" fillId="0" borderId="52" xfId="94" applyFont="1" applyBorder="1" applyAlignment="1" applyProtection="1">
      <alignment vertical="center"/>
      <protection hidden="1"/>
    </xf>
    <xf numFmtId="0" fontId="31" fillId="0" borderId="41" xfId="94" applyFont="1" applyBorder="1" applyAlignment="1" applyProtection="1">
      <alignment vertical="top"/>
      <protection hidden="1"/>
    </xf>
    <xf numFmtId="0" fontId="32" fillId="0" borderId="41" xfId="94" applyFont="1" applyBorder="1" applyAlignment="1" applyProtection="1">
      <alignment vertical="center"/>
      <protection hidden="1"/>
    </xf>
    <xf numFmtId="0" fontId="78" fillId="0" borderId="41" xfId="94" applyFont="1" applyBorder="1" applyAlignment="1" applyProtection="1">
      <alignment vertical="top"/>
      <protection hidden="1"/>
    </xf>
    <xf numFmtId="0" fontId="78" fillId="0" borderId="41" xfId="94" applyFont="1" applyBorder="1" applyAlignment="1" applyProtection="1">
      <alignment vertical="center"/>
      <protection hidden="1"/>
    </xf>
    <xf numFmtId="0" fontId="32" fillId="0" borderId="53" xfId="94" applyFont="1" applyBorder="1" applyAlignment="1" applyProtection="1">
      <alignment vertical="center"/>
      <protection hidden="1"/>
    </xf>
    <xf numFmtId="0" fontId="81" fillId="41" borderId="0" xfId="84" applyFont="1" applyFill="1" applyBorder="1" applyAlignment="1" applyProtection="1">
      <alignment horizontal="center" vertical="center"/>
      <protection locked="0" hidden="1"/>
    </xf>
    <xf numFmtId="0" fontId="31" fillId="0" borderId="0" xfId="94" applyFont="1" applyAlignment="1" applyProtection="1">
      <alignment horizontal="right" vertical="top"/>
      <protection hidden="1"/>
    </xf>
    <xf numFmtId="0" fontId="30" fillId="41" borderId="0" xfId="84" applyFill="1" applyBorder="1" applyAlignment="1" applyProtection="1">
      <alignment horizontal="center" vertical="center"/>
      <protection locked="0" hidden="1"/>
    </xf>
    <xf numFmtId="0" fontId="82" fillId="0" borderId="18" xfId="94" applyFont="1" applyBorder="1" applyAlignment="1" applyProtection="1">
      <alignment vertical="center"/>
      <protection hidden="1"/>
    </xf>
    <xf numFmtId="0" fontId="83" fillId="0" borderId="0" xfId="94" applyFont="1" applyAlignment="1" applyProtection="1">
      <alignment horizontal="right" vertical="top"/>
      <protection hidden="1"/>
    </xf>
    <xf numFmtId="0" fontId="84" fillId="41" borderId="0" xfId="84" applyFont="1" applyFill="1" applyBorder="1" applyAlignment="1" applyProtection="1">
      <alignment horizontal="center" vertical="center"/>
      <protection locked="0" hidden="1"/>
    </xf>
    <xf numFmtId="0" fontId="85" fillId="0" borderId="0" xfId="94" applyFont="1" applyAlignment="1" applyProtection="1">
      <alignment vertical="top"/>
      <protection hidden="1"/>
    </xf>
    <xf numFmtId="0" fontId="32" fillId="0" borderId="0" xfId="94" applyFont="1" applyAlignment="1" applyProtection="1">
      <alignment horizontal="justify" vertical="top"/>
      <protection hidden="1"/>
    </xf>
    <xf numFmtId="0" fontId="32" fillId="0" borderId="54" xfId="94" applyFont="1" applyBorder="1" applyAlignment="1" applyProtection="1">
      <alignment vertical="center"/>
      <protection hidden="1"/>
    </xf>
    <xf numFmtId="0" fontId="31" fillId="0" borderId="20" xfId="94" applyFont="1" applyBorder="1" applyAlignment="1" applyProtection="1">
      <alignment vertical="top"/>
      <protection hidden="1"/>
    </xf>
    <xf numFmtId="0" fontId="32" fillId="0" borderId="20" xfId="94" applyFont="1" applyBorder="1" applyAlignment="1" applyProtection="1">
      <alignment vertical="top"/>
      <protection hidden="1"/>
    </xf>
    <xf numFmtId="0" fontId="32" fillId="0" borderId="20" xfId="94" applyFont="1" applyBorder="1" applyAlignment="1" applyProtection="1">
      <alignment vertical="center"/>
      <protection hidden="1"/>
    </xf>
    <xf numFmtId="0" fontId="78" fillId="0" borderId="20" xfId="94" applyFont="1" applyBorder="1" applyAlignment="1" applyProtection="1">
      <alignment vertical="center"/>
      <protection hidden="1"/>
    </xf>
    <xf numFmtId="0" fontId="32" fillId="0" borderId="21" xfId="94" applyFont="1" applyBorder="1" applyAlignment="1" applyProtection="1">
      <alignment vertical="center"/>
      <protection hidden="1"/>
    </xf>
    <xf numFmtId="0" fontId="43" fillId="0" borderId="0" xfId="85" applyFont="1" applyProtection="1">
      <protection hidden="1"/>
    </xf>
    <xf numFmtId="0" fontId="43" fillId="0" borderId="0" xfId="85" applyFont="1" applyAlignment="1" applyProtection="1">
      <alignment horizontal="center"/>
      <protection hidden="1"/>
    </xf>
    <xf numFmtId="0" fontId="32" fillId="0" borderId="0" xfId="85" applyFont="1" applyProtection="1">
      <protection hidden="1"/>
    </xf>
    <xf numFmtId="0" fontId="32" fillId="0" borderId="0" xfId="85" applyFont="1" applyAlignment="1" applyProtection="1">
      <alignment horizontal="center"/>
      <protection hidden="1"/>
    </xf>
    <xf numFmtId="0" fontId="32" fillId="0" borderId="21" xfId="85" applyFont="1" applyBorder="1" applyProtection="1">
      <protection hidden="1"/>
    </xf>
    <xf numFmtId="0" fontId="32" fillId="0" borderId="20" xfId="85" applyFont="1" applyBorder="1" applyProtection="1">
      <protection hidden="1"/>
    </xf>
    <xf numFmtId="0" fontId="31" fillId="0" borderId="20" xfId="85" applyFont="1" applyBorder="1" applyProtection="1">
      <protection hidden="1"/>
    </xf>
    <xf numFmtId="0" fontId="32" fillId="0" borderId="54" xfId="85" applyFont="1" applyBorder="1" applyProtection="1">
      <protection hidden="1"/>
    </xf>
    <xf numFmtId="0" fontId="32" fillId="0" borderId="18" xfId="85" applyFont="1" applyBorder="1" applyProtection="1">
      <protection hidden="1"/>
    </xf>
    <xf numFmtId="0" fontId="32" fillId="0" borderId="0" xfId="85" applyFont="1" applyAlignment="1" applyProtection="1">
      <alignment horizontal="justify" vertical="center"/>
      <protection hidden="1"/>
    </xf>
    <xf numFmtId="0" fontId="32" fillId="0" borderId="17" xfId="85" applyFont="1" applyBorder="1" applyProtection="1">
      <protection hidden="1"/>
    </xf>
    <xf numFmtId="0" fontId="86" fillId="0" borderId="0" xfId="84" applyFont="1" applyFill="1" applyBorder="1" applyAlignment="1" applyProtection="1">
      <alignment vertical="center"/>
      <protection hidden="1"/>
    </xf>
    <xf numFmtId="0" fontId="86" fillId="0" borderId="0" xfId="84" applyFont="1" applyFill="1" applyBorder="1" applyAlignment="1" applyProtection="1">
      <alignment horizontal="center" vertical="center"/>
      <protection hidden="1"/>
    </xf>
    <xf numFmtId="0" fontId="32" fillId="0" borderId="0" xfId="85" applyFont="1" applyAlignment="1" applyProtection="1">
      <alignment horizontal="right" vertical="center"/>
      <protection hidden="1"/>
    </xf>
    <xf numFmtId="0" fontId="36" fillId="0" borderId="17" xfId="83" applyFont="1" applyBorder="1" applyAlignment="1" applyProtection="1">
      <alignment horizontal="left"/>
      <protection hidden="1"/>
    </xf>
    <xf numFmtId="0" fontId="87" fillId="0" borderId="0" xfId="84" applyFont="1" applyFill="1" applyBorder="1" applyAlignment="1" applyProtection="1">
      <alignment horizontal="left" vertical="center"/>
      <protection hidden="1"/>
    </xf>
    <xf numFmtId="0" fontId="36" fillId="0" borderId="0" xfId="83" applyFont="1" applyProtection="1">
      <protection hidden="1"/>
    </xf>
    <xf numFmtId="0" fontId="80" fillId="0" borderId="0" xfId="84" applyFont="1" applyFill="1" applyBorder="1" applyAlignment="1" applyProtection="1">
      <alignment horizontal="center" vertical="center"/>
      <protection hidden="1"/>
    </xf>
    <xf numFmtId="0" fontId="86" fillId="0" borderId="0" xfId="84" applyFont="1" applyFill="1" applyBorder="1" applyAlignment="1" applyProtection="1">
      <alignment horizontal="left" vertical="center"/>
      <protection hidden="1"/>
    </xf>
    <xf numFmtId="0" fontId="88" fillId="0" borderId="0" xfId="83" applyFont="1" applyAlignment="1" applyProtection="1">
      <alignment horizontal="left" vertical="center"/>
      <protection hidden="1"/>
    </xf>
    <xf numFmtId="0" fontId="37" fillId="0" borderId="0" xfId="85" applyFont="1" applyAlignment="1" applyProtection="1">
      <alignment horizontal="center"/>
      <protection hidden="1"/>
    </xf>
    <xf numFmtId="0" fontId="37" fillId="0" borderId="17" xfId="85" applyFont="1" applyBorder="1" applyAlignment="1" applyProtection="1">
      <alignment horizontal="right"/>
      <protection hidden="1"/>
    </xf>
    <xf numFmtId="0" fontId="45" fillId="0" borderId="0" xfId="86" applyFont="1" applyFill="1" applyBorder="1" applyAlignment="1" applyProtection="1">
      <alignment horizontal="left"/>
      <protection hidden="1"/>
    </xf>
    <xf numFmtId="0" fontId="31" fillId="0" borderId="0" xfId="85" applyFont="1" applyAlignment="1" applyProtection="1">
      <alignment horizontal="center" vertical="center"/>
      <protection hidden="1"/>
    </xf>
    <xf numFmtId="165" fontId="31" fillId="0" borderId="0" xfId="85" applyNumberFormat="1" applyFont="1" applyAlignment="1" applyProtection="1">
      <alignment horizontal="right"/>
      <protection hidden="1"/>
    </xf>
    <xf numFmtId="0" fontId="32" fillId="0" borderId="0" xfId="85" applyFont="1" applyAlignment="1" applyProtection="1">
      <alignment horizontal="justify" vertical="top"/>
      <protection hidden="1"/>
    </xf>
    <xf numFmtId="0" fontId="31" fillId="0" borderId="0" xfId="85" applyFont="1" applyAlignment="1" applyProtection="1">
      <alignment horizontal="left" vertical="top"/>
      <protection hidden="1"/>
    </xf>
    <xf numFmtId="0" fontId="31" fillId="0" borderId="0" xfId="85" applyFont="1" applyAlignment="1" applyProtection="1">
      <alignment horizontal="left" vertical="center"/>
      <protection hidden="1"/>
    </xf>
    <xf numFmtId="8" fontId="32" fillId="0" borderId="0" xfId="85" applyNumberFormat="1" applyFont="1" applyAlignment="1" applyProtection="1">
      <alignment horizontal="center"/>
      <protection hidden="1"/>
    </xf>
    <xf numFmtId="0" fontId="32" fillId="0" borderId="0" xfId="85" applyFont="1" applyAlignment="1" applyProtection="1">
      <alignment horizontal="left" vertical="center"/>
      <protection hidden="1"/>
    </xf>
    <xf numFmtId="0" fontId="32" fillId="0" borderId="0" xfId="85" applyFont="1" applyAlignment="1" applyProtection="1">
      <alignment vertical="center"/>
      <protection hidden="1"/>
    </xf>
    <xf numFmtId="0" fontId="31" fillId="0" borderId="0" xfId="85" applyFont="1" applyAlignment="1" applyProtection="1">
      <alignment vertical="center"/>
      <protection hidden="1"/>
    </xf>
    <xf numFmtId="0" fontId="31" fillId="0" borderId="0" xfId="85" applyFont="1" applyProtection="1">
      <protection hidden="1"/>
    </xf>
    <xf numFmtId="0" fontId="32" fillId="0" borderId="55" xfId="85" applyFont="1" applyBorder="1" applyProtection="1">
      <protection hidden="1"/>
    </xf>
    <xf numFmtId="0" fontId="32" fillId="0" borderId="56" xfId="85" applyFont="1" applyBorder="1" applyAlignment="1" applyProtection="1">
      <alignment horizontal="center"/>
      <protection hidden="1"/>
    </xf>
    <xf numFmtId="0" fontId="32" fillId="0" borderId="56" xfId="85" applyFont="1" applyBorder="1" applyProtection="1">
      <protection hidden="1"/>
    </xf>
    <xf numFmtId="0" fontId="32" fillId="0" borderId="57" xfId="85" applyFont="1" applyBorder="1" applyProtection="1">
      <protection hidden="1"/>
    </xf>
    <xf numFmtId="0" fontId="32" fillId="0" borderId="24" xfId="85" applyFont="1" applyBorder="1" applyProtection="1">
      <protection hidden="1"/>
    </xf>
    <xf numFmtId="0" fontId="32" fillId="0" borderId="23" xfId="85" applyFont="1" applyBorder="1" applyProtection="1">
      <protection hidden="1"/>
    </xf>
    <xf numFmtId="0" fontId="32" fillId="0" borderId="23" xfId="85" applyFont="1" applyBorder="1" applyAlignment="1" applyProtection="1">
      <alignment horizontal="center"/>
      <protection hidden="1"/>
    </xf>
    <xf numFmtId="0" fontId="32" fillId="0" borderId="22" xfId="85" applyFont="1" applyBorder="1" applyProtection="1">
      <protection hidden="1"/>
    </xf>
    <xf numFmtId="0" fontId="31" fillId="0" borderId="0" xfId="85" applyFont="1" applyAlignment="1" applyProtection="1">
      <alignment horizontal="justify" vertical="center"/>
      <protection hidden="1"/>
    </xf>
    <xf numFmtId="0" fontId="31" fillId="0" borderId="0" xfId="85" applyFont="1" applyAlignment="1" applyProtection="1">
      <alignment horizontal="left"/>
      <protection hidden="1"/>
    </xf>
    <xf numFmtId="0" fontId="32" fillId="0" borderId="59" xfId="85" applyFont="1" applyBorder="1" applyProtection="1">
      <protection hidden="1"/>
    </xf>
    <xf numFmtId="0" fontId="32" fillId="0" borderId="60" xfId="85" applyFont="1" applyBorder="1" applyProtection="1">
      <protection hidden="1"/>
    </xf>
    <xf numFmtId="0" fontId="32" fillId="0" borderId="61" xfId="85" applyFont="1" applyBorder="1" applyProtection="1">
      <protection hidden="1"/>
    </xf>
    <xf numFmtId="0" fontId="32" fillId="0" borderId="58" xfId="85" applyFont="1" applyBorder="1" applyProtection="1">
      <protection hidden="1"/>
    </xf>
    <xf numFmtId="0" fontId="31" fillId="0" borderId="0" xfId="85" applyFont="1" applyAlignment="1" applyProtection="1">
      <alignment horizontal="center"/>
      <protection hidden="1"/>
    </xf>
    <xf numFmtId="0" fontId="31" fillId="0" borderId="0" xfId="85" applyFont="1" applyAlignment="1" applyProtection="1">
      <alignment horizontal="right" vertical="center"/>
      <protection hidden="1"/>
    </xf>
    <xf numFmtId="0" fontId="37" fillId="0" borderId="0" xfId="85" applyFont="1" applyAlignment="1" applyProtection="1">
      <alignment horizontal="right" vertical="center"/>
      <protection hidden="1"/>
    </xf>
    <xf numFmtId="0" fontId="72" fillId="0" borderId="0" xfId="85" applyFont="1" applyAlignment="1" applyProtection="1">
      <alignment horizontal="right"/>
      <protection hidden="1"/>
    </xf>
    <xf numFmtId="0" fontId="32" fillId="0" borderId="0" xfId="85" applyFont="1" applyAlignment="1" applyProtection="1">
      <alignment horizontal="center" vertical="center"/>
      <protection hidden="1"/>
    </xf>
    <xf numFmtId="0" fontId="72" fillId="0" borderId="0" xfId="85" applyFont="1" applyProtection="1">
      <protection hidden="1"/>
    </xf>
    <xf numFmtId="0" fontId="72" fillId="0" borderId="0" xfId="85" applyFont="1" applyAlignment="1" applyProtection="1">
      <alignment vertical="center"/>
      <protection hidden="1"/>
    </xf>
    <xf numFmtId="0" fontId="32" fillId="0" borderId="56" xfId="85" applyFont="1" applyBorder="1" applyAlignment="1" applyProtection="1">
      <alignment horizontal="justify" vertical="center"/>
      <protection hidden="1"/>
    </xf>
    <xf numFmtId="0" fontId="32" fillId="0" borderId="23" xfId="85" applyFont="1" applyBorder="1" applyAlignment="1" applyProtection="1">
      <alignment horizontal="justify" vertical="center"/>
      <protection hidden="1"/>
    </xf>
    <xf numFmtId="0" fontId="32" fillId="0" borderId="0" xfId="85" applyFont="1" applyAlignment="1" applyProtection="1">
      <alignment horizontal="right"/>
      <protection hidden="1"/>
    </xf>
    <xf numFmtId="166" fontId="32" fillId="0" borderId="64" xfId="83" applyNumberFormat="1" applyFont="1" applyBorder="1" applyAlignment="1">
      <alignment horizontal="center"/>
    </xf>
    <xf numFmtId="8" fontId="32" fillId="0" borderId="64" xfId="83" applyNumberFormat="1" applyFont="1" applyBorder="1" applyAlignment="1">
      <alignment horizontal="center"/>
    </xf>
    <xf numFmtId="0" fontId="36" fillId="0" borderId="64" xfId="83" applyFont="1" applyBorder="1" applyAlignment="1" applyProtection="1">
      <alignment horizontal="center" vertical="center"/>
      <protection hidden="1"/>
    </xf>
    <xf numFmtId="0" fontId="89" fillId="0" borderId="0" xfId="85" applyFont="1" applyAlignment="1" applyProtection="1">
      <alignment vertical="center"/>
      <protection hidden="1"/>
    </xf>
    <xf numFmtId="165" fontId="31" fillId="0" borderId="0" xfId="85" applyNumberFormat="1" applyFont="1" applyAlignment="1" applyProtection="1">
      <alignment horizontal="center"/>
      <protection hidden="1"/>
    </xf>
    <xf numFmtId="165" fontId="31" fillId="0" borderId="0" xfId="83" applyNumberFormat="1" applyFont="1" applyAlignment="1" applyProtection="1">
      <alignment horizontal="center"/>
      <protection hidden="1"/>
    </xf>
    <xf numFmtId="165" fontId="32" fillId="0" borderId="0" xfId="83" applyNumberFormat="1" applyFont="1" applyAlignment="1" applyProtection="1">
      <alignment vertical="center"/>
      <protection hidden="1"/>
    </xf>
    <xf numFmtId="7" fontId="31" fillId="0" borderId="0" xfId="85" applyNumberFormat="1" applyFont="1" applyAlignment="1" applyProtection="1">
      <alignment vertical="center"/>
      <protection hidden="1"/>
    </xf>
    <xf numFmtId="165" fontId="35" fillId="0" borderId="0" xfId="85" applyNumberFormat="1" applyFont="1" applyAlignment="1" applyProtection="1">
      <alignment horizontal="left" vertical="center"/>
      <protection hidden="1"/>
    </xf>
    <xf numFmtId="165" fontId="31" fillId="0" borderId="23" xfId="85" applyNumberFormat="1" applyFont="1" applyBorder="1" applyAlignment="1" applyProtection="1">
      <alignment horizontal="center"/>
      <protection hidden="1"/>
    </xf>
    <xf numFmtId="165" fontId="31" fillId="0" borderId="23" xfId="83" applyNumberFormat="1" applyFont="1" applyBorder="1" applyAlignment="1" applyProtection="1">
      <alignment horizontal="center"/>
      <protection hidden="1"/>
    </xf>
    <xf numFmtId="165" fontId="31" fillId="0" borderId="0" xfId="83" applyNumberFormat="1" applyFont="1" applyAlignment="1" applyProtection="1">
      <alignment horizontal="left"/>
      <protection hidden="1"/>
    </xf>
    <xf numFmtId="0" fontId="32" fillId="0" borderId="0" xfId="90" applyFont="1" applyAlignment="1" applyProtection="1">
      <alignment horizontal="justify" vertical="center" wrapText="1"/>
      <protection hidden="1"/>
    </xf>
    <xf numFmtId="165" fontId="31" fillId="0" borderId="0" xfId="83" applyNumberFormat="1" applyFont="1" applyAlignment="1" applyProtection="1">
      <alignment horizontal="left" vertical="center"/>
      <protection hidden="1"/>
    </xf>
    <xf numFmtId="165" fontId="31" fillId="0" borderId="0" xfId="83" applyNumberFormat="1" applyFont="1" applyAlignment="1" applyProtection="1">
      <alignment vertical="center"/>
      <protection hidden="1"/>
    </xf>
    <xf numFmtId="0" fontId="90" fillId="0" borderId="0" xfId="88" applyFont="1" applyAlignment="1" applyProtection="1">
      <protection hidden="1"/>
    </xf>
    <xf numFmtId="0" fontId="72" fillId="0" borderId="0" xfId="86" applyFont="1" applyBorder="1" applyAlignment="1" applyProtection="1">
      <protection hidden="1"/>
    </xf>
    <xf numFmtId="0" fontId="72" fillId="0" borderId="0" xfId="86" applyFont="1" applyBorder="1" applyAlignment="1" applyProtection="1">
      <alignment vertical="center"/>
      <protection hidden="1"/>
    </xf>
    <xf numFmtId="0" fontId="32" fillId="0" borderId="0" xfId="85" applyFont="1" applyAlignment="1" applyProtection="1">
      <alignment horizontal="justify" vertical="center" wrapText="1"/>
      <protection hidden="1"/>
    </xf>
    <xf numFmtId="165" fontId="31" fillId="0" borderId="0" xfId="83" applyNumberFormat="1" applyFont="1" applyProtection="1">
      <protection hidden="1"/>
    </xf>
    <xf numFmtId="0" fontId="32" fillId="0" borderId="0" xfId="85" applyFont="1" applyAlignment="1" applyProtection="1">
      <alignment horizontal="left"/>
      <protection hidden="1"/>
    </xf>
    <xf numFmtId="0" fontId="78" fillId="0" borderId="0" xfId="85" applyFont="1" applyAlignment="1" applyProtection="1">
      <alignment horizontal="justify" vertical="center"/>
      <protection hidden="1"/>
    </xf>
    <xf numFmtId="0" fontId="45" fillId="0" borderId="0" xfId="86" applyFont="1" applyBorder="1" applyAlignment="1" applyProtection="1">
      <alignment horizontal="left"/>
      <protection hidden="1"/>
    </xf>
    <xf numFmtId="0" fontId="90" fillId="0" borderId="0" xfId="86" applyFont="1" applyFill="1" applyBorder="1" applyAlignment="1" applyProtection="1">
      <alignment vertical="center"/>
      <protection hidden="1"/>
    </xf>
    <xf numFmtId="0" fontId="45" fillId="0" borderId="23" xfId="86" applyFont="1" applyBorder="1" applyAlignment="1" applyProtection="1">
      <alignment horizontal="left"/>
      <protection hidden="1"/>
    </xf>
    <xf numFmtId="0" fontId="90" fillId="0" borderId="23" xfId="86" applyFont="1" applyBorder="1" applyAlignment="1" applyProtection="1">
      <alignment vertical="center"/>
      <protection hidden="1"/>
    </xf>
    <xf numFmtId="0" fontId="90" fillId="0" borderId="23" xfId="86" applyFont="1" applyFill="1" applyBorder="1" applyAlignment="1" applyProtection="1">
      <alignment vertical="center"/>
      <protection hidden="1"/>
    </xf>
    <xf numFmtId="0" fontId="31" fillId="0" borderId="23" xfId="85" applyFont="1" applyBorder="1" applyProtection="1">
      <protection hidden="1"/>
    </xf>
    <xf numFmtId="0" fontId="33" fillId="0" borderId="0" xfId="85" applyFont="1" applyProtection="1">
      <protection hidden="1"/>
    </xf>
    <xf numFmtId="0" fontId="32" fillId="0" borderId="0" xfId="83" quotePrefix="1" applyFont="1" applyAlignment="1" applyProtection="1">
      <alignment horizontal="center" vertical="center"/>
      <protection hidden="1"/>
    </xf>
    <xf numFmtId="165" fontId="89" fillId="0" borderId="0" xfId="85" quotePrefix="1" applyNumberFormat="1" applyFont="1" applyAlignment="1" applyProtection="1">
      <alignment horizontal="center" vertical="center"/>
      <protection hidden="1"/>
    </xf>
    <xf numFmtId="165" fontId="32" fillId="0" borderId="0" xfId="85" applyNumberFormat="1" applyFont="1" applyAlignment="1" applyProtection="1">
      <alignment horizontal="center" vertical="center"/>
      <protection hidden="1"/>
    </xf>
    <xf numFmtId="165" fontId="32" fillId="0" borderId="0" xfId="85" applyNumberFormat="1" applyFont="1" applyProtection="1">
      <protection hidden="1"/>
    </xf>
    <xf numFmtId="8" fontId="32" fillId="0" borderId="0" xfId="85" applyNumberFormat="1" applyFont="1" applyAlignment="1" applyProtection="1">
      <alignment horizontal="left"/>
      <protection hidden="1"/>
    </xf>
    <xf numFmtId="0" fontId="32" fillId="0" borderId="0" xfId="85" quotePrefix="1" applyFont="1" applyAlignment="1" applyProtection="1">
      <alignment horizontal="center" vertical="center"/>
      <protection hidden="1"/>
    </xf>
    <xf numFmtId="165" fontId="89" fillId="0" borderId="0" xfId="85" quotePrefix="1" applyNumberFormat="1" applyFont="1" applyAlignment="1" applyProtection="1">
      <alignment horizontal="center"/>
      <protection hidden="1"/>
    </xf>
    <xf numFmtId="0" fontId="92" fillId="0" borderId="0" xfId="85" applyFont="1" applyAlignment="1" applyProtection="1">
      <alignment vertical="center"/>
      <protection hidden="1"/>
    </xf>
    <xf numFmtId="0" fontId="31" fillId="0" borderId="18" xfId="85" applyFont="1" applyBorder="1" applyProtection="1">
      <protection hidden="1"/>
    </xf>
    <xf numFmtId="0" fontId="31" fillId="0" borderId="17" xfId="85" applyFont="1" applyBorder="1" applyProtection="1">
      <protection hidden="1"/>
    </xf>
    <xf numFmtId="0" fontId="31" fillId="0" borderId="0" xfId="83" applyFont="1" applyProtection="1">
      <protection hidden="1"/>
    </xf>
    <xf numFmtId="0" fontId="93" fillId="0" borderId="0" xfId="85" applyFont="1" applyAlignment="1" applyProtection="1">
      <alignment vertical="center"/>
      <protection hidden="1"/>
    </xf>
    <xf numFmtId="0" fontId="70" fillId="0" borderId="18" xfId="85" applyFont="1" applyBorder="1" applyProtection="1">
      <protection hidden="1"/>
    </xf>
    <xf numFmtId="0" fontId="70" fillId="0" borderId="0" xfId="85" applyFont="1" applyProtection="1">
      <protection hidden="1"/>
    </xf>
    <xf numFmtId="0" fontId="70" fillId="0" borderId="17" xfId="85" applyFont="1" applyBorder="1" applyProtection="1">
      <protection hidden="1"/>
    </xf>
    <xf numFmtId="0" fontId="43" fillId="0" borderId="16" xfId="85" applyFont="1" applyBorder="1" applyProtection="1">
      <protection hidden="1"/>
    </xf>
    <xf numFmtId="0" fontId="43" fillId="0" borderId="15" xfId="85" applyFont="1" applyBorder="1" applyProtection="1">
      <protection hidden="1"/>
    </xf>
    <xf numFmtId="0" fontId="43" fillId="0" borderId="15" xfId="85" applyFont="1" applyBorder="1" applyAlignment="1" applyProtection="1">
      <alignment horizontal="center"/>
      <protection hidden="1"/>
    </xf>
    <xf numFmtId="0" fontId="43" fillId="0" borderId="14" xfId="85" applyFont="1" applyBorder="1" applyProtection="1">
      <protection hidden="1"/>
    </xf>
    <xf numFmtId="0" fontId="84" fillId="41" borderId="0" xfId="84" applyFont="1" applyFill="1" applyBorder="1" applyAlignment="1" applyProtection="1">
      <alignment horizontal="center"/>
      <protection locked="0" hidden="1"/>
    </xf>
    <xf numFmtId="0" fontId="40" fillId="0" borderId="0" xfId="0" applyFont="1" applyProtection="1">
      <protection hidden="1"/>
    </xf>
    <xf numFmtId="0" fontId="40" fillId="73" borderId="45" xfId="0" applyFont="1" applyFill="1" applyBorder="1" applyAlignment="1" applyProtection="1">
      <alignment horizontal="center"/>
      <protection hidden="1"/>
    </xf>
    <xf numFmtId="0" fontId="40" fillId="73" borderId="43" xfId="0" applyFont="1" applyFill="1" applyBorder="1" applyProtection="1">
      <protection hidden="1"/>
    </xf>
    <xf numFmtId="0" fontId="96" fillId="0" borderId="0" xfId="0" applyFont="1" applyAlignment="1" applyProtection="1">
      <alignment horizontal="left" vertical="center"/>
      <protection hidden="1"/>
    </xf>
    <xf numFmtId="0" fontId="40" fillId="0" borderId="0" xfId="83" applyFont="1" applyAlignment="1" applyProtection="1">
      <alignment horizontal="left" vertical="center"/>
      <protection hidden="1"/>
    </xf>
    <xf numFmtId="0" fontId="40" fillId="0" borderId="0" xfId="0" applyFont="1" applyAlignment="1" applyProtection="1">
      <alignment horizontal="left"/>
      <protection hidden="1"/>
    </xf>
    <xf numFmtId="0" fontId="37" fillId="0" borderId="0" xfId="0" applyFont="1" applyAlignment="1" applyProtection="1">
      <alignment vertical="center"/>
      <protection hidden="1"/>
    </xf>
    <xf numFmtId="0" fontId="96" fillId="0" borderId="11" xfId="0" applyFont="1" applyBorder="1" applyAlignment="1" applyProtection="1">
      <alignment horizontal="left" vertical="center"/>
      <protection hidden="1"/>
    </xf>
    <xf numFmtId="0" fontId="84" fillId="41" borderId="0" xfId="84" applyFont="1" applyFill="1" applyAlignment="1" applyProtection="1">
      <alignment horizontal="center" vertical="center"/>
      <protection locked="0" hidden="1"/>
    </xf>
    <xf numFmtId="0" fontId="76" fillId="0" borderId="0" xfId="84" applyFont="1" applyFill="1" applyBorder="1" applyAlignment="1" applyProtection="1">
      <alignment horizontal="left" vertical="center"/>
      <protection locked="0" hidden="1"/>
    </xf>
    <xf numFmtId="0" fontId="71" fillId="0" borderId="0" xfId="94" applyFont="1" applyAlignment="1" applyProtection="1">
      <alignment horizontal="center" vertical="center"/>
      <protection locked="0" hidden="1"/>
    </xf>
    <xf numFmtId="0" fontId="38" fillId="0" borderId="0" xfId="0" applyFont="1" applyProtection="1">
      <protection hidden="1"/>
    </xf>
    <xf numFmtId="0" fontId="98" fillId="0" borderId="0" xfId="0" applyFont="1" applyAlignment="1" applyProtection="1">
      <alignment horizontal="center"/>
      <protection hidden="1"/>
    </xf>
    <xf numFmtId="0" fontId="40" fillId="0" borderId="0" xfId="84" applyFont="1" applyFill="1" applyBorder="1" applyAlignment="1" applyProtection="1">
      <alignment vertical="center"/>
      <protection hidden="1"/>
    </xf>
    <xf numFmtId="0" fontId="36" fillId="0" borderId="38" xfId="0" applyFont="1" applyBorder="1" applyProtection="1">
      <protection hidden="1"/>
    </xf>
    <xf numFmtId="0" fontId="33" fillId="0" borderId="0" xfId="89" applyFont="1" applyProtection="1">
      <protection hidden="1"/>
    </xf>
    <xf numFmtId="0" fontId="33" fillId="0" borderId="0" xfId="0" applyFont="1" applyProtection="1">
      <protection hidden="1"/>
    </xf>
    <xf numFmtId="0" fontId="32" fillId="0" borderId="0" xfId="90" applyFont="1" applyAlignment="1" applyProtection="1">
      <alignment horizontal="left" vertical="center" readingOrder="1"/>
      <protection hidden="1"/>
    </xf>
    <xf numFmtId="0" fontId="32" fillId="0" borderId="0" xfId="90" applyFont="1" applyProtection="1">
      <protection hidden="1"/>
    </xf>
    <xf numFmtId="0" fontId="46" fillId="0" borderId="54" xfId="0" applyFont="1" applyBorder="1" applyProtection="1">
      <protection hidden="1"/>
    </xf>
    <xf numFmtId="0" fontId="36" fillId="0" borderId="20" xfId="0" applyFont="1" applyBorder="1" applyProtection="1">
      <protection hidden="1"/>
    </xf>
    <xf numFmtId="0" fontId="37" fillId="0" borderId="20" xfId="0" applyFont="1" applyBorder="1" applyAlignment="1" applyProtection="1">
      <alignment horizontal="center"/>
      <protection hidden="1"/>
    </xf>
    <xf numFmtId="0" fontId="46" fillId="0" borderId="21" xfId="0" applyFont="1" applyBorder="1" applyProtection="1">
      <protection hidden="1"/>
    </xf>
    <xf numFmtId="0" fontId="99" fillId="0" borderId="0" xfId="83" applyFont="1" applyAlignment="1" applyProtection="1">
      <alignment horizontal="right" vertical="center"/>
      <protection hidden="1"/>
    </xf>
    <xf numFmtId="0" fontId="33" fillId="0" borderId="0" xfId="0" applyFont="1" applyAlignment="1" applyProtection="1">
      <alignment vertical="center"/>
      <protection hidden="1"/>
    </xf>
    <xf numFmtId="0" fontId="46" fillId="0" borderId="14" xfId="0" applyFont="1" applyBorder="1" applyProtection="1">
      <protection hidden="1"/>
    </xf>
    <xf numFmtId="0" fontId="36" fillId="0" borderId="15" xfId="0" applyFont="1" applyBorder="1" applyProtection="1">
      <protection hidden="1"/>
    </xf>
    <xf numFmtId="0" fontId="46" fillId="0" borderId="16" xfId="0" applyFont="1" applyBorder="1" applyProtection="1">
      <protection hidden="1"/>
    </xf>
    <xf numFmtId="0" fontId="46" fillId="0" borderId="20" xfId="0" applyFont="1" applyBorder="1" applyProtection="1">
      <protection hidden="1"/>
    </xf>
    <xf numFmtId="0" fontId="101" fillId="0" borderId="0" xfId="0" applyFont="1" applyAlignment="1" applyProtection="1">
      <alignment vertical="center"/>
      <protection locked="0" hidden="1"/>
    </xf>
    <xf numFmtId="0" fontId="102" fillId="41" borderId="0" xfId="84" applyFont="1" applyFill="1" applyAlignment="1" applyProtection="1">
      <alignment horizontal="center" vertical="center"/>
      <protection hidden="1"/>
    </xf>
    <xf numFmtId="0" fontId="103" fillId="0" borderId="0" xfId="84" applyFont="1" applyFill="1" applyBorder="1" applyAlignment="1" applyProtection="1">
      <alignment horizontal="left" vertical="center"/>
      <protection locked="0" hidden="1"/>
    </xf>
    <xf numFmtId="0" fontId="104" fillId="0" borderId="0" xfId="84" applyFont="1" applyFill="1" applyBorder="1" applyAlignment="1" applyProtection="1">
      <alignment vertical="center"/>
      <protection locked="0" hidden="1"/>
    </xf>
    <xf numFmtId="0" fontId="105" fillId="0" borderId="0" xfId="94" applyFont="1" applyAlignment="1" applyProtection="1">
      <alignment vertical="top"/>
      <protection hidden="1"/>
    </xf>
    <xf numFmtId="0" fontId="105" fillId="0" borderId="0" xfId="94" applyFont="1" applyAlignment="1" applyProtection="1">
      <alignment horizontal="left" vertical="center"/>
      <protection hidden="1"/>
    </xf>
    <xf numFmtId="0" fontId="89" fillId="0" borderId="0" xfId="94" applyFont="1" applyAlignment="1" applyProtection="1">
      <alignment vertical="center"/>
      <protection hidden="1"/>
    </xf>
    <xf numFmtId="0" fontId="106" fillId="0" borderId="0" xfId="94" applyFont="1" applyAlignment="1" applyProtection="1">
      <alignment vertical="top"/>
      <protection hidden="1"/>
    </xf>
    <xf numFmtId="0" fontId="105" fillId="0" borderId="0" xfId="94" applyFont="1" applyAlignment="1" applyProtection="1">
      <alignment vertical="center"/>
      <protection hidden="1"/>
    </xf>
    <xf numFmtId="0" fontId="31" fillId="0" borderId="0" xfId="94" applyFont="1" applyAlignment="1" applyProtection="1">
      <alignment horizontal="left" vertical="top"/>
      <protection locked="0" hidden="1"/>
    </xf>
    <xf numFmtId="0" fontId="36" fillId="0" borderId="0" xfId="94" applyFont="1" applyAlignment="1" applyProtection="1">
      <alignment vertical="top"/>
      <protection hidden="1"/>
    </xf>
    <xf numFmtId="0" fontId="74" fillId="0" borderId="40" xfId="85" applyFont="1" applyBorder="1" applyProtection="1">
      <protection hidden="1"/>
    </xf>
    <xf numFmtId="0" fontId="74" fillId="0" borderId="0" xfId="85" applyFont="1" applyProtection="1">
      <protection hidden="1"/>
    </xf>
    <xf numFmtId="0" fontId="32" fillId="0" borderId="0" xfId="83" applyFont="1" applyProtection="1">
      <protection hidden="1"/>
    </xf>
    <xf numFmtId="0" fontId="31" fillId="0" borderId="0" xfId="85" quotePrefix="1" applyFont="1" applyProtection="1">
      <protection hidden="1"/>
    </xf>
    <xf numFmtId="165" fontId="32" fillId="0" borderId="0" xfId="85" applyNumberFormat="1" applyFont="1" applyAlignment="1" applyProtection="1">
      <alignment vertical="center"/>
      <protection hidden="1"/>
    </xf>
    <xf numFmtId="165" fontId="89" fillId="0" borderId="0" xfId="85" quotePrefix="1" applyNumberFormat="1" applyFont="1" applyAlignment="1" applyProtection="1">
      <alignment vertical="center"/>
      <protection hidden="1"/>
    </xf>
    <xf numFmtId="0" fontId="31" fillId="0" borderId="0" xfId="85" quotePrefix="1" applyFont="1" applyAlignment="1" applyProtection="1">
      <alignment horizontal="right"/>
      <protection hidden="1"/>
    </xf>
    <xf numFmtId="0" fontId="31" fillId="0" borderId="56" xfId="85" applyFont="1" applyBorder="1" applyAlignment="1" applyProtection="1">
      <alignment horizontal="center"/>
      <protection hidden="1"/>
    </xf>
    <xf numFmtId="0" fontId="31" fillId="0" borderId="56" xfId="85" applyFont="1" applyBorder="1" applyProtection="1">
      <protection hidden="1"/>
    </xf>
    <xf numFmtId="0" fontId="90" fillId="0" borderId="56" xfId="86" applyFont="1" applyFill="1" applyBorder="1" applyAlignment="1" applyProtection="1">
      <alignment vertical="center"/>
      <protection hidden="1"/>
    </xf>
    <xf numFmtId="0" fontId="90" fillId="0" borderId="56" xfId="86" applyFont="1" applyBorder="1" applyAlignment="1" applyProtection="1">
      <alignment vertical="center"/>
      <protection hidden="1"/>
    </xf>
    <xf numFmtId="0" fontId="45" fillId="0" borderId="56" xfId="86" applyFont="1" applyBorder="1" applyAlignment="1" applyProtection="1">
      <alignment horizontal="left"/>
      <protection hidden="1"/>
    </xf>
    <xf numFmtId="0" fontId="32" fillId="0" borderId="56" xfId="86" applyFont="1" applyBorder="1" applyAlignment="1" applyProtection="1">
      <alignment horizontal="right"/>
      <protection hidden="1"/>
    </xf>
    <xf numFmtId="0" fontId="37" fillId="0" borderId="0" xfId="85" applyFont="1" applyAlignment="1" applyProtection="1">
      <alignment horizontal="center" vertical="center"/>
      <protection hidden="1"/>
    </xf>
    <xf numFmtId="0" fontId="32" fillId="0" borderId="0" xfId="85" applyFont="1" applyAlignment="1" applyProtection="1">
      <alignment vertical="center" wrapText="1"/>
      <protection hidden="1"/>
    </xf>
    <xf numFmtId="165" fontId="31" fillId="0" borderId="56" xfId="83" applyNumberFormat="1" applyFont="1" applyBorder="1" applyAlignment="1" applyProtection="1">
      <alignment horizontal="center"/>
      <protection hidden="1"/>
    </xf>
    <xf numFmtId="165" fontId="31" fillId="0" borderId="56" xfId="85" applyNumberFormat="1" applyFont="1" applyBorder="1" applyAlignment="1" applyProtection="1">
      <alignment horizontal="center"/>
      <protection hidden="1"/>
    </xf>
    <xf numFmtId="7" fontId="107" fillId="0" borderId="42" xfId="85" applyNumberFormat="1" applyFont="1" applyBorder="1" applyAlignment="1" applyProtection="1">
      <alignment horizontal="center" vertical="center"/>
      <protection hidden="1"/>
    </xf>
    <xf numFmtId="0" fontId="32" fillId="0" borderId="23" xfId="85" applyFont="1" applyBorder="1" applyAlignment="1" applyProtection="1">
      <alignment horizontal="right"/>
      <protection hidden="1"/>
    </xf>
    <xf numFmtId="8" fontId="32" fillId="0" borderId="23" xfId="85" applyNumberFormat="1" applyFont="1" applyBorder="1" applyAlignment="1" applyProtection="1">
      <alignment horizontal="center"/>
      <protection hidden="1"/>
    </xf>
    <xf numFmtId="0" fontId="32" fillId="0" borderId="56" xfId="85" applyFont="1" applyBorder="1" applyAlignment="1" applyProtection="1">
      <alignment horizontal="right"/>
      <protection hidden="1"/>
    </xf>
    <xf numFmtId="8" fontId="32" fillId="0" borderId="56" xfId="85" applyNumberFormat="1" applyFont="1" applyBorder="1" applyAlignment="1" applyProtection="1">
      <alignment horizontal="center"/>
      <protection hidden="1"/>
    </xf>
    <xf numFmtId="0" fontId="40" fillId="0" borderId="68" xfId="0" applyFont="1" applyBorder="1" applyAlignment="1" applyProtection="1">
      <alignment horizontal="center"/>
      <protection hidden="1"/>
    </xf>
    <xf numFmtId="0" fontId="40" fillId="73" borderId="73" xfId="0" applyFont="1" applyFill="1" applyBorder="1" applyAlignment="1" applyProtection="1">
      <alignment horizontal="center"/>
      <protection hidden="1"/>
    </xf>
    <xf numFmtId="0" fontId="40" fillId="0" borderId="70" xfId="0" applyFont="1" applyBorder="1" applyAlignment="1" applyProtection="1">
      <alignment horizontal="center"/>
      <protection hidden="1"/>
    </xf>
    <xf numFmtId="0" fontId="40" fillId="0" borderId="69" xfId="0" applyFont="1" applyBorder="1" applyAlignment="1" applyProtection="1">
      <alignment horizontal="center"/>
      <protection hidden="1"/>
    </xf>
    <xf numFmtId="0" fontId="40" fillId="73" borderId="74" xfId="0" applyFont="1" applyFill="1" applyBorder="1" applyAlignment="1" applyProtection="1">
      <alignment horizontal="center"/>
      <protection hidden="1"/>
    </xf>
    <xf numFmtId="0" fontId="40" fillId="73" borderId="71" xfId="0" applyFont="1" applyFill="1" applyBorder="1" applyAlignment="1" applyProtection="1">
      <alignment horizontal="center"/>
      <protection hidden="1"/>
    </xf>
    <xf numFmtId="0" fontId="40" fillId="0" borderId="75" xfId="0" applyFont="1" applyBorder="1" applyAlignment="1" applyProtection="1">
      <alignment horizontal="center"/>
      <protection hidden="1"/>
    </xf>
    <xf numFmtId="0" fontId="40" fillId="73" borderId="76" xfId="0" applyFont="1" applyFill="1" applyBorder="1" applyAlignment="1" applyProtection="1">
      <alignment horizontal="center"/>
      <protection hidden="1"/>
    </xf>
    <xf numFmtId="0" fontId="40" fillId="73" borderId="72" xfId="0" applyFont="1" applyFill="1" applyBorder="1" applyAlignment="1" applyProtection="1">
      <alignment horizontal="center"/>
      <protection hidden="1"/>
    </xf>
    <xf numFmtId="0" fontId="40" fillId="76" borderId="44" xfId="0" applyFont="1" applyFill="1" applyBorder="1" applyAlignment="1" applyProtection="1">
      <alignment horizontal="center"/>
      <protection hidden="1"/>
    </xf>
    <xf numFmtId="0" fontId="40" fillId="76" borderId="45" xfId="0" applyFont="1" applyFill="1" applyBorder="1" applyAlignment="1" applyProtection="1">
      <alignment horizontal="center"/>
      <protection hidden="1"/>
    </xf>
    <xf numFmtId="0" fontId="98" fillId="0" borderId="0" xfId="0" applyFont="1" applyAlignment="1" applyProtection="1">
      <alignment horizontal="left" vertical="center"/>
      <protection hidden="1"/>
    </xf>
    <xf numFmtId="0" fontId="97" fillId="0" borderId="0" xfId="0" applyFont="1" applyAlignment="1" applyProtection="1">
      <alignment horizontal="center" vertical="center"/>
      <protection hidden="1"/>
    </xf>
    <xf numFmtId="0" fontId="101" fillId="0" borderId="0" xfId="0" applyFont="1" applyAlignment="1" applyProtection="1">
      <alignment vertical="center"/>
      <protection hidden="1"/>
    </xf>
    <xf numFmtId="0" fontId="102" fillId="41" borderId="0" xfId="84" applyFont="1" applyFill="1" applyBorder="1" applyAlignment="1" applyProtection="1">
      <alignment horizontal="center" vertical="center"/>
      <protection hidden="1"/>
    </xf>
    <xf numFmtId="0" fontId="41" fillId="0" borderId="14" xfId="0" applyFont="1" applyBorder="1" applyAlignment="1" applyProtection="1">
      <alignment vertical="center"/>
      <protection hidden="1"/>
    </xf>
    <xf numFmtId="0" fontId="41" fillId="0" borderId="15" xfId="0" applyFont="1" applyBorder="1" applyAlignment="1" applyProtection="1">
      <alignment vertical="center"/>
      <protection hidden="1"/>
    </xf>
    <xf numFmtId="0" fontId="41" fillId="0" borderId="16" xfId="0" applyFont="1" applyBorder="1" applyAlignment="1" applyProtection="1">
      <alignment vertical="center"/>
      <protection hidden="1"/>
    </xf>
    <xf numFmtId="0" fontId="95" fillId="41" borderId="0" xfId="84" applyFont="1" applyFill="1" applyBorder="1" applyAlignment="1" applyProtection="1">
      <alignment horizontal="center" vertical="center"/>
      <protection locked="0" hidden="1"/>
    </xf>
    <xf numFmtId="0" fontId="39" fillId="0" borderId="25" xfId="84" applyFont="1" applyFill="1" applyBorder="1" applyAlignment="1" applyProtection="1">
      <alignment horizontal="center" vertical="center"/>
      <protection locked="0"/>
    </xf>
    <xf numFmtId="0" fontId="37" fillId="0" borderId="77" xfId="0" applyFont="1" applyBorder="1" applyAlignment="1" applyProtection="1">
      <alignment horizontal="center" vertical="center"/>
      <protection hidden="1"/>
    </xf>
    <xf numFmtId="0" fontId="37" fillId="0" borderId="78" xfId="0" applyFont="1" applyBorder="1" applyAlignment="1" applyProtection="1">
      <alignment horizontal="center" vertical="center"/>
      <protection hidden="1"/>
    </xf>
    <xf numFmtId="0" fontId="37" fillId="0" borderId="79" xfId="0" applyFont="1" applyBorder="1" applyAlignment="1" applyProtection="1">
      <alignment horizontal="center" vertical="center"/>
      <protection hidden="1"/>
    </xf>
    <xf numFmtId="0" fontId="37" fillId="0" borderId="80" xfId="0" applyFont="1" applyBorder="1" applyAlignment="1" applyProtection="1">
      <alignment horizontal="center" vertical="center"/>
      <protection hidden="1"/>
    </xf>
    <xf numFmtId="0" fontId="37" fillId="0" borderId="81" xfId="0" applyFont="1" applyBorder="1" applyAlignment="1" applyProtection="1">
      <alignment horizontal="center" vertical="center"/>
      <protection hidden="1"/>
    </xf>
    <xf numFmtId="0" fontId="37" fillId="0" borderId="82" xfId="0" applyFont="1" applyBorder="1" applyAlignment="1" applyProtection="1">
      <alignment horizontal="center" vertical="center"/>
      <protection hidden="1"/>
    </xf>
    <xf numFmtId="0" fontId="101" fillId="0" borderId="0" xfId="0" applyFont="1" applyAlignment="1" applyProtection="1">
      <alignment horizontal="center" vertical="center"/>
      <protection locked="0" hidden="1"/>
    </xf>
    <xf numFmtId="0" fontId="36" fillId="0" borderId="0" xfId="0" applyFont="1" applyAlignment="1" applyProtection="1">
      <alignment horizontal="center"/>
      <protection hidden="1"/>
    </xf>
    <xf numFmtId="0" fontId="36" fillId="0" borderId="39" xfId="0" applyFont="1" applyBorder="1" applyAlignment="1" applyProtection="1">
      <alignment horizontal="center"/>
      <protection hidden="1"/>
    </xf>
    <xf numFmtId="0" fontId="64" fillId="75" borderId="56" xfId="0" applyFont="1" applyFill="1" applyBorder="1" applyAlignment="1" applyProtection="1">
      <alignment horizontal="center" vertical="center"/>
      <protection hidden="1"/>
    </xf>
    <xf numFmtId="165" fontId="39" fillId="0" borderId="25" xfId="0" applyNumberFormat="1" applyFont="1" applyBorder="1" applyAlignment="1" applyProtection="1">
      <alignment horizontal="center"/>
      <protection locked="0"/>
    </xf>
    <xf numFmtId="0" fontId="37" fillId="0" borderId="0" xfId="0" applyFont="1" applyAlignment="1" applyProtection="1">
      <alignment horizontal="center"/>
      <protection hidden="1"/>
    </xf>
    <xf numFmtId="0" fontId="37" fillId="0" borderId="13" xfId="0" applyFont="1" applyBorder="1" applyAlignment="1" applyProtection="1">
      <alignment horizontal="center"/>
      <protection locked="0"/>
    </xf>
    <xf numFmtId="0" fontId="39" fillId="0" borderId="19" xfId="0" applyFont="1" applyBorder="1" applyAlignment="1" applyProtection="1">
      <alignment horizontal="center"/>
      <protection locked="0"/>
    </xf>
    <xf numFmtId="0" fontId="39" fillId="0" borderId="25" xfId="0" applyFont="1" applyBorder="1" applyAlignment="1" applyProtection="1">
      <alignment horizontal="center"/>
      <protection locked="0"/>
    </xf>
    <xf numFmtId="0" fontId="40" fillId="0" borderId="0" xfId="0" applyFont="1" applyAlignment="1" applyProtection="1">
      <alignment horizontal="center" vertical="center"/>
      <protection hidden="1"/>
    </xf>
    <xf numFmtId="0" fontId="80" fillId="41" borderId="48" xfId="84" applyFont="1" applyFill="1" applyBorder="1" applyAlignment="1" applyProtection="1">
      <alignment horizontal="center" vertical="center"/>
      <protection locked="0" hidden="1"/>
    </xf>
    <xf numFmtId="0" fontId="32" fillId="0" borderId="0" xfId="0" applyFont="1" applyAlignment="1" applyProtection="1">
      <alignment horizontal="justify" vertical="center" wrapText="1"/>
      <protection hidden="1"/>
    </xf>
    <xf numFmtId="0" fontId="37" fillId="41" borderId="47" xfId="84" applyFont="1" applyFill="1" applyBorder="1" applyAlignment="1" applyProtection="1">
      <alignment horizontal="center" vertical="center"/>
      <protection hidden="1"/>
    </xf>
    <xf numFmtId="0" fontId="37" fillId="41" borderId="48" xfId="84" applyFont="1" applyFill="1" applyBorder="1" applyAlignment="1" applyProtection="1">
      <alignment horizontal="center" vertical="center"/>
      <protection hidden="1"/>
    </xf>
    <xf numFmtId="0" fontId="39" fillId="0" borderId="13" xfId="0" applyFont="1" applyBorder="1" applyAlignment="1" applyProtection="1">
      <alignment horizontal="left"/>
      <protection locked="0"/>
    </xf>
    <xf numFmtId="0" fontId="36" fillId="0" borderId="0" xfId="0" applyFont="1" applyAlignment="1" applyProtection="1">
      <alignment horizontal="right"/>
      <protection hidden="1"/>
    </xf>
    <xf numFmtId="0" fontId="41" fillId="0" borderId="17" xfId="0" applyFont="1" applyBorder="1" applyAlignment="1" applyProtection="1">
      <alignment horizontal="center" vertical="center"/>
      <protection hidden="1"/>
    </xf>
    <xf numFmtId="0" fontId="41" fillId="0" borderId="0" xfId="0" applyFont="1" applyAlignment="1" applyProtection="1">
      <alignment horizontal="center" vertical="center"/>
      <protection hidden="1"/>
    </xf>
    <xf numFmtId="0" fontId="41" fillId="0" borderId="18" xfId="0" applyFont="1" applyBorder="1" applyAlignment="1" applyProtection="1">
      <alignment horizontal="center" vertical="center"/>
      <protection hidden="1"/>
    </xf>
    <xf numFmtId="0" fontId="37" fillId="0" borderId="22" xfId="0" applyFont="1" applyBorder="1" applyAlignment="1" applyProtection="1">
      <alignment horizontal="right"/>
      <protection hidden="1"/>
    </xf>
    <xf numFmtId="0" fontId="37" fillId="0" borderId="23" xfId="0" applyFont="1" applyBorder="1" applyAlignment="1" applyProtection="1">
      <alignment horizontal="right"/>
      <protection hidden="1"/>
    </xf>
    <xf numFmtId="0" fontId="39" fillId="0" borderId="36" xfId="0" applyFont="1" applyBorder="1" applyAlignment="1" applyProtection="1">
      <alignment horizontal="center"/>
      <protection locked="0" hidden="1"/>
    </xf>
    <xf numFmtId="0" fontId="39" fillId="0" borderId="37" xfId="0" applyFont="1" applyBorder="1" applyAlignment="1" applyProtection="1">
      <alignment horizontal="center"/>
      <protection locked="0" hidden="1"/>
    </xf>
    <xf numFmtId="49" fontId="39" fillId="0" borderId="13" xfId="0" applyNumberFormat="1" applyFont="1" applyBorder="1" applyAlignment="1" applyProtection="1">
      <alignment horizontal="center"/>
      <protection locked="0"/>
    </xf>
    <xf numFmtId="0" fontId="39" fillId="0" borderId="13" xfId="0" applyFont="1" applyBorder="1" applyAlignment="1" applyProtection="1">
      <alignment horizontal="center"/>
      <protection locked="0"/>
    </xf>
    <xf numFmtId="0" fontId="36" fillId="0" borderId="48" xfId="84" applyFont="1" applyFill="1" applyBorder="1" applyAlignment="1" applyProtection="1">
      <alignment horizontal="center" vertical="center"/>
      <protection hidden="1"/>
    </xf>
    <xf numFmtId="0" fontId="37" fillId="0" borderId="17" xfId="0" applyFont="1" applyBorder="1" applyAlignment="1" applyProtection="1">
      <alignment horizontal="right"/>
      <protection hidden="1"/>
    </xf>
    <xf numFmtId="0" fontId="37" fillId="0" borderId="0" xfId="0" applyFont="1" applyAlignment="1" applyProtection="1">
      <alignment horizontal="right"/>
      <protection hidden="1"/>
    </xf>
    <xf numFmtId="1" fontId="39" fillId="0" borderId="13" xfId="0" applyNumberFormat="1" applyFont="1" applyBorder="1" applyAlignment="1" applyProtection="1">
      <alignment horizontal="center"/>
      <protection locked="0"/>
    </xf>
    <xf numFmtId="0" fontId="36" fillId="0" borderId="38" xfId="0" applyFont="1" applyBorder="1" applyAlignment="1" applyProtection="1">
      <alignment horizontal="right"/>
      <protection hidden="1"/>
    </xf>
    <xf numFmtId="0" fontId="80" fillId="0" borderId="0" xfId="84" applyFont="1" applyFill="1" applyBorder="1" applyAlignment="1" applyProtection="1">
      <alignment horizontal="center" vertical="center"/>
      <protection locked="0"/>
    </xf>
    <xf numFmtId="0" fontId="86" fillId="0" borderId="0" xfId="84" applyFont="1" applyFill="1" applyBorder="1" applyAlignment="1" applyProtection="1">
      <alignment horizontal="center" vertical="center"/>
      <protection locked="0"/>
    </xf>
    <xf numFmtId="0" fontId="32" fillId="0" borderId="0" xfId="85" applyFont="1" applyAlignment="1" applyProtection="1">
      <alignment horizontal="right" vertical="center"/>
      <protection hidden="1"/>
    </xf>
    <xf numFmtId="0" fontId="32" fillId="0" borderId="0" xfId="85" applyFont="1" applyAlignment="1" applyProtection="1">
      <alignment horizontal="justify" vertical="top"/>
      <protection hidden="1"/>
    </xf>
    <xf numFmtId="0" fontId="32" fillId="0" borderId="0" xfId="85" applyFont="1" applyAlignment="1" applyProtection="1">
      <alignment horizontal="right"/>
      <protection hidden="1"/>
    </xf>
    <xf numFmtId="0" fontId="31" fillId="41" borderId="0" xfId="85" applyFont="1" applyFill="1" applyAlignment="1" applyProtection="1">
      <alignment horizontal="center" vertical="center"/>
      <protection locked="0" hidden="1"/>
    </xf>
    <xf numFmtId="0" fontId="36" fillId="0" borderId="0" xfId="83" applyFont="1" applyAlignment="1" applyProtection="1">
      <alignment horizontal="justify" vertical="center"/>
      <protection hidden="1"/>
    </xf>
    <xf numFmtId="0" fontId="32" fillId="0" borderId="0" xfId="85" applyFont="1" applyAlignment="1" applyProtection="1">
      <alignment horizontal="justify" vertical="center"/>
      <protection hidden="1"/>
    </xf>
    <xf numFmtId="0" fontId="32" fillId="0" borderId="58" xfId="85" applyFont="1" applyBorder="1" applyAlignment="1" applyProtection="1">
      <alignment horizontal="justify" vertical="top"/>
      <protection hidden="1"/>
    </xf>
    <xf numFmtId="0" fontId="32" fillId="0" borderId="58" xfId="85" applyFont="1" applyBorder="1" applyAlignment="1" applyProtection="1">
      <alignment horizontal="justify" vertical="center"/>
      <protection hidden="1"/>
    </xf>
    <xf numFmtId="0" fontId="31" fillId="0" borderId="0" xfId="85" applyFont="1" applyAlignment="1" applyProtection="1">
      <alignment horizontal="center"/>
      <protection hidden="1"/>
    </xf>
    <xf numFmtId="0" fontId="80" fillId="0" borderId="0" xfId="84" applyFont="1" applyBorder="1" applyAlignment="1" applyProtection="1">
      <alignment horizontal="center" vertical="center"/>
      <protection locked="0" hidden="1"/>
    </xf>
    <xf numFmtId="0" fontId="31" fillId="41" borderId="0" xfId="85" applyFont="1" applyFill="1" applyAlignment="1" applyProtection="1">
      <alignment horizontal="center"/>
      <protection locked="0" hidden="1"/>
    </xf>
    <xf numFmtId="0" fontId="36" fillId="0" borderId="63" xfId="83" applyFont="1" applyBorder="1" applyAlignment="1" applyProtection="1">
      <alignment horizontal="center" vertical="center"/>
      <protection hidden="1"/>
    </xf>
    <xf numFmtId="0" fontId="36" fillId="0" borderId="65" xfId="83" applyFont="1" applyBorder="1" applyAlignment="1" applyProtection="1">
      <alignment horizontal="center" vertical="center"/>
      <protection hidden="1"/>
    </xf>
    <xf numFmtId="0" fontId="36" fillId="0" borderId="62" xfId="83" applyFont="1" applyBorder="1" applyAlignment="1" applyProtection="1">
      <alignment horizontal="center" vertical="center"/>
      <protection hidden="1"/>
    </xf>
    <xf numFmtId="166" fontId="32" fillId="0" borderId="63" xfId="83" applyNumberFormat="1" applyFont="1" applyBorder="1" applyAlignment="1">
      <alignment horizontal="center"/>
    </xf>
    <xf numFmtId="166" fontId="32" fillId="0" borderId="62" xfId="83" applyNumberFormat="1" applyFont="1" applyBorder="1" applyAlignment="1">
      <alignment horizontal="center"/>
    </xf>
    <xf numFmtId="0" fontId="32" fillId="0" borderId="63" xfId="83" applyFont="1" applyBorder="1" applyAlignment="1">
      <alignment horizontal="center"/>
    </xf>
    <xf numFmtId="0" fontId="32" fillId="0" borderId="62" xfId="83" applyFont="1" applyBorder="1" applyAlignment="1">
      <alignment horizontal="center"/>
    </xf>
    <xf numFmtId="8" fontId="32" fillId="0" borderId="63" xfId="83" applyNumberFormat="1" applyFont="1" applyBorder="1" applyAlignment="1">
      <alignment horizontal="center"/>
    </xf>
    <xf numFmtId="8" fontId="32" fillId="0" borderId="62" xfId="83" applyNumberFormat="1" applyFont="1" applyBorder="1" applyAlignment="1">
      <alignment horizontal="center"/>
    </xf>
    <xf numFmtId="0" fontId="31" fillId="0" borderId="67" xfId="85" applyFont="1" applyBorder="1" applyAlignment="1" applyProtection="1">
      <alignment horizontal="center" vertical="center"/>
      <protection hidden="1"/>
    </xf>
    <xf numFmtId="0" fontId="31" fillId="0" borderId="66" xfId="85" applyFont="1" applyBorder="1" applyAlignment="1" applyProtection="1">
      <alignment horizontal="center" vertical="center"/>
      <protection hidden="1"/>
    </xf>
    <xf numFmtId="0" fontId="32" fillId="0" borderId="63" xfId="85" applyFont="1" applyBorder="1" applyAlignment="1" applyProtection="1">
      <alignment horizontal="center"/>
      <protection hidden="1"/>
    </xf>
    <xf numFmtId="0" fontId="32" fillId="0" borderId="65" xfId="85" applyFont="1" applyBorder="1" applyAlignment="1" applyProtection="1">
      <alignment horizontal="center"/>
      <protection hidden="1"/>
    </xf>
    <xf numFmtId="0" fontId="32" fillId="0" borderId="62" xfId="85" applyFont="1" applyBorder="1" applyAlignment="1" applyProtection="1">
      <alignment horizontal="center"/>
      <protection hidden="1"/>
    </xf>
    <xf numFmtId="0" fontId="32" fillId="0" borderId="0" xfId="85" applyFont="1" applyAlignment="1" applyProtection="1">
      <alignment horizontal="center" vertical="center"/>
      <protection hidden="1"/>
    </xf>
    <xf numFmtId="0" fontId="90" fillId="0" borderId="0" xfId="88" applyFont="1" applyAlignment="1" applyProtection="1">
      <alignment horizontal="left" vertical="top"/>
      <protection locked="0" hidden="1"/>
    </xf>
    <xf numFmtId="165" fontId="31" fillId="0" borderId="0" xfId="83" applyNumberFormat="1" applyFont="1" applyAlignment="1" applyProtection="1">
      <alignment horizontal="left"/>
      <protection hidden="1"/>
    </xf>
    <xf numFmtId="165" fontId="31" fillId="0" borderId="0" xfId="83" applyNumberFormat="1" applyFont="1" applyAlignment="1" applyProtection="1">
      <alignment horizontal="left" vertical="center"/>
      <protection hidden="1"/>
    </xf>
    <xf numFmtId="0" fontId="31" fillId="0" borderId="0" xfId="85" applyFont="1" applyAlignment="1" applyProtection="1">
      <alignment horizontal="left"/>
      <protection locked="0" hidden="1"/>
    </xf>
    <xf numFmtId="0" fontId="90" fillId="0" borderId="0" xfId="88" applyFont="1" applyAlignment="1" applyProtection="1">
      <alignment horizontal="center"/>
      <protection locked="0" hidden="1"/>
    </xf>
    <xf numFmtId="0" fontId="32" fillId="0" borderId="0" xfId="90" applyFont="1" applyAlignment="1" applyProtection="1">
      <alignment horizontal="justify" vertical="center" wrapText="1"/>
      <protection hidden="1"/>
    </xf>
    <xf numFmtId="165" fontId="31" fillId="0" borderId="0" xfId="85" applyNumberFormat="1" applyFont="1" applyAlignment="1" applyProtection="1">
      <alignment horizontal="left"/>
      <protection hidden="1"/>
    </xf>
    <xf numFmtId="0" fontId="33" fillId="0" borderId="0" xfId="85" applyFont="1" applyAlignment="1" applyProtection="1">
      <alignment horizontal="center"/>
      <protection hidden="1"/>
    </xf>
    <xf numFmtId="0" fontId="32" fillId="0" borderId="0" xfId="83" applyFont="1" applyAlignment="1" applyProtection="1">
      <alignment horizontal="center"/>
      <protection hidden="1"/>
    </xf>
    <xf numFmtId="0" fontId="80" fillId="0" borderId="0" xfId="84" applyFont="1" applyFill="1" applyBorder="1" applyAlignment="1" applyProtection="1">
      <alignment horizontal="center" vertical="center"/>
      <protection locked="0" hidden="1"/>
    </xf>
    <xf numFmtId="0" fontId="86" fillId="0" borderId="0" xfId="84" applyFont="1" applyFill="1" applyBorder="1" applyAlignment="1" applyProtection="1">
      <alignment horizontal="center" vertical="center"/>
      <protection locked="0" hidden="1"/>
    </xf>
    <xf numFmtId="165" fontId="32" fillId="0" borderId="0" xfId="85" applyNumberFormat="1" applyFont="1" applyAlignment="1" applyProtection="1">
      <alignment horizontal="center" vertical="center"/>
      <protection hidden="1"/>
    </xf>
    <xf numFmtId="165" fontId="107" fillId="0" borderId="42" xfId="85" applyNumberFormat="1" applyFont="1" applyBorder="1" applyAlignment="1" applyProtection="1">
      <alignment horizontal="center" vertical="center"/>
      <protection hidden="1"/>
    </xf>
    <xf numFmtId="0" fontId="32" fillId="0" borderId="0" xfId="85" applyFont="1" applyAlignment="1" applyProtection="1">
      <alignment horizontal="justify" vertical="center" wrapText="1"/>
      <protection hidden="1"/>
    </xf>
    <xf numFmtId="0" fontId="91" fillId="0" borderId="0" xfId="85" applyFont="1" applyAlignment="1" applyProtection="1">
      <alignment horizontal="center"/>
      <protection hidden="1"/>
    </xf>
    <xf numFmtId="8" fontId="32" fillId="0" borderId="0" xfId="85" applyNumberFormat="1" applyFont="1" applyAlignment="1" applyProtection="1">
      <alignment horizontal="center"/>
      <protection hidden="1"/>
    </xf>
    <xf numFmtId="0" fontId="32" fillId="0" borderId="0" xfId="85" applyFont="1" applyAlignment="1" applyProtection="1">
      <alignment horizontal="center"/>
      <protection hidden="1"/>
    </xf>
    <xf numFmtId="0" fontId="91" fillId="0" borderId="0" xfId="85" applyFont="1" applyAlignment="1" applyProtection="1">
      <alignment horizontal="right"/>
      <protection hidden="1"/>
    </xf>
    <xf numFmtId="165" fontId="107" fillId="0" borderId="41" xfId="85" applyNumberFormat="1" applyFont="1" applyBorder="1" applyAlignment="1" applyProtection="1">
      <alignment horizontal="center" vertical="center"/>
      <protection hidden="1"/>
    </xf>
    <xf numFmtId="0" fontId="71" fillId="0" borderId="0" xfId="85" applyFont="1" applyAlignment="1" applyProtection="1">
      <alignment horizontal="center" vertical="center"/>
      <protection locked="0" hidden="1"/>
    </xf>
    <xf numFmtId="0" fontId="31" fillId="0" borderId="52" xfId="85" applyFont="1" applyBorder="1" applyAlignment="1" applyProtection="1">
      <alignment horizontal="right"/>
      <protection hidden="1"/>
    </xf>
    <xf numFmtId="0" fontId="31" fillId="0" borderId="41" xfId="85" applyFont="1" applyBorder="1" applyAlignment="1" applyProtection="1">
      <alignment horizontal="right"/>
      <protection hidden="1"/>
    </xf>
    <xf numFmtId="0" fontId="31" fillId="0" borderId="53" xfId="85" applyFont="1" applyBorder="1" applyAlignment="1" applyProtection="1">
      <alignment horizontal="right"/>
      <protection hidden="1"/>
    </xf>
    <xf numFmtId="0" fontId="95" fillId="0" borderId="0" xfId="84" applyFont="1" applyAlignment="1" applyProtection="1">
      <alignment horizontal="center" vertical="center"/>
      <protection locked="0"/>
    </xf>
    <xf numFmtId="0" fontId="94" fillId="0" borderId="0" xfId="84" applyFont="1" applyAlignment="1" applyProtection="1">
      <alignment horizontal="center" vertical="center"/>
      <protection locked="0"/>
    </xf>
    <xf numFmtId="0" fontId="32" fillId="0" borderId="0" xfId="83" applyFont="1" applyAlignment="1" applyProtection="1">
      <alignment horizontal="left" vertical="center"/>
      <protection hidden="1"/>
    </xf>
    <xf numFmtId="0" fontId="31" fillId="0" borderId="0" xfId="85" applyFont="1" applyAlignment="1" applyProtection="1">
      <alignment horizontal="right"/>
      <protection hidden="1"/>
    </xf>
    <xf numFmtId="0" fontId="32" fillId="0" borderId="0" xfId="94" applyFont="1" applyAlignment="1" applyProtection="1">
      <alignment horizontal="left" vertical="top"/>
      <protection hidden="1"/>
    </xf>
    <xf numFmtId="0" fontId="32" fillId="0" borderId="0" xfId="94" applyFont="1" applyAlignment="1" applyProtection="1">
      <alignment horizontal="justify" vertical="top"/>
      <protection hidden="1"/>
    </xf>
    <xf numFmtId="0" fontId="32" fillId="0" borderId="0" xfId="94" applyFont="1" applyAlignment="1" applyProtection="1">
      <alignment horizontal="justify" vertical="center"/>
      <protection hidden="1"/>
    </xf>
    <xf numFmtId="0" fontId="32" fillId="0" borderId="0" xfId="94" applyFont="1" applyAlignment="1" applyProtection="1">
      <alignment horizontal="left" vertical="top" wrapText="1"/>
      <protection hidden="1"/>
    </xf>
    <xf numFmtId="0" fontId="31" fillId="41" borderId="0" xfId="94" applyFont="1" applyFill="1" applyAlignment="1" applyProtection="1">
      <alignment horizontal="left" vertical="top"/>
      <protection locked="0" hidden="1"/>
    </xf>
    <xf numFmtId="0" fontId="36" fillId="0" borderId="0" xfId="94" applyFont="1" applyAlignment="1" applyProtection="1">
      <alignment horizontal="justify" vertical="top"/>
      <protection hidden="1"/>
    </xf>
    <xf numFmtId="0" fontId="36" fillId="0" borderId="0" xfId="94" applyFont="1" applyAlignment="1" applyProtection="1">
      <alignment horizontal="justify" vertical="center"/>
      <protection hidden="1"/>
    </xf>
    <xf numFmtId="0" fontId="103" fillId="0" borderId="0" xfId="84" applyFont="1" applyFill="1" applyBorder="1" applyAlignment="1" applyProtection="1">
      <alignment horizontal="left" vertical="center"/>
      <protection locked="0" hidden="1"/>
    </xf>
    <xf numFmtId="0" fontId="71" fillId="0" borderId="0" xfId="94" applyFont="1" applyAlignment="1" applyProtection="1">
      <alignment horizontal="center" vertical="center"/>
      <protection locked="0" hidden="1"/>
    </xf>
    <xf numFmtId="0" fontId="74" fillId="41" borderId="0" xfId="94" applyFont="1" applyFill="1" applyAlignment="1" applyProtection="1">
      <alignment horizontal="center" vertical="center"/>
      <protection locked="0" hidden="1"/>
    </xf>
    <xf numFmtId="0" fontId="76" fillId="0" borderId="0" xfId="84" applyFont="1" applyFill="1" applyBorder="1" applyAlignment="1" applyProtection="1">
      <alignment horizontal="left" vertical="center"/>
      <protection locked="0" hidden="1"/>
    </xf>
  </cellXfs>
  <cellStyles count="141">
    <cellStyle name="20% - Accent1 2" xfId="116" xr:uid="{00000000-0005-0000-0000-000000000000}"/>
    <cellStyle name="20% - Accent2 2" xfId="120" xr:uid="{00000000-0005-0000-0000-000001000000}"/>
    <cellStyle name="20% - Accent3 2" xfId="124" xr:uid="{00000000-0005-0000-0000-000002000000}"/>
    <cellStyle name="20% - Accent4 2" xfId="128" xr:uid="{00000000-0005-0000-0000-000003000000}"/>
    <cellStyle name="20% - Accent5 2" xfId="132" xr:uid="{00000000-0005-0000-0000-000004000000}"/>
    <cellStyle name="20% - Accent6 2" xfId="136" xr:uid="{00000000-0005-0000-0000-000005000000}"/>
    <cellStyle name="40% - Accent1 2" xfId="117" xr:uid="{00000000-0005-0000-0000-000006000000}"/>
    <cellStyle name="40% - Accent2 2" xfId="121" xr:uid="{00000000-0005-0000-0000-000007000000}"/>
    <cellStyle name="40% - Accent3 2" xfId="125" xr:uid="{00000000-0005-0000-0000-000008000000}"/>
    <cellStyle name="40% - Accent4 2" xfId="129" xr:uid="{00000000-0005-0000-0000-000009000000}"/>
    <cellStyle name="40% - Accent5 2" xfId="133" xr:uid="{00000000-0005-0000-0000-00000A000000}"/>
    <cellStyle name="40% - Accent6 2" xfId="137" xr:uid="{00000000-0005-0000-0000-00000B000000}"/>
    <cellStyle name="60% - Accent1 2" xfId="118" xr:uid="{00000000-0005-0000-0000-00000C000000}"/>
    <cellStyle name="60% - Accent2 2" xfId="122" xr:uid="{00000000-0005-0000-0000-00000D000000}"/>
    <cellStyle name="60% - Accent3 2" xfId="126" xr:uid="{00000000-0005-0000-0000-00000E000000}"/>
    <cellStyle name="60% - Accent4 2" xfId="130" xr:uid="{00000000-0005-0000-0000-00000F000000}"/>
    <cellStyle name="60% - Accent5 2" xfId="134" xr:uid="{00000000-0005-0000-0000-000010000000}"/>
    <cellStyle name="60% - Accent6 2" xfId="138" xr:uid="{00000000-0005-0000-0000-000011000000}"/>
    <cellStyle name="Accent1" xfId="1" builtinId="29" customBuiltin="1"/>
    <cellStyle name="Accent1 - 20%" xfId="2" xr:uid="{00000000-0005-0000-0000-000013000000}"/>
    <cellStyle name="Accent1 - 40%" xfId="3" xr:uid="{00000000-0005-0000-0000-000014000000}"/>
    <cellStyle name="Accent1 - 60%" xfId="4" xr:uid="{00000000-0005-0000-0000-000015000000}"/>
    <cellStyle name="Accent1 2" xfId="115" xr:uid="{00000000-0005-0000-0000-000016000000}"/>
    <cellStyle name="Accent2" xfId="5" builtinId="33" customBuiltin="1"/>
    <cellStyle name="Accent2 - 20%" xfId="6" xr:uid="{00000000-0005-0000-0000-000018000000}"/>
    <cellStyle name="Accent2 - 40%" xfId="7" xr:uid="{00000000-0005-0000-0000-000019000000}"/>
    <cellStyle name="Accent2 - 60%" xfId="8" xr:uid="{00000000-0005-0000-0000-00001A000000}"/>
    <cellStyle name="Accent2 2" xfId="119" xr:uid="{00000000-0005-0000-0000-00001B000000}"/>
    <cellStyle name="Accent3" xfId="9" builtinId="37" customBuiltin="1"/>
    <cellStyle name="Accent3 - 20%" xfId="10" xr:uid="{00000000-0005-0000-0000-00001D000000}"/>
    <cellStyle name="Accent3 - 40%" xfId="11" xr:uid="{00000000-0005-0000-0000-00001E000000}"/>
    <cellStyle name="Accent3 - 60%" xfId="12" xr:uid="{00000000-0005-0000-0000-00001F000000}"/>
    <cellStyle name="Accent3 2" xfId="123" xr:uid="{00000000-0005-0000-0000-000020000000}"/>
    <cellStyle name="Accent4" xfId="13" builtinId="41" customBuiltin="1"/>
    <cellStyle name="Accent4 - 20%" xfId="14" xr:uid="{00000000-0005-0000-0000-000022000000}"/>
    <cellStyle name="Accent4 - 40%" xfId="15" xr:uid="{00000000-0005-0000-0000-000023000000}"/>
    <cellStyle name="Accent4 - 60%" xfId="16" xr:uid="{00000000-0005-0000-0000-000024000000}"/>
    <cellStyle name="Accent4 2" xfId="127" xr:uid="{00000000-0005-0000-0000-000025000000}"/>
    <cellStyle name="Accent5" xfId="17" builtinId="45" customBuiltin="1"/>
    <cellStyle name="Accent5 - 20%" xfId="18" xr:uid="{00000000-0005-0000-0000-000027000000}"/>
    <cellStyle name="Accent5 - 40%" xfId="19" xr:uid="{00000000-0005-0000-0000-000028000000}"/>
    <cellStyle name="Accent5 - 60%" xfId="20" xr:uid="{00000000-0005-0000-0000-000029000000}"/>
    <cellStyle name="Accent5 2" xfId="131" xr:uid="{00000000-0005-0000-0000-00002A000000}"/>
    <cellStyle name="Accent6" xfId="21" builtinId="49" customBuiltin="1"/>
    <cellStyle name="Accent6 - 20%" xfId="22" xr:uid="{00000000-0005-0000-0000-00002C000000}"/>
    <cellStyle name="Accent6 - 40%" xfId="23" xr:uid="{00000000-0005-0000-0000-00002D000000}"/>
    <cellStyle name="Accent6 - 60%" xfId="24" xr:uid="{00000000-0005-0000-0000-00002E000000}"/>
    <cellStyle name="Accent6 2" xfId="135" xr:uid="{00000000-0005-0000-0000-00002F000000}"/>
    <cellStyle name="Bad" xfId="25" builtinId="27" customBuiltin="1"/>
    <cellStyle name="Bad 2" xfId="104" xr:uid="{00000000-0005-0000-0000-000031000000}"/>
    <cellStyle name="Calculation" xfId="26" builtinId="22" customBuiltin="1"/>
    <cellStyle name="Calculation 2" xfId="108" xr:uid="{00000000-0005-0000-0000-000033000000}"/>
    <cellStyle name="Check Cell" xfId="27" builtinId="23" customBuiltin="1"/>
    <cellStyle name="Check Cell 2" xfId="110" xr:uid="{00000000-0005-0000-0000-000035000000}"/>
    <cellStyle name="Comma 2" xfId="98" xr:uid="{00000000-0005-0000-0000-000036000000}"/>
    <cellStyle name="Comma 3" xfId="139" xr:uid="{7E12DA93-0CE9-4194-9B33-921FE6867DCB}"/>
    <cellStyle name="Emphasis 1" xfId="28" xr:uid="{00000000-0005-0000-0000-000037000000}"/>
    <cellStyle name="Emphasis 2" xfId="29" xr:uid="{00000000-0005-0000-0000-000038000000}"/>
    <cellStyle name="Emphasis 3" xfId="30" xr:uid="{00000000-0005-0000-0000-000039000000}"/>
    <cellStyle name="Explanatory Text 2" xfId="113" xr:uid="{00000000-0005-0000-0000-00003A000000}"/>
    <cellStyle name="Good" xfId="31" builtinId="26" customBuiltin="1"/>
    <cellStyle name="Good 2" xfId="103" xr:uid="{00000000-0005-0000-0000-00003C000000}"/>
    <cellStyle name="Heading 1" xfId="32" builtinId="16" customBuiltin="1"/>
    <cellStyle name="Heading 1 2" xfId="99" xr:uid="{00000000-0005-0000-0000-00003E000000}"/>
    <cellStyle name="Heading 2" xfId="33" builtinId="17" customBuiltin="1"/>
    <cellStyle name="Heading 2 2" xfId="100" xr:uid="{00000000-0005-0000-0000-000040000000}"/>
    <cellStyle name="Heading 3" xfId="34" builtinId="18" customBuiltin="1"/>
    <cellStyle name="Heading 3 2" xfId="101" xr:uid="{00000000-0005-0000-0000-000042000000}"/>
    <cellStyle name="Heading 4" xfId="35" builtinId="19" customBuiltin="1"/>
    <cellStyle name="Heading 4 2" xfId="102" xr:uid="{00000000-0005-0000-0000-000044000000}"/>
    <cellStyle name="Hyperlink" xfId="84" builtinId="8"/>
    <cellStyle name="Hyperlink 2" xfId="86" xr:uid="{00000000-0005-0000-0000-000046000000}"/>
    <cellStyle name="Hyperlink 3" xfId="88" xr:uid="{00000000-0005-0000-0000-000047000000}"/>
    <cellStyle name="Input" xfId="36" builtinId="20" customBuiltin="1"/>
    <cellStyle name="Input 2" xfId="106" xr:uid="{00000000-0005-0000-0000-000049000000}"/>
    <cellStyle name="Linked Cell" xfId="37" builtinId="24" customBuiltin="1"/>
    <cellStyle name="Linked Cell 2" xfId="109" xr:uid="{00000000-0005-0000-0000-00004B000000}"/>
    <cellStyle name="Neutral" xfId="38" builtinId="28" customBuiltin="1"/>
    <cellStyle name="Neutral 2" xfId="105" xr:uid="{00000000-0005-0000-0000-00004D000000}"/>
    <cellStyle name="Normal" xfId="0" builtinId="0"/>
    <cellStyle name="Normal 2" xfId="83" xr:uid="{00000000-0005-0000-0000-00004F000000}"/>
    <cellStyle name="Normal 2 2" xfId="91" xr:uid="{00000000-0005-0000-0000-000050000000}"/>
    <cellStyle name="Normal 3" xfId="85" xr:uid="{00000000-0005-0000-0000-000051000000}"/>
    <cellStyle name="Normal 3 2" xfId="92" xr:uid="{00000000-0005-0000-0000-000052000000}"/>
    <cellStyle name="Normal 4" xfId="87" xr:uid="{00000000-0005-0000-0000-000053000000}"/>
    <cellStyle name="Normal 4 2" xfId="90" xr:uid="{00000000-0005-0000-0000-000054000000}"/>
    <cellStyle name="Normal 4 3" xfId="94" xr:uid="{00000000-0005-0000-0000-000055000000}"/>
    <cellStyle name="Normal 5" xfId="89" xr:uid="{00000000-0005-0000-0000-000056000000}"/>
    <cellStyle name="Normal 6" xfId="93" xr:uid="{00000000-0005-0000-0000-000057000000}"/>
    <cellStyle name="Normal 6 2" xfId="95" xr:uid="{00000000-0005-0000-0000-000058000000}"/>
    <cellStyle name="Normal 7" xfId="97" xr:uid="{00000000-0005-0000-0000-000059000000}"/>
    <cellStyle name="Note" xfId="39" builtinId="10" customBuiltin="1"/>
    <cellStyle name="Note 2" xfId="112" xr:uid="{00000000-0005-0000-0000-00005B000000}"/>
    <cellStyle name="Output" xfId="40" builtinId="21" customBuiltin="1"/>
    <cellStyle name="Output 2" xfId="107" xr:uid="{00000000-0005-0000-0000-00005D000000}"/>
    <cellStyle name="Percent 2" xfId="140" xr:uid="{C35B752F-9F3F-4D11-A1B2-3F273D36350B}"/>
    <cellStyle name="SAPBEXaggData" xfId="41" xr:uid="{00000000-0005-0000-0000-00005E000000}"/>
    <cellStyle name="SAPBEXaggDataEmph" xfId="42" xr:uid="{00000000-0005-0000-0000-00005F000000}"/>
    <cellStyle name="SAPBEXaggItem" xfId="43" xr:uid="{00000000-0005-0000-0000-000060000000}"/>
    <cellStyle name="SAPBEXaggItemX" xfId="44" xr:uid="{00000000-0005-0000-0000-000061000000}"/>
    <cellStyle name="SAPBEXchaText" xfId="45" xr:uid="{00000000-0005-0000-0000-000062000000}"/>
    <cellStyle name="SAPBEXexcBad7" xfId="46" xr:uid="{00000000-0005-0000-0000-000063000000}"/>
    <cellStyle name="SAPBEXexcBad8" xfId="47" xr:uid="{00000000-0005-0000-0000-000064000000}"/>
    <cellStyle name="SAPBEXexcBad9" xfId="48" xr:uid="{00000000-0005-0000-0000-000065000000}"/>
    <cellStyle name="SAPBEXexcCritical4" xfId="49" xr:uid="{00000000-0005-0000-0000-000066000000}"/>
    <cellStyle name="SAPBEXexcCritical5" xfId="50" xr:uid="{00000000-0005-0000-0000-000067000000}"/>
    <cellStyle name="SAPBEXexcCritical6" xfId="51" xr:uid="{00000000-0005-0000-0000-000068000000}"/>
    <cellStyle name="SAPBEXexcGood1" xfId="52" xr:uid="{00000000-0005-0000-0000-000069000000}"/>
    <cellStyle name="SAPBEXexcGood2" xfId="53" xr:uid="{00000000-0005-0000-0000-00006A000000}"/>
    <cellStyle name="SAPBEXexcGood3" xfId="54" xr:uid="{00000000-0005-0000-0000-00006B000000}"/>
    <cellStyle name="SAPBEXfilterDrill" xfId="55" xr:uid="{00000000-0005-0000-0000-00006C000000}"/>
    <cellStyle name="SAPBEXfilterItem" xfId="56" xr:uid="{00000000-0005-0000-0000-00006D000000}"/>
    <cellStyle name="SAPBEXfilterText" xfId="57" xr:uid="{00000000-0005-0000-0000-00006E000000}"/>
    <cellStyle name="SAPBEXformats" xfId="58" xr:uid="{00000000-0005-0000-0000-00006F000000}"/>
    <cellStyle name="SAPBEXheaderItem" xfId="59" xr:uid="{00000000-0005-0000-0000-000070000000}"/>
    <cellStyle name="SAPBEXheaderText" xfId="60" xr:uid="{00000000-0005-0000-0000-000071000000}"/>
    <cellStyle name="SAPBEXHLevel0" xfId="61" xr:uid="{00000000-0005-0000-0000-000072000000}"/>
    <cellStyle name="SAPBEXHLevel0X" xfId="62" xr:uid="{00000000-0005-0000-0000-000073000000}"/>
    <cellStyle name="SAPBEXHLevel1" xfId="63" xr:uid="{00000000-0005-0000-0000-000074000000}"/>
    <cellStyle name="SAPBEXHLevel1X" xfId="64" xr:uid="{00000000-0005-0000-0000-000075000000}"/>
    <cellStyle name="SAPBEXHLevel2" xfId="65" xr:uid="{00000000-0005-0000-0000-000076000000}"/>
    <cellStyle name="SAPBEXHLevel2X" xfId="66" xr:uid="{00000000-0005-0000-0000-000077000000}"/>
    <cellStyle name="SAPBEXHLevel3" xfId="67" xr:uid="{00000000-0005-0000-0000-000078000000}"/>
    <cellStyle name="SAPBEXHLevel3X" xfId="68" xr:uid="{00000000-0005-0000-0000-000079000000}"/>
    <cellStyle name="SAPBEXinputData" xfId="69" xr:uid="{00000000-0005-0000-0000-00007A000000}"/>
    <cellStyle name="SAPBEXresData" xfId="70" xr:uid="{00000000-0005-0000-0000-00007B000000}"/>
    <cellStyle name="SAPBEXresDataEmph" xfId="71" xr:uid="{00000000-0005-0000-0000-00007C000000}"/>
    <cellStyle name="SAPBEXresItem" xfId="72" xr:uid="{00000000-0005-0000-0000-00007D000000}"/>
    <cellStyle name="SAPBEXresItemX" xfId="73" xr:uid="{00000000-0005-0000-0000-00007E000000}"/>
    <cellStyle name="SAPBEXstdData" xfId="74" xr:uid="{00000000-0005-0000-0000-00007F000000}"/>
    <cellStyle name="SAPBEXstdDataEmph" xfId="75" xr:uid="{00000000-0005-0000-0000-000080000000}"/>
    <cellStyle name="SAPBEXstdItem" xfId="76" xr:uid="{00000000-0005-0000-0000-000081000000}"/>
    <cellStyle name="SAPBEXstdItemX" xfId="77" xr:uid="{00000000-0005-0000-0000-000082000000}"/>
    <cellStyle name="SAPBEXtitle" xfId="78" xr:uid="{00000000-0005-0000-0000-000083000000}"/>
    <cellStyle name="SAPBEXundefined" xfId="79" xr:uid="{00000000-0005-0000-0000-000084000000}"/>
    <cellStyle name="Sheet Title" xfId="80" xr:uid="{00000000-0005-0000-0000-000085000000}"/>
    <cellStyle name="Title" xfId="96" builtinId="15" customBuiltin="1"/>
    <cellStyle name="Total" xfId="81" builtinId="25" customBuiltin="1"/>
    <cellStyle name="Total 2" xfId="114" xr:uid="{00000000-0005-0000-0000-000088000000}"/>
    <cellStyle name="Warning Text" xfId="82" builtinId="11" customBuiltin="1"/>
    <cellStyle name="Warning Text 2" xfId="111" xr:uid="{00000000-0005-0000-0000-00008A000000}"/>
  </cellStyles>
  <dxfs count="7">
    <dxf>
      <font>
        <b/>
        <i val="0"/>
        <strike val="0"/>
        <color theme="3"/>
      </font>
      <fill>
        <patternFill>
          <bgColor rgb="FFFFFF00"/>
        </patternFill>
      </fill>
    </dxf>
    <dxf>
      <font>
        <b/>
        <i val="0"/>
        <strike val="0"/>
        <color theme="3"/>
      </font>
      <fill>
        <patternFill>
          <bgColor rgb="FFFFFF00"/>
        </patternFill>
      </fill>
    </dxf>
    <dxf>
      <font>
        <b/>
        <i val="0"/>
        <strike val="0"/>
        <color theme="3"/>
      </font>
    </dxf>
    <dxf>
      <font>
        <color theme="3"/>
      </font>
    </dxf>
    <dxf>
      <font>
        <b/>
        <i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s>
  <tableStyles count="0" defaultTableStyle="TableStyleMedium9" defaultPivotStyle="PivotStyleLight16"/>
  <colors>
    <mruColors>
      <color rgb="FF0000FF"/>
      <color rgb="FFE1FFE1"/>
      <color rgb="FFCCFF99"/>
      <color rgb="FFFF751B"/>
      <color rgb="FF000000"/>
      <color rgb="FFF68426"/>
      <color rgb="FF6893C6"/>
      <color rgb="FF3333FF"/>
      <color rgb="FFEAEAEA"/>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22859</xdr:colOff>
      <xdr:row>0</xdr:row>
      <xdr:rowOff>103690</xdr:rowOff>
    </xdr:from>
    <xdr:to>
      <xdr:col>3</xdr:col>
      <xdr:colOff>116108</xdr:colOff>
      <xdr:row>4</xdr:row>
      <xdr:rowOff>22860</xdr:rowOff>
    </xdr:to>
    <xdr:pic>
      <xdr:nvPicPr>
        <xdr:cNvPr id="13" name="Picture 12" descr="FIL - Feira Internacional de Lisboa | LinkedIn">
          <a:extLst>
            <a:ext uri="{FF2B5EF4-FFF2-40B4-BE49-F238E27FC236}">
              <a16:creationId xmlns:a16="http://schemas.microsoft.com/office/drawing/2014/main" id="{B6865C55-81CD-4703-96A0-EE6E3D6A815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600" t="13598" r="13600" b="30999"/>
        <a:stretch/>
      </xdr:blipFill>
      <xdr:spPr bwMode="auto">
        <a:xfrm>
          <a:off x="160019" y="103690"/>
          <a:ext cx="870489" cy="681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243840</xdr:colOff>
      <xdr:row>68</xdr:row>
      <xdr:rowOff>0</xdr:rowOff>
    </xdr:from>
    <xdr:to>
      <xdr:col>16</xdr:col>
      <xdr:colOff>309390</xdr:colOff>
      <xdr:row>78</xdr:row>
      <xdr:rowOff>152423</xdr:rowOff>
    </xdr:to>
    <xdr:pic>
      <xdr:nvPicPr>
        <xdr:cNvPr id="5" name="Picture 4">
          <a:extLst>
            <a:ext uri="{FF2B5EF4-FFF2-40B4-BE49-F238E27FC236}">
              <a16:creationId xmlns:a16="http://schemas.microsoft.com/office/drawing/2014/main" id="{087B94B4-C609-4126-A469-C9CF606DFD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92980" y="11430000"/>
          <a:ext cx="1757190" cy="1828823"/>
        </a:xfrm>
        <a:prstGeom prst="rect">
          <a:avLst/>
        </a:prstGeom>
      </xdr:spPr>
    </xdr:pic>
    <xdr:clientData/>
  </xdr:twoCellAnchor>
  <xdr:twoCellAnchor editAs="oneCell">
    <xdr:from>
      <xdr:col>15</xdr:col>
      <xdr:colOff>240394</xdr:colOff>
      <xdr:row>0</xdr:row>
      <xdr:rowOff>137160</xdr:rowOff>
    </xdr:from>
    <xdr:to>
      <xdr:col>17</xdr:col>
      <xdr:colOff>52940</xdr:colOff>
      <xdr:row>3</xdr:row>
      <xdr:rowOff>129540</xdr:rowOff>
    </xdr:to>
    <xdr:pic>
      <xdr:nvPicPr>
        <xdr:cNvPr id="6" name="Picture 5">
          <a:extLst>
            <a:ext uri="{FF2B5EF4-FFF2-40B4-BE49-F238E27FC236}">
              <a16:creationId xmlns:a16="http://schemas.microsoft.com/office/drawing/2014/main" id="{49C35D37-7CEA-41E4-9597-63308067663C}"/>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683" t="10632" r="4958" b="3654"/>
        <a:stretch/>
      </xdr:blipFill>
      <xdr:spPr bwMode="auto">
        <a:xfrm>
          <a:off x="6031594" y="137160"/>
          <a:ext cx="749806"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27018</xdr:colOff>
      <xdr:row>59</xdr:row>
      <xdr:rowOff>144780</xdr:rowOff>
    </xdr:from>
    <xdr:to>
      <xdr:col>11</xdr:col>
      <xdr:colOff>291122</xdr:colOff>
      <xdr:row>62</xdr:row>
      <xdr:rowOff>116615</xdr:rowOff>
    </xdr:to>
    <xdr:pic>
      <xdr:nvPicPr>
        <xdr:cNvPr id="7" name="Picture 6">
          <a:extLst>
            <a:ext uri="{FF2B5EF4-FFF2-40B4-BE49-F238E27FC236}">
              <a16:creationId xmlns:a16="http://schemas.microsoft.com/office/drawing/2014/main" id="{E7836E9D-DE68-4E0A-B3E8-E22581C74C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55818" y="9974580"/>
          <a:ext cx="2572964" cy="474755"/>
        </a:xfrm>
        <a:prstGeom prst="rect">
          <a:avLst/>
        </a:prstGeom>
      </xdr:spPr>
    </xdr:pic>
    <xdr:clientData/>
  </xdr:twoCellAnchor>
  <xdr:twoCellAnchor editAs="oneCell">
    <xdr:from>
      <xdr:col>12</xdr:col>
      <xdr:colOff>53340</xdr:colOff>
      <xdr:row>60</xdr:row>
      <xdr:rowOff>0</xdr:rowOff>
    </xdr:from>
    <xdr:to>
      <xdr:col>14</xdr:col>
      <xdr:colOff>145620</xdr:colOff>
      <xdr:row>62</xdr:row>
      <xdr:rowOff>107844</xdr:rowOff>
    </xdr:to>
    <xdr:pic>
      <xdr:nvPicPr>
        <xdr:cNvPr id="2" name="Picture 1">
          <a:extLst>
            <a:ext uri="{FF2B5EF4-FFF2-40B4-BE49-F238E27FC236}">
              <a16:creationId xmlns:a16="http://schemas.microsoft.com/office/drawing/2014/main" id="{D49E56C6-C0D6-4D44-B279-7E71DA1676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02480" y="9997440"/>
          <a:ext cx="900000" cy="443124"/>
        </a:xfrm>
        <a:prstGeom prst="rect">
          <a:avLst/>
        </a:prstGeom>
      </xdr:spPr>
    </xdr:pic>
    <xdr:clientData/>
  </xdr:twoCellAnchor>
  <xdr:twoCellAnchor editAs="oneCell">
    <xdr:from>
      <xdr:col>4</xdr:col>
      <xdr:colOff>327660</xdr:colOff>
      <xdr:row>87</xdr:row>
      <xdr:rowOff>106680</xdr:rowOff>
    </xdr:from>
    <xdr:to>
      <xdr:col>11</xdr:col>
      <xdr:colOff>134564</xdr:colOff>
      <xdr:row>90</xdr:row>
      <xdr:rowOff>78515</xdr:rowOff>
    </xdr:to>
    <xdr:pic>
      <xdr:nvPicPr>
        <xdr:cNvPr id="3" name="Picture 2">
          <a:extLst>
            <a:ext uri="{FF2B5EF4-FFF2-40B4-BE49-F238E27FC236}">
              <a16:creationId xmlns:a16="http://schemas.microsoft.com/office/drawing/2014/main" id="{7612D2E5-BB94-432C-BCDE-1F80195E70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99260" y="14630400"/>
          <a:ext cx="2572964" cy="474755"/>
        </a:xfrm>
        <a:prstGeom prst="rect">
          <a:avLst/>
        </a:prstGeom>
      </xdr:spPr>
    </xdr:pic>
    <xdr:clientData/>
  </xdr:twoCellAnchor>
  <xdr:twoCellAnchor editAs="oneCell">
    <xdr:from>
      <xdr:col>11</xdr:col>
      <xdr:colOff>308262</xdr:colOff>
      <xdr:row>87</xdr:row>
      <xdr:rowOff>129540</xdr:rowOff>
    </xdr:from>
    <xdr:to>
      <xdr:col>13</xdr:col>
      <xdr:colOff>377682</xdr:colOff>
      <xdr:row>90</xdr:row>
      <xdr:rowOff>69744</xdr:rowOff>
    </xdr:to>
    <xdr:pic>
      <xdr:nvPicPr>
        <xdr:cNvPr id="4" name="Picture 3">
          <a:extLst>
            <a:ext uri="{FF2B5EF4-FFF2-40B4-BE49-F238E27FC236}">
              <a16:creationId xmlns:a16="http://schemas.microsoft.com/office/drawing/2014/main" id="{3A7D427C-54F8-467A-ABCF-98985FBE9F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45922" y="14653260"/>
          <a:ext cx="900000" cy="443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295275</xdr:colOff>
      <xdr:row>118</xdr:row>
      <xdr:rowOff>85725</xdr:rowOff>
    </xdr:from>
    <xdr:to>
      <xdr:col>14</xdr:col>
      <xdr:colOff>316725</xdr:colOff>
      <xdr:row>118</xdr:row>
      <xdr:rowOff>85725</xdr:rowOff>
    </xdr:to>
    <xdr:cxnSp macro="">
      <xdr:nvCxnSpPr>
        <xdr:cNvPr id="2" name="Straight Connector 1">
          <a:extLst>
            <a:ext uri="{FF2B5EF4-FFF2-40B4-BE49-F238E27FC236}">
              <a16:creationId xmlns:a16="http://schemas.microsoft.com/office/drawing/2014/main" id="{B75B6B3C-1EDD-4379-9F28-AE8647F2D5DD}"/>
            </a:ext>
          </a:extLst>
        </xdr:cNvPr>
        <xdr:cNvCxnSpPr/>
      </xdr:nvCxnSpPr>
      <xdr:spPr>
        <a:xfrm>
          <a:off x="5385435" y="1806892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295275</xdr:colOff>
      <xdr:row>119</xdr:row>
      <xdr:rowOff>85725</xdr:rowOff>
    </xdr:from>
    <xdr:to>
      <xdr:col>14</xdr:col>
      <xdr:colOff>316725</xdr:colOff>
      <xdr:row>119</xdr:row>
      <xdr:rowOff>85725</xdr:rowOff>
    </xdr:to>
    <xdr:cxnSp macro="">
      <xdr:nvCxnSpPr>
        <xdr:cNvPr id="3" name="Straight Connector 2">
          <a:extLst>
            <a:ext uri="{FF2B5EF4-FFF2-40B4-BE49-F238E27FC236}">
              <a16:creationId xmlns:a16="http://schemas.microsoft.com/office/drawing/2014/main" id="{98D56156-D296-48DB-9D8F-77C87D581A90}"/>
            </a:ext>
          </a:extLst>
        </xdr:cNvPr>
        <xdr:cNvCxnSpPr/>
      </xdr:nvCxnSpPr>
      <xdr:spPr>
        <a:xfrm>
          <a:off x="5385435" y="1822132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295275</xdr:colOff>
      <xdr:row>118</xdr:row>
      <xdr:rowOff>85725</xdr:rowOff>
    </xdr:from>
    <xdr:to>
      <xdr:col>14</xdr:col>
      <xdr:colOff>316725</xdr:colOff>
      <xdr:row>118</xdr:row>
      <xdr:rowOff>85725</xdr:rowOff>
    </xdr:to>
    <xdr:cxnSp macro="">
      <xdr:nvCxnSpPr>
        <xdr:cNvPr id="4" name="Straight Connector 3">
          <a:extLst>
            <a:ext uri="{FF2B5EF4-FFF2-40B4-BE49-F238E27FC236}">
              <a16:creationId xmlns:a16="http://schemas.microsoft.com/office/drawing/2014/main" id="{0CF2A170-4978-4418-ADB2-8FDD61B7D909}"/>
            </a:ext>
          </a:extLst>
        </xdr:cNvPr>
        <xdr:cNvCxnSpPr/>
      </xdr:nvCxnSpPr>
      <xdr:spPr>
        <a:xfrm>
          <a:off x="5385435" y="1806892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295275</xdr:colOff>
      <xdr:row>119</xdr:row>
      <xdr:rowOff>85725</xdr:rowOff>
    </xdr:from>
    <xdr:to>
      <xdr:col>14</xdr:col>
      <xdr:colOff>316725</xdr:colOff>
      <xdr:row>119</xdr:row>
      <xdr:rowOff>85725</xdr:rowOff>
    </xdr:to>
    <xdr:cxnSp macro="">
      <xdr:nvCxnSpPr>
        <xdr:cNvPr id="5" name="Straight Connector 4">
          <a:extLst>
            <a:ext uri="{FF2B5EF4-FFF2-40B4-BE49-F238E27FC236}">
              <a16:creationId xmlns:a16="http://schemas.microsoft.com/office/drawing/2014/main" id="{FFF10571-CF2C-403C-A775-DEFE2908B766}"/>
            </a:ext>
          </a:extLst>
        </xdr:cNvPr>
        <xdr:cNvCxnSpPr/>
      </xdr:nvCxnSpPr>
      <xdr:spPr>
        <a:xfrm>
          <a:off x="5385435" y="1822132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4</xdr:col>
      <xdr:colOff>335749</xdr:colOff>
      <xdr:row>280</xdr:row>
      <xdr:rowOff>129540</xdr:rowOff>
    </xdr:from>
    <xdr:to>
      <xdr:col>10</xdr:col>
      <xdr:colOff>530295</xdr:colOff>
      <xdr:row>283</xdr:row>
      <xdr:rowOff>68331</xdr:rowOff>
    </xdr:to>
    <xdr:pic>
      <xdr:nvPicPr>
        <xdr:cNvPr id="6" name="Picture 5">
          <a:extLst>
            <a:ext uri="{FF2B5EF4-FFF2-40B4-BE49-F238E27FC236}">
              <a16:creationId xmlns:a16="http://schemas.microsoft.com/office/drawing/2014/main" id="{0AC8ADD6-8B83-4BAD-95E6-23499DD209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965"/>
        <a:stretch/>
      </xdr:blipFill>
      <xdr:spPr>
        <a:xfrm>
          <a:off x="1349209" y="42801540"/>
          <a:ext cx="2701526" cy="395991"/>
        </a:xfrm>
        <a:prstGeom prst="rect">
          <a:avLst/>
        </a:prstGeom>
      </xdr:spPr>
    </xdr:pic>
    <xdr:clientData/>
  </xdr:twoCellAnchor>
  <xdr:twoCellAnchor editAs="oneCell">
    <xdr:from>
      <xdr:col>0</xdr:col>
      <xdr:colOff>144780</xdr:colOff>
      <xdr:row>0</xdr:row>
      <xdr:rowOff>83819</xdr:rowOff>
    </xdr:from>
    <xdr:to>
      <xdr:col>3</xdr:col>
      <xdr:colOff>0</xdr:colOff>
      <xdr:row>4</xdr:row>
      <xdr:rowOff>151882</xdr:rowOff>
    </xdr:to>
    <xdr:pic>
      <xdr:nvPicPr>
        <xdr:cNvPr id="7" name="Picture 6" descr="FIL - Feira Internacional de Lisboa | LinkedIn">
          <a:extLst>
            <a:ext uri="{FF2B5EF4-FFF2-40B4-BE49-F238E27FC236}">
              <a16:creationId xmlns:a16="http://schemas.microsoft.com/office/drawing/2014/main" id="{102FD3F0-D701-479D-A851-71147321056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600" t="13598" r="13600" b="27001"/>
        <a:stretch/>
      </xdr:blipFill>
      <xdr:spPr bwMode="auto">
        <a:xfrm>
          <a:off x="144780" y="83819"/>
          <a:ext cx="807720" cy="677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601980</xdr:colOff>
      <xdr:row>59</xdr:row>
      <xdr:rowOff>114300</xdr:rowOff>
    </xdr:from>
    <xdr:to>
      <xdr:col>4</xdr:col>
      <xdr:colOff>15240</xdr:colOff>
      <xdr:row>67</xdr:row>
      <xdr:rowOff>22860</xdr:rowOff>
    </xdr:to>
    <xdr:sp macro="" textlink="">
      <xdr:nvSpPr>
        <xdr:cNvPr id="8" name="Left Brace 7">
          <a:extLst>
            <a:ext uri="{FF2B5EF4-FFF2-40B4-BE49-F238E27FC236}">
              <a16:creationId xmlns:a16="http://schemas.microsoft.com/office/drawing/2014/main" id="{04224725-9352-445A-A19A-AE65A5904AA9}"/>
            </a:ext>
          </a:extLst>
        </xdr:cNvPr>
        <xdr:cNvSpPr/>
      </xdr:nvSpPr>
      <xdr:spPr>
        <a:xfrm>
          <a:off x="899160" y="9105900"/>
          <a:ext cx="129540" cy="1127760"/>
        </a:xfrm>
        <a:prstGeom prst="leftBrace">
          <a:avLst>
            <a:gd name="adj1" fmla="val 8333"/>
            <a:gd name="adj2" fmla="val 52970"/>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xdr:from>
      <xdr:col>2</xdr:col>
      <xdr:colOff>609600</xdr:colOff>
      <xdr:row>68</xdr:row>
      <xdr:rowOff>0</xdr:rowOff>
    </xdr:from>
    <xdr:to>
      <xdr:col>4</xdr:col>
      <xdr:colOff>53340</xdr:colOff>
      <xdr:row>76</xdr:row>
      <xdr:rowOff>30480</xdr:rowOff>
    </xdr:to>
    <xdr:sp macro="" textlink="">
      <xdr:nvSpPr>
        <xdr:cNvPr id="9" name="Left Brace 8">
          <a:extLst>
            <a:ext uri="{FF2B5EF4-FFF2-40B4-BE49-F238E27FC236}">
              <a16:creationId xmlns:a16="http://schemas.microsoft.com/office/drawing/2014/main" id="{93081D2A-3F28-47CF-88E0-EFFB2F5D57A2}"/>
            </a:ext>
          </a:extLst>
        </xdr:cNvPr>
        <xdr:cNvSpPr/>
      </xdr:nvSpPr>
      <xdr:spPr>
        <a:xfrm>
          <a:off x="906780" y="10363200"/>
          <a:ext cx="160020" cy="1249680"/>
        </a:xfrm>
        <a:prstGeom prst="leftBrace">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xdr:from>
      <xdr:col>7</xdr:col>
      <xdr:colOff>670560</xdr:colOff>
      <xdr:row>13</xdr:row>
      <xdr:rowOff>0</xdr:rowOff>
    </xdr:from>
    <xdr:to>
      <xdr:col>8</xdr:col>
      <xdr:colOff>99059</xdr:colOff>
      <xdr:row>15</xdr:row>
      <xdr:rowOff>0</xdr:rowOff>
    </xdr:to>
    <xdr:sp macro="" textlink="">
      <xdr:nvSpPr>
        <xdr:cNvPr id="10" name="Right Brace 9">
          <a:extLst>
            <a:ext uri="{FF2B5EF4-FFF2-40B4-BE49-F238E27FC236}">
              <a16:creationId xmlns:a16="http://schemas.microsoft.com/office/drawing/2014/main" id="{79541EB5-9981-4215-8E86-ECB2310008DC}"/>
            </a:ext>
          </a:extLst>
        </xdr:cNvPr>
        <xdr:cNvSpPr/>
      </xdr:nvSpPr>
      <xdr:spPr>
        <a:xfrm>
          <a:off x="2644140" y="1981200"/>
          <a:ext cx="106679" cy="304800"/>
        </a:xfrm>
        <a:prstGeom prst="rightBrac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twoCellAnchor editAs="oneCell">
    <xdr:from>
      <xdr:col>11</xdr:col>
      <xdr:colOff>38100</xdr:colOff>
      <xdr:row>280</xdr:row>
      <xdr:rowOff>99060</xdr:rowOff>
    </xdr:from>
    <xdr:to>
      <xdr:col>12</xdr:col>
      <xdr:colOff>480900</xdr:colOff>
      <xdr:row>283</xdr:row>
      <xdr:rowOff>84984</xdr:rowOff>
    </xdr:to>
    <xdr:pic>
      <xdr:nvPicPr>
        <xdr:cNvPr id="11" name="Picture 10">
          <a:extLst>
            <a:ext uri="{FF2B5EF4-FFF2-40B4-BE49-F238E27FC236}">
              <a16:creationId xmlns:a16="http://schemas.microsoft.com/office/drawing/2014/main" id="{32C032F7-793F-42DE-898F-122923A8A4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37660" y="42771060"/>
          <a:ext cx="900000" cy="443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112397</xdr:colOff>
      <xdr:row>0</xdr:row>
      <xdr:rowOff>59055</xdr:rowOff>
    </xdr:from>
    <xdr:to>
      <xdr:col>2</xdr:col>
      <xdr:colOff>472998</xdr:colOff>
      <xdr:row>3</xdr:row>
      <xdr:rowOff>115380</xdr:rowOff>
    </xdr:to>
    <xdr:pic>
      <xdr:nvPicPr>
        <xdr:cNvPr id="2" name="Picture 1">
          <a:extLst>
            <a:ext uri="{FF2B5EF4-FFF2-40B4-BE49-F238E27FC236}">
              <a16:creationId xmlns:a16="http://schemas.microsoft.com/office/drawing/2014/main" id="{C84E4F34-266E-469B-8A67-3311C511B5C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397" y="59055"/>
          <a:ext cx="756841" cy="490665"/>
        </a:xfrm>
        <a:prstGeom prst="rect">
          <a:avLst/>
        </a:prstGeom>
      </xdr:spPr>
    </xdr:pic>
    <xdr:clientData/>
  </xdr:twoCellAnchor>
  <xdr:twoCellAnchor editAs="oneCell">
    <xdr:from>
      <xdr:col>3</xdr:col>
      <xdr:colOff>1133475</xdr:colOff>
      <xdr:row>274</xdr:row>
      <xdr:rowOff>66675</xdr:rowOff>
    </xdr:from>
    <xdr:to>
      <xdr:col>4</xdr:col>
      <xdr:colOff>452190</xdr:colOff>
      <xdr:row>276</xdr:row>
      <xdr:rowOff>69609</xdr:rowOff>
    </xdr:to>
    <xdr:pic>
      <xdr:nvPicPr>
        <xdr:cNvPr id="3" name="Picture 2">
          <a:extLst>
            <a:ext uri="{FF2B5EF4-FFF2-40B4-BE49-F238E27FC236}">
              <a16:creationId xmlns:a16="http://schemas.microsoft.com/office/drawing/2014/main" id="{68059EE4-F534-4D57-94D0-A56CA0157A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815" y="39736395"/>
          <a:ext cx="2054295" cy="292494"/>
        </a:xfrm>
        <a:prstGeom prst="rect">
          <a:avLst/>
        </a:prstGeom>
      </xdr:spPr>
    </xdr:pic>
    <xdr:clientData/>
  </xdr:twoCellAnchor>
  <xdr:twoCellAnchor editAs="oneCell">
    <xdr:from>
      <xdr:col>4</xdr:col>
      <xdr:colOff>510540</xdr:colOff>
      <xdr:row>273</xdr:row>
      <xdr:rowOff>129254</xdr:rowOff>
    </xdr:from>
    <xdr:to>
      <xdr:col>4</xdr:col>
      <xdr:colOff>1318260</xdr:colOff>
      <xdr:row>276</xdr:row>
      <xdr:rowOff>92603</xdr:rowOff>
    </xdr:to>
    <xdr:pic>
      <xdr:nvPicPr>
        <xdr:cNvPr id="4" name="Picture 3">
          <a:extLst>
            <a:ext uri="{FF2B5EF4-FFF2-40B4-BE49-F238E27FC236}">
              <a16:creationId xmlns:a16="http://schemas.microsoft.com/office/drawing/2014/main" id="{03F0F6BD-F371-4D63-8683-8DD5AA506B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2460" y="39654194"/>
          <a:ext cx="807720" cy="3976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uridico@centroarbitragemlisboa.pt" TargetMode="External"/><Relationship Id="rId13" Type="http://schemas.openxmlformats.org/officeDocument/2006/relationships/hyperlink" Target="http://ec.europa.eu/taxation_customs/vies/vatResponse.html" TargetMode="External"/><Relationship Id="rId3" Type="http://schemas.openxmlformats.org/officeDocument/2006/relationships/hyperlink" Target="mailto:servifil@ccl.fil.pt" TargetMode="External"/><Relationship Id="rId7" Type="http://schemas.openxmlformats.org/officeDocument/2006/relationships/hyperlink" Target="mailto:cliente.fil@ccl.fil.pt" TargetMode="External"/><Relationship Id="rId12" Type="http://schemas.openxmlformats.org/officeDocument/2006/relationships/hyperlink" Target="mailto:rgpd@ccl.fil.pt" TargetMode="External"/><Relationship Id="rId17" Type="http://schemas.openxmlformats.org/officeDocument/2006/relationships/drawing" Target="../drawings/drawing2.xml"/><Relationship Id="rId2" Type="http://schemas.openxmlformats.org/officeDocument/2006/relationships/hyperlink" Target="mailto:cliente.fil@ccl.fil.pt" TargetMode="External"/><Relationship Id="rId16" Type="http://schemas.openxmlformats.org/officeDocument/2006/relationships/printerSettings" Target="../printerSettings/printerSettings2.bin"/><Relationship Id="rId1" Type="http://schemas.openxmlformats.org/officeDocument/2006/relationships/hyperlink" Target="mailto:servifil@ccl.fil.pt" TargetMode="External"/><Relationship Id="rId6" Type="http://schemas.openxmlformats.org/officeDocument/2006/relationships/hyperlink" Target="mailto:servifil@ccl.fil.pt" TargetMode="External"/><Relationship Id="rId11" Type="http://schemas.openxmlformats.org/officeDocument/2006/relationships/hyperlink" Target="http://www.consumidor.pt/" TargetMode="External"/><Relationship Id="rId5" Type="http://schemas.openxmlformats.org/officeDocument/2006/relationships/hyperlink" Target="mailto:filpress@ccl.fil.pt" TargetMode="External"/><Relationship Id="rId15" Type="http://schemas.openxmlformats.org/officeDocument/2006/relationships/hyperlink" Target="mailto:fialisboa@ccl.fil.pt" TargetMode="External"/><Relationship Id="rId10" Type="http://schemas.openxmlformats.org/officeDocument/2006/relationships/hyperlink" Target="http://www.centroarbitragemlisboa.pt/" TargetMode="External"/><Relationship Id="rId4" Type="http://schemas.openxmlformats.org/officeDocument/2006/relationships/hyperlink" Target="mailto:fil-tesouraria@ccl.fil.pt" TargetMode="External"/><Relationship Id="rId9" Type="http://schemas.openxmlformats.org/officeDocument/2006/relationships/hyperlink" Target="mailto:director@centroarbitragemlisboa.pt" TargetMode="External"/><Relationship Id="rId14" Type="http://schemas.openxmlformats.org/officeDocument/2006/relationships/hyperlink" Target="http://www.fialisboa.fil.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Y92"/>
  <sheetViews>
    <sheetView showGridLines="0" tabSelected="1" zoomScaleNormal="100" workbookViewId="0">
      <selection activeCell="F8" sqref="F8:I8"/>
    </sheetView>
  </sheetViews>
  <sheetFormatPr defaultColWidth="9.109375" defaultRowHeight="13.2" customHeight="1" x14ac:dyDescent="0.25"/>
  <cols>
    <col min="1" max="1" width="2" style="7" customWidth="1"/>
    <col min="2" max="2" width="3.6640625" style="4" customWidth="1"/>
    <col min="3" max="3" width="7.6640625" style="4" customWidth="1"/>
    <col min="4" max="5" width="6.6640625" style="4" customWidth="1"/>
    <col min="6" max="6" width="5.6640625" style="4" customWidth="1"/>
    <col min="7" max="7" width="5.88671875" style="4" customWidth="1"/>
    <col min="8" max="8" width="5.5546875" style="4" customWidth="1"/>
    <col min="9" max="10" width="5.44140625" style="4" customWidth="1"/>
    <col min="11" max="11" width="5.6640625" style="4" customWidth="1"/>
    <col min="12" max="12" width="6" style="4" customWidth="1"/>
    <col min="13" max="13" width="6.109375" style="4" customWidth="1"/>
    <col min="14" max="14" width="5.6640625" style="4" customWidth="1"/>
    <col min="15" max="15" width="6.33203125" style="4" customWidth="1"/>
    <col min="16" max="16" width="6.5546875" style="4" customWidth="1"/>
    <col min="17" max="17" width="7.109375" style="4" customWidth="1"/>
    <col min="18" max="18" width="2.6640625" style="4" customWidth="1"/>
    <col min="19" max="19" width="1.5546875" style="7" customWidth="1"/>
    <col min="20" max="20" width="7.33203125" style="195" hidden="1" customWidth="1"/>
    <col min="21" max="21" width="4.33203125" style="195" hidden="1" customWidth="1"/>
    <col min="22" max="22" width="4.21875" style="195" hidden="1" customWidth="1"/>
    <col min="23" max="23" width="12.5546875" style="195" hidden="1" customWidth="1"/>
    <col min="24" max="24" width="8.109375" style="195" hidden="1" customWidth="1"/>
    <col min="25" max="25" width="8.33203125" style="195" hidden="1" customWidth="1"/>
    <col min="26" max="26" width="7.6640625" style="4" customWidth="1"/>
    <col min="27" max="27" width="6.88671875" style="4" customWidth="1"/>
    <col min="28" max="28" width="8.5546875" style="4" customWidth="1"/>
    <col min="29" max="16384" width="9.109375" style="4"/>
  </cols>
  <sheetData>
    <row r="1" spans="1:23" ht="15" customHeight="1" thickTop="1" x14ac:dyDescent="0.2">
      <c r="A1" s="272"/>
      <c r="B1" s="273"/>
      <c r="C1" s="273"/>
      <c r="D1" s="273"/>
      <c r="E1" s="273"/>
      <c r="F1" s="273"/>
      <c r="G1" s="273"/>
      <c r="H1" s="273"/>
      <c r="I1" s="273"/>
      <c r="J1" s="273"/>
      <c r="K1" s="273"/>
      <c r="L1" s="273"/>
      <c r="M1" s="273"/>
      <c r="N1" s="273"/>
      <c r="O1" s="273"/>
      <c r="P1" s="273"/>
      <c r="Q1" s="273"/>
      <c r="R1" s="273"/>
      <c r="S1" s="274"/>
      <c r="U1" s="257"/>
      <c r="V1" s="258"/>
      <c r="W1" s="202" t="s">
        <v>69</v>
      </c>
    </row>
    <row r="2" spans="1:23" ht="15" customHeight="1" thickBot="1" x14ac:dyDescent="0.25">
      <c r="A2" s="299" t="s">
        <v>24</v>
      </c>
      <c r="B2" s="300"/>
      <c r="C2" s="300"/>
      <c r="D2" s="300"/>
      <c r="E2" s="300"/>
      <c r="F2" s="300"/>
      <c r="G2" s="300"/>
      <c r="H2" s="300"/>
      <c r="I2" s="300"/>
      <c r="J2" s="300"/>
      <c r="K2" s="300"/>
      <c r="L2" s="300"/>
      <c r="M2" s="300"/>
      <c r="N2" s="300"/>
      <c r="O2" s="300"/>
      <c r="P2" s="300"/>
      <c r="Q2" s="300"/>
      <c r="R2" s="300"/>
      <c r="S2" s="301"/>
      <c r="U2" s="260">
        <v>1</v>
      </c>
      <c r="V2" s="261">
        <f>IF($J$10&gt;0,U2,)</f>
        <v>0</v>
      </c>
      <c r="W2" s="198"/>
    </row>
    <row r="3" spans="1:23" ht="15" customHeight="1" x14ac:dyDescent="0.2">
      <c r="A3" s="299"/>
      <c r="B3" s="300"/>
      <c r="C3" s="300"/>
      <c r="D3" s="300"/>
      <c r="E3" s="300"/>
      <c r="F3" s="300"/>
      <c r="G3" s="300"/>
      <c r="H3" s="300"/>
      <c r="I3" s="300"/>
      <c r="J3" s="300"/>
      <c r="K3" s="300"/>
      <c r="L3" s="300"/>
      <c r="M3" s="300"/>
      <c r="N3" s="300"/>
      <c r="O3" s="300"/>
      <c r="P3" s="300"/>
      <c r="Q3" s="300"/>
      <c r="R3" s="300"/>
      <c r="S3" s="301"/>
      <c r="U3" s="260">
        <v>2</v>
      </c>
      <c r="V3" s="261">
        <f>IF($J$10&gt;0,U3,)</f>
        <v>0</v>
      </c>
      <c r="W3" s="259" t="s">
        <v>438</v>
      </c>
    </row>
    <row r="4" spans="1:23" ht="15" customHeight="1" x14ac:dyDescent="0.3">
      <c r="A4" s="309" t="s">
        <v>25</v>
      </c>
      <c r="B4" s="310"/>
      <c r="C4" s="310"/>
      <c r="D4" s="310"/>
      <c r="E4" s="310"/>
      <c r="F4" s="310"/>
      <c r="G4" s="310"/>
      <c r="H4" s="310"/>
      <c r="I4" s="310"/>
      <c r="J4" s="310"/>
      <c r="K4" s="32" t="s">
        <v>461</v>
      </c>
      <c r="L4" s="14"/>
      <c r="M4" s="28"/>
      <c r="N4" s="28"/>
      <c r="O4" s="28"/>
      <c r="P4" s="28"/>
      <c r="Q4" s="28"/>
      <c r="R4" s="28"/>
      <c r="S4" s="31"/>
      <c r="U4" s="263">
        <v>3</v>
      </c>
      <c r="V4" s="264">
        <f>IF($J$10&gt;0,U4,)</f>
        <v>0</v>
      </c>
      <c r="W4" s="262"/>
    </row>
    <row r="5" spans="1:23" ht="13.2" customHeight="1" thickBot="1" x14ac:dyDescent="0.3">
      <c r="A5" s="302" t="s">
        <v>432</v>
      </c>
      <c r="B5" s="303"/>
      <c r="C5" s="303"/>
      <c r="D5" s="303"/>
      <c r="E5" s="303"/>
      <c r="F5" s="303"/>
      <c r="G5" s="303"/>
      <c r="H5" s="303"/>
      <c r="I5" s="303"/>
      <c r="J5" s="303"/>
      <c r="K5" s="303"/>
      <c r="L5" s="303"/>
      <c r="M5" s="303"/>
      <c r="N5" s="303"/>
      <c r="O5" s="303"/>
      <c r="P5" s="303"/>
      <c r="Q5" s="303"/>
      <c r="R5" s="303"/>
      <c r="S5" s="26"/>
      <c r="W5" s="262">
        <f>IF($J$10&gt;0,W7,)</f>
        <v>0</v>
      </c>
    </row>
    <row r="6" spans="1:23" ht="13.2" customHeight="1" thickBot="1" x14ac:dyDescent="0.3">
      <c r="A6" s="21"/>
      <c r="I6" s="218" t="s">
        <v>444</v>
      </c>
      <c r="J6" s="286" t="s">
        <v>6</v>
      </c>
      <c r="K6" s="286"/>
      <c r="L6" s="286"/>
      <c r="S6" s="22"/>
      <c r="U6" s="197"/>
      <c r="W6" s="265">
        <f>IF($J$10&gt;0,W8,)</f>
        <v>0</v>
      </c>
    </row>
    <row r="7" spans="1:23" ht="13.2" customHeight="1" x14ac:dyDescent="0.3">
      <c r="A7" s="21"/>
      <c r="B7" s="206" t="s">
        <v>8</v>
      </c>
      <c r="I7" s="1"/>
      <c r="J7" s="6"/>
      <c r="S7" s="22"/>
      <c r="U7" s="196" t="s">
        <v>62</v>
      </c>
      <c r="W7" s="266" t="s">
        <v>67</v>
      </c>
    </row>
    <row r="8" spans="1:23" ht="13.2" customHeight="1" x14ac:dyDescent="0.25">
      <c r="A8" s="21"/>
      <c r="B8" s="40" t="s">
        <v>64</v>
      </c>
      <c r="C8" s="4" t="s">
        <v>0</v>
      </c>
      <c r="F8" s="306"/>
      <c r="G8" s="306"/>
      <c r="H8" s="306"/>
      <c r="I8" s="306"/>
      <c r="O8" s="9"/>
      <c r="P8" s="9"/>
      <c r="Q8" s="9"/>
      <c r="S8" s="22"/>
      <c r="W8" s="267" t="s">
        <v>68</v>
      </c>
    </row>
    <row r="9" spans="1:23" ht="13.2" customHeight="1" x14ac:dyDescent="0.25">
      <c r="A9" s="21"/>
      <c r="B9" s="40" t="s">
        <v>64</v>
      </c>
      <c r="C9" s="4" t="s">
        <v>436</v>
      </c>
      <c r="E9" s="292" t="str">
        <f>IF(I9=0,W1,)</f>
        <v>Campo Obrigatório</v>
      </c>
      <c r="F9" s="292"/>
      <c r="G9" s="292"/>
      <c r="H9" s="269" t="str">
        <f>IF(E9=W1,T15,)</f>
        <v>â</v>
      </c>
      <c r="I9" s="297"/>
      <c r="J9" s="297"/>
      <c r="K9" s="297"/>
      <c r="L9" s="297"/>
      <c r="M9" s="297"/>
      <c r="N9" s="297"/>
      <c r="O9" s="297"/>
      <c r="P9" s="297"/>
      <c r="Q9" s="297"/>
      <c r="R9" s="297"/>
      <c r="S9" s="22"/>
    </row>
    <row r="10" spans="1:23" ht="13.2" customHeight="1" x14ac:dyDescent="0.25">
      <c r="A10" s="21"/>
      <c r="B10" s="40" t="s">
        <v>64</v>
      </c>
      <c r="C10" s="4" t="s">
        <v>13</v>
      </c>
      <c r="F10" s="292">
        <f>IF(J10&gt;0,0,IF(I9&gt;0,W1,))</f>
        <v>0</v>
      </c>
      <c r="G10" s="292"/>
      <c r="H10" s="292"/>
      <c r="I10" s="207">
        <f>IF(F10=W1,T15,)</f>
        <v>0</v>
      </c>
      <c r="J10" s="290"/>
      <c r="K10" s="290"/>
      <c r="L10" s="290"/>
      <c r="M10" s="290"/>
      <c r="N10" s="290"/>
      <c r="O10" s="290"/>
      <c r="P10" s="290"/>
      <c r="Q10" s="290"/>
      <c r="R10" s="290"/>
      <c r="S10" s="22"/>
    </row>
    <row r="11" spans="1:23" ht="13.2" customHeight="1" x14ac:dyDescent="0.25">
      <c r="A11" s="21"/>
      <c r="B11" s="40" t="s">
        <v>64</v>
      </c>
      <c r="C11" s="4" t="s">
        <v>59</v>
      </c>
      <c r="E11" s="289"/>
      <c r="F11" s="289"/>
      <c r="G11" s="289"/>
      <c r="H11" s="289"/>
      <c r="I11" s="289"/>
      <c r="J11" s="289"/>
      <c r="K11" s="289"/>
      <c r="L11" s="289"/>
      <c r="M11" s="30" t="s">
        <v>60</v>
      </c>
      <c r="N11" s="290"/>
      <c r="O11" s="290"/>
      <c r="P11" s="290"/>
      <c r="Q11" s="290"/>
      <c r="R11" s="290"/>
      <c r="S11" s="22"/>
    </row>
    <row r="12" spans="1:23" ht="13.2" customHeight="1" x14ac:dyDescent="0.25">
      <c r="A12" s="21"/>
      <c r="B12" s="40" t="s">
        <v>64</v>
      </c>
      <c r="C12" s="4" t="s">
        <v>4</v>
      </c>
      <c r="E12" s="306"/>
      <c r="F12" s="306"/>
      <c r="G12" s="306"/>
      <c r="H12" s="2" t="s">
        <v>11</v>
      </c>
      <c r="I12" s="306"/>
      <c r="J12" s="306"/>
      <c r="K12" s="306"/>
      <c r="L12" s="306"/>
      <c r="M12" s="15" t="s">
        <v>22</v>
      </c>
      <c r="N12" s="307"/>
      <c r="O12" s="307"/>
      <c r="P12" s="307"/>
      <c r="Q12" s="307"/>
      <c r="R12" s="307"/>
      <c r="S12" s="22"/>
    </row>
    <row r="13" spans="1:23" ht="13.2" customHeight="1" x14ac:dyDescent="0.25">
      <c r="A13" s="21"/>
      <c r="B13" s="40" t="s">
        <v>64</v>
      </c>
      <c r="C13" s="4" t="s">
        <v>1</v>
      </c>
      <c r="E13" s="297"/>
      <c r="F13" s="297"/>
      <c r="G13" s="297"/>
      <c r="H13" s="297"/>
      <c r="I13" s="297"/>
      <c r="J13" s="297"/>
      <c r="K13" s="297"/>
      <c r="L13" s="297"/>
      <c r="M13" s="297"/>
      <c r="N13" s="297"/>
      <c r="O13" s="297"/>
      <c r="P13" s="297"/>
      <c r="Q13" s="297"/>
      <c r="R13" s="297"/>
      <c r="S13" s="22"/>
    </row>
    <row r="14" spans="1:23" ht="13.2" customHeight="1" x14ac:dyDescent="0.25">
      <c r="A14" s="21"/>
      <c r="B14" s="40" t="s">
        <v>64</v>
      </c>
      <c r="C14" s="4" t="s">
        <v>2</v>
      </c>
      <c r="E14" s="311"/>
      <c r="F14" s="311"/>
      <c r="G14" s="16" t="s">
        <v>7</v>
      </c>
      <c r="H14" s="4" t="s">
        <v>3</v>
      </c>
      <c r="J14" s="307"/>
      <c r="K14" s="307"/>
      <c r="L14" s="307"/>
      <c r="M14" s="307"/>
      <c r="N14" s="16" t="s">
        <v>7</v>
      </c>
      <c r="O14" s="29" t="s">
        <v>5</v>
      </c>
      <c r="P14" s="307"/>
      <c r="Q14" s="307"/>
      <c r="R14" s="307"/>
      <c r="S14" s="22"/>
    </row>
    <row r="15" spans="1:23" ht="13.2" customHeight="1" x14ac:dyDescent="0.25">
      <c r="A15" s="21"/>
      <c r="B15" s="1"/>
      <c r="E15" s="5"/>
      <c r="F15" s="5"/>
      <c r="G15" s="5"/>
      <c r="H15" s="2"/>
      <c r="I15" s="5"/>
      <c r="J15" s="5"/>
      <c r="K15" s="5"/>
      <c r="L15" s="2"/>
      <c r="M15" s="2"/>
      <c r="N15" s="5"/>
      <c r="O15" s="5"/>
      <c r="P15" s="5"/>
      <c r="Q15" s="5"/>
      <c r="R15" s="5"/>
      <c r="S15" s="22"/>
      <c r="T15" s="268" t="s">
        <v>435</v>
      </c>
      <c r="U15" s="268"/>
    </row>
    <row r="16" spans="1:23" ht="13.2" customHeight="1" thickBot="1" x14ac:dyDescent="0.3">
      <c r="A16" s="23"/>
      <c r="B16" s="13"/>
      <c r="C16" s="37"/>
      <c r="D16" s="37"/>
      <c r="E16" s="37"/>
      <c r="F16" s="37"/>
      <c r="G16" s="37"/>
      <c r="H16" s="37"/>
      <c r="I16" s="37"/>
      <c r="J16" s="37"/>
      <c r="K16" s="37"/>
      <c r="L16" s="37"/>
      <c r="M16" s="37"/>
      <c r="N16" s="37"/>
      <c r="O16" s="37"/>
      <c r="P16" s="37"/>
      <c r="Q16" s="37"/>
      <c r="R16" s="38"/>
      <c r="S16" s="24"/>
    </row>
    <row r="17" spans="1:21" ht="13.2" customHeight="1" x14ac:dyDescent="0.25">
      <c r="A17" s="21"/>
      <c r="C17" s="27"/>
      <c r="D17" s="27"/>
      <c r="E17" s="27"/>
      <c r="F17" s="27"/>
      <c r="G17" s="27"/>
      <c r="H17" s="27"/>
      <c r="I17" s="27"/>
      <c r="J17" s="27"/>
      <c r="K17" s="27"/>
      <c r="L17" s="27"/>
      <c r="M17" s="27"/>
      <c r="N17" s="27"/>
      <c r="O17" s="27"/>
      <c r="P17" s="27"/>
      <c r="Q17" s="27"/>
      <c r="R17" s="5"/>
      <c r="S17" s="22"/>
    </row>
    <row r="18" spans="1:21" ht="13.2" customHeight="1" x14ac:dyDescent="0.25">
      <c r="A18" s="21"/>
      <c r="E18" s="12"/>
      <c r="F18" s="12"/>
      <c r="G18" s="12"/>
      <c r="H18" s="12"/>
      <c r="I18" s="12"/>
      <c r="J18" s="12"/>
      <c r="K18" s="12"/>
      <c r="L18" s="12"/>
      <c r="S18" s="22"/>
    </row>
    <row r="19" spans="1:21" ht="13.2" customHeight="1" thickBot="1" x14ac:dyDescent="0.3">
      <c r="A19" s="21"/>
      <c r="B19" s="40" t="s">
        <v>64</v>
      </c>
      <c r="C19" s="12" t="s">
        <v>433</v>
      </c>
      <c r="D19" s="12"/>
      <c r="E19" s="12"/>
      <c r="F19" s="12"/>
      <c r="G19" s="12"/>
      <c r="H19" s="12"/>
      <c r="I19" s="12"/>
      <c r="J19" s="12"/>
      <c r="K19" s="12"/>
      <c r="L19" s="12"/>
      <c r="M19" s="275" t="s">
        <v>23</v>
      </c>
      <c r="O19" s="10"/>
      <c r="P19" s="208"/>
      <c r="S19" s="22"/>
    </row>
    <row r="20" spans="1:21" ht="13.2" customHeight="1" x14ac:dyDescent="0.25">
      <c r="A20" s="21"/>
      <c r="S20" s="22"/>
      <c r="T20" s="200"/>
      <c r="U20" s="200"/>
    </row>
    <row r="21" spans="1:21" ht="13.2" customHeight="1" thickBot="1" x14ac:dyDescent="0.25">
      <c r="A21" s="3"/>
      <c r="B21" s="40" t="s">
        <v>64</v>
      </c>
      <c r="C21" s="201" t="s">
        <v>434</v>
      </c>
      <c r="D21" s="27" t="s">
        <v>26</v>
      </c>
      <c r="E21" s="39"/>
      <c r="G21" s="4" t="s">
        <v>27</v>
      </c>
      <c r="H21" s="39"/>
      <c r="J21" s="4" t="s">
        <v>28</v>
      </c>
      <c r="K21" s="39"/>
      <c r="L21" s="312" t="s">
        <v>440</v>
      </c>
      <c r="M21" s="298"/>
      <c r="N21" s="298"/>
      <c r="O21" s="39"/>
      <c r="P21" s="27" t="s">
        <v>443</v>
      </c>
      <c r="Q21" s="39"/>
      <c r="S21" s="22"/>
      <c r="T21" s="200"/>
      <c r="U21" s="200"/>
    </row>
    <row r="22" spans="1:21" ht="13.2" customHeight="1" x14ac:dyDescent="0.2">
      <c r="A22" s="3"/>
      <c r="C22" s="201"/>
      <c r="E22" s="201"/>
      <c r="G22" s="30"/>
      <c r="J22" s="30"/>
      <c r="M22" s="30"/>
      <c r="P22" s="30"/>
      <c r="S22" s="22"/>
      <c r="T22" s="200"/>
      <c r="U22" s="200"/>
    </row>
    <row r="23" spans="1:21" ht="13.2" customHeight="1" thickBot="1" x14ac:dyDescent="0.25">
      <c r="A23" s="3"/>
      <c r="B23" s="40" t="s">
        <v>64</v>
      </c>
      <c r="C23" s="8" t="s">
        <v>29</v>
      </c>
      <c r="D23" s="30"/>
      <c r="G23" s="30"/>
      <c r="H23" s="291"/>
      <c r="I23" s="291"/>
      <c r="J23" s="291"/>
      <c r="K23" s="291"/>
      <c r="L23" s="298" t="s">
        <v>30</v>
      </c>
      <c r="M23" s="298"/>
      <c r="N23" s="287"/>
      <c r="O23" s="287"/>
      <c r="P23" s="287"/>
      <c r="S23" s="22"/>
      <c r="T23" s="200"/>
      <c r="U23" s="200"/>
    </row>
    <row r="24" spans="1:21" ht="13.2" customHeight="1" x14ac:dyDescent="0.2">
      <c r="A24" s="3"/>
      <c r="D24" s="30"/>
      <c r="I24" s="9"/>
      <c r="J24" s="9"/>
      <c r="K24" s="9"/>
      <c r="L24" s="9"/>
      <c r="M24" s="9"/>
      <c r="N24" s="9"/>
      <c r="O24" s="9"/>
      <c r="S24" s="22"/>
      <c r="T24" s="200"/>
      <c r="U24" s="200"/>
    </row>
    <row r="25" spans="1:21" ht="13.2" customHeight="1" x14ac:dyDescent="0.2">
      <c r="A25" s="3"/>
      <c r="B25" s="40" t="s">
        <v>64</v>
      </c>
      <c r="C25" s="8" t="s">
        <v>31</v>
      </c>
      <c r="S25" s="22"/>
      <c r="T25" s="200"/>
      <c r="U25" s="200"/>
    </row>
    <row r="26" spans="1:21" ht="7.2" customHeight="1" x14ac:dyDescent="0.2">
      <c r="A26" s="3"/>
      <c r="S26" s="22"/>
      <c r="T26" s="200"/>
      <c r="U26" s="200"/>
    </row>
    <row r="27" spans="1:21" ht="13.2" customHeight="1" thickBot="1" x14ac:dyDescent="0.25">
      <c r="A27" s="3"/>
      <c r="C27" s="4" t="s">
        <v>437</v>
      </c>
      <c r="E27" s="39"/>
      <c r="G27" s="284" t="s">
        <v>442</v>
      </c>
      <c r="H27" s="284"/>
      <c r="I27" s="285"/>
      <c r="J27" s="39"/>
      <c r="L27" s="4" t="s">
        <v>441</v>
      </c>
      <c r="Q27" s="39"/>
      <c r="S27" s="22"/>
      <c r="T27" s="200"/>
      <c r="U27" s="200"/>
    </row>
    <row r="28" spans="1:21" ht="13.2" customHeight="1" x14ac:dyDescent="0.2">
      <c r="A28" s="33"/>
      <c r="B28" s="6"/>
      <c r="S28" s="22"/>
      <c r="T28" s="200"/>
      <c r="U28" s="200"/>
    </row>
    <row r="29" spans="1:21" ht="13.2" customHeight="1" thickBot="1" x14ac:dyDescent="0.25">
      <c r="A29" s="33"/>
      <c r="B29" s="40" t="s">
        <v>64</v>
      </c>
      <c r="C29" s="6" t="s">
        <v>445</v>
      </c>
      <c r="H29" s="225" t="s">
        <v>23</v>
      </c>
      <c r="J29" s="304"/>
      <c r="K29" s="305"/>
      <c r="L29" s="209" t="s">
        <v>439</v>
      </c>
      <c r="S29" s="22"/>
    </row>
    <row r="30" spans="1:21" ht="13.2" customHeight="1" x14ac:dyDescent="0.2">
      <c r="A30" s="33"/>
      <c r="B30" s="40"/>
      <c r="C30" s="6"/>
      <c r="G30" s="9"/>
      <c r="H30" s="9"/>
      <c r="I30" s="9"/>
      <c r="S30" s="22"/>
    </row>
    <row r="31" spans="1:21" ht="13.2" customHeight="1" thickBot="1" x14ac:dyDescent="0.3">
      <c r="A31" s="21"/>
      <c r="B31" s="40" t="s">
        <v>64</v>
      </c>
      <c r="C31" s="6" t="s">
        <v>61</v>
      </c>
      <c r="G31" s="291"/>
      <c r="H31" s="291"/>
      <c r="I31" s="291"/>
      <c r="J31" s="291"/>
      <c r="K31" s="291"/>
      <c r="M31" s="41">
        <f>LEN(SUBSTITUTE($G$31," ",""))</f>
        <v>0</v>
      </c>
      <c r="O31" s="284" t="s">
        <v>66</v>
      </c>
      <c r="P31" s="284"/>
      <c r="Q31" s="284"/>
      <c r="S31" s="22"/>
    </row>
    <row r="32" spans="1:21" ht="13.2" customHeight="1" x14ac:dyDescent="0.25">
      <c r="A32" s="21"/>
      <c r="B32" s="27"/>
      <c r="C32" s="292">
        <f>IF(G31&gt;0,T36,IF(J29&gt;0,T35,))</f>
        <v>0</v>
      </c>
      <c r="D32" s="292"/>
      <c r="E32" s="292"/>
      <c r="F32" s="292"/>
      <c r="G32" s="292"/>
      <c r="H32" s="292"/>
      <c r="I32" s="292"/>
      <c r="J32" s="292"/>
      <c r="K32" s="292"/>
      <c r="L32" s="292"/>
      <c r="M32" s="292"/>
      <c r="N32" s="292"/>
      <c r="O32" s="292"/>
      <c r="P32" s="292"/>
      <c r="Q32" s="292"/>
      <c r="S32" s="22"/>
    </row>
    <row r="33" spans="1:21" ht="13.2" customHeight="1" x14ac:dyDescent="0.25">
      <c r="A33" s="21"/>
      <c r="B33" s="27"/>
      <c r="S33" s="22"/>
    </row>
    <row r="34" spans="1:21" ht="13.2" customHeight="1" x14ac:dyDescent="0.25">
      <c r="A34" s="21"/>
      <c r="B34" s="27"/>
      <c r="D34" s="40" t="s">
        <v>64</v>
      </c>
      <c r="E34" s="6" t="s">
        <v>42</v>
      </c>
      <c r="S34" s="22"/>
    </row>
    <row r="35" spans="1:21" ht="13.2" customHeight="1" x14ac:dyDescent="0.25">
      <c r="A35" s="21"/>
      <c r="B35" s="27"/>
      <c r="S35" s="22"/>
      <c r="T35" s="198" t="s">
        <v>65</v>
      </c>
      <c r="U35" s="198"/>
    </row>
    <row r="36" spans="1:21" ht="13.2" customHeight="1" thickBot="1" x14ac:dyDescent="0.3">
      <c r="A36" s="21"/>
      <c r="B36" s="27"/>
      <c r="C36" s="30">
        <v>1</v>
      </c>
      <c r="D36" s="39"/>
      <c r="E36" s="4" t="s">
        <v>43</v>
      </c>
      <c r="K36" s="30">
        <v>9</v>
      </c>
      <c r="L36" s="39"/>
      <c r="M36" s="4" t="s">
        <v>50</v>
      </c>
      <c r="S36" s="22"/>
      <c r="T36" s="199" t="s">
        <v>460</v>
      </c>
      <c r="U36" s="199"/>
    </row>
    <row r="37" spans="1:21" ht="13.2" customHeight="1" x14ac:dyDescent="0.25">
      <c r="A37" s="21"/>
      <c r="B37" s="27"/>
      <c r="C37" s="30"/>
      <c r="K37" s="30"/>
      <c r="S37" s="22"/>
      <c r="T37" s="200">
        <f>IF(M31&gt;20,O31,)</f>
        <v>0</v>
      </c>
      <c r="U37" s="200"/>
    </row>
    <row r="38" spans="1:21" ht="13.2" customHeight="1" thickBot="1" x14ac:dyDescent="0.3">
      <c r="A38" s="21"/>
      <c r="B38" s="27"/>
      <c r="C38" s="30">
        <v>2</v>
      </c>
      <c r="D38" s="39"/>
      <c r="E38" s="4" t="s">
        <v>44</v>
      </c>
      <c r="K38" s="30">
        <v>10</v>
      </c>
      <c r="L38" s="39"/>
      <c r="M38" s="4" t="s">
        <v>51</v>
      </c>
      <c r="S38" s="22"/>
    </row>
    <row r="39" spans="1:21" ht="13.2" customHeight="1" x14ac:dyDescent="0.25">
      <c r="A39" s="21"/>
      <c r="B39" s="27"/>
      <c r="C39" s="30"/>
      <c r="K39" s="30"/>
      <c r="S39" s="22"/>
    </row>
    <row r="40" spans="1:21" ht="13.2" customHeight="1" thickBot="1" x14ac:dyDescent="0.3">
      <c r="A40" s="21"/>
      <c r="B40" s="27"/>
      <c r="C40" s="30">
        <v>3</v>
      </c>
      <c r="D40" s="39"/>
      <c r="E40" s="4" t="s">
        <v>45</v>
      </c>
      <c r="K40" s="30">
        <v>11</v>
      </c>
      <c r="L40" s="39"/>
      <c r="M40" s="4" t="s">
        <v>63</v>
      </c>
      <c r="S40" s="22"/>
    </row>
    <row r="41" spans="1:21" ht="13.2" customHeight="1" x14ac:dyDescent="0.25">
      <c r="A41" s="21"/>
      <c r="B41" s="27"/>
      <c r="C41" s="30"/>
      <c r="K41" s="30"/>
      <c r="S41" s="22"/>
    </row>
    <row r="42" spans="1:21" ht="13.2" customHeight="1" thickBot="1" x14ac:dyDescent="0.3">
      <c r="A42" s="21"/>
      <c r="B42" s="27"/>
      <c r="C42" s="30">
        <v>5</v>
      </c>
      <c r="D42" s="39"/>
      <c r="E42" s="4" t="s">
        <v>46</v>
      </c>
      <c r="K42" s="30">
        <v>12</v>
      </c>
      <c r="L42" s="39"/>
      <c r="M42" s="4" t="s">
        <v>52</v>
      </c>
      <c r="S42" s="22"/>
    </row>
    <row r="43" spans="1:21" ht="13.2" customHeight="1" x14ac:dyDescent="0.25">
      <c r="A43" s="21"/>
      <c r="B43" s="27"/>
      <c r="C43" s="30"/>
      <c r="K43" s="30"/>
      <c r="S43" s="22"/>
    </row>
    <row r="44" spans="1:21" ht="13.2" customHeight="1" thickBot="1" x14ac:dyDescent="0.3">
      <c r="A44" s="21"/>
      <c r="B44" s="27"/>
      <c r="C44" s="30">
        <v>6</v>
      </c>
      <c r="D44" s="39"/>
      <c r="E44" s="4" t="s">
        <v>47</v>
      </c>
      <c r="K44" s="30">
        <v>15</v>
      </c>
      <c r="L44" s="39"/>
      <c r="M44" s="4" t="s">
        <v>53</v>
      </c>
      <c r="S44" s="22"/>
    </row>
    <row r="45" spans="1:21" ht="13.2" customHeight="1" x14ac:dyDescent="0.25">
      <c r="A45" s="21"/>
      <c r="B45" s="27"/>
      <c r="C45" s="30"/>
      <c r="K45" s="30"/>
      <c r="S45" s="22"/>
    </row>
    <row r="46" spans="1:21" ht="13.2" customHeight="1" thickBot="1" x14ac:dyDescent="0.3">
      <c r="A46" s="21"/>
      <c r="B46" s="27"/>
      <c r="C46" s="30">
        <v>7</v>
      </c>
      <c r="D46" s="39"/>
      <c r="E46" s="4" t="s">
        <v>48</v>
      </c>
      <c r="K46" s="30">
        <v>19</v>
      </c>
      <c r="L46" s="39"/>
      <c r="M46" s="4" t="s">
        <v>54</v>
      </c>
      <c r="S46" s="22"/>
    </row>
    <row r="47" spans="1:21" ht="13.2" customHeight="1" x14ac:dyDescent="0.25">
      <c r="A47" s="21"/>
      <c r="C47" s="20"/>
      <c r="D47" s="20"/>
      <c r="F47" s="20"/>
      <c r="G47" s="20"/>
      <c r="H47" s="20"/>
      <c r="I47" s="20"/>
      <c r="J47" s="20"/>
      <c r="K47" s="20"/>
      <c r="L47" s="20"/>
      <c r="M47" s="20"/>
      <c r="N47" s="20"/>
      <c r="O47" s="20"/>
      <c r="P47" s="20"/>
      <c r="Q47" s="20"/>
      <c r="R47" s="11"/>
      <c r="S47" s="25"/>
    </row>
    <row r="48" spans="1:21" ht="13.2" customHeight="1" thickBot="1" x14ac:dyDescent="0.3">
      <c r="A48" s="21"/>
      <c r="C48" s="35">
        <v>8</v>
      </c>
      <c r="D48" s="39"/>
      <c r="E48" s="4" t="s">
        <v>49</v>
      </c>
      <c r="F48" s="20"/>
      <c r="G48" s="20"/>
      <c r="H48" s="20"/>
      <c r="I48" s="20"/>
      <c r="J48" s="20"/>
      <c r="K48" s="35">
        <v>20</v>
      </c>
      <c r="L48" s="39"/>
      <c r="M48" s="34" t="s">
        <v>55</v>
      </c>
      <c r="N48" s="20"/>
      <c r="O48" s="20"/>
      <c r="P48" s="20"/>
      <c r="Q48" s="20"/>
      <c r="R48" s="11"/>
      <c r="S48" s="25"/>
    </row>
    <row r="49" spans="1:19" ht="13.2" customHeight="1" x14ac:dyDescent="0.25">
      <c r="A49" s="21"/>
      <c r="C49" s="20"/>
      <c r="D49" s="20"/>
      <c r="E49" s="20"/>
      <c r="F49" s="20"/>
      <c r="G49" s="20"/>
      <c r="H49" s="20"/>
      <c r="I49" s="20"/>
      <c r="J49" s="20"/>
      <c r="K49" s="20"/>
      <c r="L49" s="20"/>
      <c r="M49" s="20"/>
      <c r="N49" s="20"/>
      <c r="O49" s="20"/>
      <c r="P49" s="20"/>
      <c r="Q49" s="20"/>
      <c r="R49" s="11"/>
      <c r="S49" s="25"/>
    </row>
    <row r="50" spans="1:19" ht="13.2" customHeight="1" thickBot="1" x14ac:dyDescent="0.25">
      <c r="A50" s="3"/>
      <c r="C50" s="36" t="s">
        <v>56</v>
      </c>
      <c r="D50" s="34" t="s">
        <v>57</v>
      </c>
      <c r="E50" s="35"/>
      <c r="F50" s="276"/>
      <c r="G50" s="276"/>
      <c r="H50" s="276"/>
      <c r="I50" s="276"/>
      <c r="J50" s="276"/>
      <c r="K50" s="276"/>
      <c r="L50" s="276"/>
      <c r="M50" s="276"/>
      <c r="N50" s="276"/>
      <c r="O50" s="276"/>
      <c r="P50" s="276"/>
      <c r="Q50" s="276"/>
      <c r="R50" s="17"/>
      <c r="S50" s="22"/>
    </row>
    <row r="51" spans="1:19" ht="13.2" customHeight="1" x14ac:dyDescent="0.2">
      <c r="A51" s="3"/>
      <c r="C51" s="35"/>
      <c r="D51" s="35"/>
      <c r="E51" s="35"/>
      <c r="F51" s="35"/>
      <c r="G51" s="35"/>
      <c r="H51" s="35"/>
      <c r="I51" s="35"/>
      <c r="J51" s="35"/>
      <c r="K51" s="35"/>
      <c r="L51" s="35"/>
      <c r="M51" s="35"/>
      <c r="N51" s="35"/>
      <c r="O51" s="35"/>
      <c r="P51" s="35"/>
      <c r="Q51" s="35"/>
      <c r="R51" s="17"/>
      <c r="S51" s="22"/>
    </row>
    <row r="52" spans="1:19" ht="13.2" customHeight="1" thickBot="1" x14ac:dyDescent="0.25">
      <c r="A52" s="3"/>
      <c r="C52" s="35"/>
      <c r="D52" s="35"/>
      <c r="E52" s="35"/>
      <c r="F52" s="35"/>
      <c r="G52" s="35"/>
      <c r="H52" s="35"/>
      <c r="I52" s="35"/>
      <c r="J52" s="35"/>
      <c r="K52" s="35"/>
      <c r="L52" s="35"/>
      <c r="M52" s="35"/>
      <c r="N52" s="35"/>
      <c r="O52" s="35"/>
      <c r="P52" s="35"/>
      <c r="Q52" s="35"/>
      <c r="R52" s="17"/>
      <c r="S52" s="22"/>
    </row>
    <row r="53" spans="1:19" ht="14.4" customHeight="1" thickBot="1" x14ac:dyDescent="0.25">
      <c r="A53" s="3"/>
      <c r="C53" s="295" t="s">
        <v>70</v>
      </c>
      <c r="D53" s="296"/>
      <c r="E53" s="308" t="s">
        <v>71</v>
      </c>
      <c r="F53" s="308"/>
      <c r="G53" s="308"/>
      <c r="H53" s="293" t="s">
        <v>72</v>
      </c>
      <c r="I53" s="293"/>
      <c r="J53" s="293"/>
      <c r="K53" s="293"/>
      <c r="L53" s="42" t="s">
        <v>73</v>
      </c>
      <c r="M53" s="293" t="s">
        <v>74</v>
      </c>
      <c r="N53" s="293"/>
      <c r="O53" s="293"/>
      <c r="P53" s="293"/>
      <c r="Q53" s="43"/>
      <c r="R53" s="17"/>
      <c r="S53" s="22"/>
    </row>
    <row r="54" spans="1:19" ht="13.2" customHeight="1" x14ac:dyDescent="0.25">
      <c r="A54" s="21"/>
      <c r="C54" s="20"/>
      <c r="D54" s="20"/>
      <c r="E54" s="20"/>
      <c r="F54" s="20"/>
      <c r="G54" s="20"/>
      <c r="H54" s="20"/>
      <c r="I54" s="20"/>
      <c r="J54" s="20"/>
      <c r="K54" s="20"/>
      <c r="L54" s="20"/>
      <c r="M54" s="20"/>
      <c r="N54" s="20"/>
      <c r="O54" s="20"/>
      <c r="P54" s="20"/>
      <c r="Q54" s="20"/>
      <c r="R54" s="11"/>
      <c r="S54" s="25"/>
    </row>
    <row r="55" spans="1:19" ht="13.2" customHeight="1" x14ac:dyDescent="0.25">
      <c r="A55" s="21"/>
      <c r="C55" s="294" t="s">
        <v>58</v>
      </c>
      <c r="D55" s="294"/>
      <c r="E55" s="294"/>
      <c r="F55" s="294"/>
      <c r="G55" s="294"/>
      <c r="H55" s="294"/>
      <c r="I55" s="294"/>
      <c r="J55" s="294"/>
      <c r="K55" s="294"/>
      <c r="L55" s="294"/>
      <c r="M55" s="294"/>
      <c r="N55" s="294"/>
      <c r="O55" s="294"/>
      <c r="P55" s="294"/>
      <c r="Q55" s="294"/>
      <c r="S55" s="22"/>
    </row>
    <row r="56" spans="1:19" ht="13.2" customHeight="1" x14ac:dyDescent="0.25">
      <c r="A56" s="21"/>
      <c r="C56" s="294"/>
      <c r="D56" s="294"/>
      <c r="E56" s="294"/>
      <c r="F56" s="294"/>
      <c r="G56" s="294"/>
      <c r="H56" s="294"/>
      <c r="I56" s="294"/>
      <c r="J56" s="294"/>
      <c r="K56" s="294"/>
      <c r="L56" s="294"/>
      <c r="M56" s="294"/>
      <c r="N56" s="294"/>
      <c r="O56" s="294"/>
      <c r="P56" s="294"/>
      <c r="Q56" s="294"/>
      <c r="S56" s="25"/>
    </row>
    <row r="57" spans="1:19" ht="13.2" customHeight="1" x14ac:dyDescent="0.25">
      <c r="A57" s="21"/>
      <c r="C57" s="18"/>
      <c r="D57" s="18"/>
      <c r="E57" s="18"/>
      <c r="F57" s="18"/>
      <c r="G57" s="18"/>
      <c r="H57" s="18"/>
      <c r="I57" s="18"/>
      <c r="J57" s="18"/>
      <c r="K57" s="18"/>
      <c r="L57" s="18"/>
      <c r="M57" s="18"/>
      <c r="N57" s="18"/>
      <c r="O57" s="18"/>
      <c r="P57" s="18"/>
      <c r="Q57" s="18"/>
      <c r="S57" s="25"/>
    </row>
    <row r="58" spans="1:19" ht="13.2" customHeight="1" x14ac:dyDescent="0.25">
      <c r="A58" s="21"/>
      <c r="C58" s="18"/>
      <c r="D58" s="18"/>
      <c r="E58" s="18"/>
      <c r="F58" s="18"/>
      <c r="G58" s="18"/>
      <c r="H58" s="18"/>
      <c r="I58" s="18"/>
      <c r="J58" s="18"/>
      <c r="K58" s="18"/>
      <c r="L58" s="18"/>
      <c r="M58" s="18"/>
      <c r="N58" s="18"/>
      <c r="O58" s="18"/>
      <c r="P58" s="18"/>
      <c r="Q58" s="18"/>
      <c r="S58" s="25"/>
    </row>
    <row r="59" spans="1:19" ht="13.2" customHeight="1" thickBot="1" x14ac:dyDescent="0.3">
      <c r="A59" s="21"/>
      <c r="C59" s="288" t="s">
        <v>40</v>
      </c>
      <c r="D59" s="288"/>
      <c r="E59" s="291"/>
      <c r="F59" s="291"/>
      <c r="G59" s="291"/>
      <c r="H59" s="291"/>
      <c r="I59" s="291"/>
      <c r="J59" s="291"/>
      <c r="K59" s="291"/>
      <c r="L59" s="291"/>
      <c r="N59" s="19" t="s">
        <v>41</v>
      </c>
      <c r="O59" s="287"/>
      <c r="P59" s="287"/>
      <c r="Q59" s="287"/>
      <c r="S59" s="25"/>
    </row>
    <row r="60" spans="1:19" ht="13.2" customHeight="1" x14ac:dyDescent="0.25">
      <c r="A60" s="21"/>
      <c r="C60" s="19"/>
      <c r="D60" s="19"/>
      <c r="E60" s="19"/>
      <c r="F60" s="19"/>
      <c r="G60" s="19"/>
      <c r="H60" s="19"/>
      <c r="I60" s="19"/>
      <c r="J60" s="19"/>
      <c r="K60" s="19"/>
      <c r="L60" s="19"/>
      <c r="M60" s="19"/>
      <c r="N60" s="19"/>
      <c r="O60" s="19"/>
      <c r="P60" s="19"/>
      <c r="Q60" s="19"/>
      <c r="S60" s="25"/>
    </row>
    <row r="61" spans="1:19" ht="13.2" customHeight="1" x14ac:dyDescent="0.25">
      <c r="A61" s="21"/>
      <c r="C61" s="19"/>
      <c r="D61" s="19"/>
      <c r="E61" s="19"/>
      <c r="F61" s="19"/>
      <c r="G61" s="19"/>
      <c r="H61" s="19"/>
      <c r="I61" s="19"/>
      <c r="J61" s="19"/>
      <c r="K61" s="19"/>
      <c r="L61" s="19"/>
      <c r="M61" s="19"/>
      <c r="N61" s="19"/>
      <c r="O61" s="19"/>
      <c r="P61" s="19"/>
      <c r="Q61" s="19"/>
      <c r="S61" s="25"/>
    </row>
    <row r="62" spans="1:19" ht="13.2" customHeight="1" x14ac:dyDescent="0.25">
      <c r="A62" s="21"/>
      <c r="C62" s="19"/>
      <c r="D62" s="19"/>
      <c r="E62" s="19"/>
      <c r="F62" s="19"/>
      <c r="G62" s="19"/>
      <c r="H62" s="19"/>
      <c r="I62" s="19"/>
      <c r="J62" s="19"/>
      <c r="K62" s="19"/>
      <c r="L62" s="19"/>
      <c r="M62" s="19"/>
      <c r="N62" s="19"/>
      <c r="O62" s="19"/>
      <c r="P62" s="19"/>
      <c r="Q62" s="19"/>
      <c r="S62" s="25"/>
    </row>
    <row r="63" spans="1:19" ht="13.2" customHeight="1" thickBot="1" x14ac:dyDescent="0.3">
      <c r="A63" s="214"/>
      <c r="B63" s="215"/>
      <c r="C63" s="216"/>
      <c r="D63" s="216"/>
      <c r="E63" s="216"/>
      <c r="F63" s="216"/>
      <c r="G63" s="216"/>
      <c r="H63" s="216"/>
      <c r="I63" s="216"/>
      <c r="J63" s="216"/>
      <c r="K63" s="216"/>
      <c r="L63" s="216"/>
      <c r="M63" s="216"/>
      <c r="N63" s="216"/>
      <c r="O63" s="216"/>
      <c r="P63" s="216"/>
      <c r="Q63" s="216"/>
      <c r="R63" s="215"/>
      <c r="S63" s="217"/>
    </row>
    <row r="64" spans="1:19" ht="13.2" customHeight="1" thickTop="1" x14ac:dyDescent="0.25">
      <c r="A64" s="220"/>
      <c r="B64" s="221"/>
      <c r="C64" s="221"/>
      <c r="D64" s="221"/>
      <c r="E64" s="221"/>
      <c r="F64" s="221"/>
      <c r="G64" s="221"/>
      <c r="H64" s="221"/>
      <c r="I64" s="221"/>
      <c r="J64" s="221"/>
      <c r="K64" s="221"/>
      <c r="L64" s="221"/>
      <c r="M64" s="221"/>
      <c r="N64" s="221"/>
      <c r="O64" s="221"/>
      <c r="P64" s="221"/>
      <c r="Q64" s="221"/>
      <c r="R64" s="221"/>
      <c r="S64" s="222"/>
    </row>
    <row r="65" spans="1:19" ht="13.2" customHeight="1" x14ac:dyDescent="0.25">
      <c r="A65" s="21"/>
      <c r="S65" s="25"/>
    </row>
    <row r="66" spans="1:19" ht="13.2" customHeight="1" x14ac:dyDescent="0.25">
      <c r="A66" s="21"/>
      <c r="E66" s="283" t="s">
        <v>446</v>
      </c>
      <c r="F66" s="283"/>
      <c r="G66" s="283"/>
      <c r="H66" s="283"/>
      <c r="I66" s="283"/>
      <c r="J66" s="283"/>
      <c r="K66" s="283"/>
      <c r="L66" s="283"/>
      <c r="M66" s="283"/>
      <c r="N66" s="283"/>
      <c r="O66" s="283"/>
      <c r="P66" s="203" t="s">
        <v>76</v>
      </c>
      <c r="Q66" s="270"/>
      <c r="S66" s="25"/>
    </row>
    <row r="67" spans="1:19" ht="13.2" customHeight="1" x14ac:dyDescent="0.25">
      <c r="A67" s="21"/>
      <c r="E67" s="283"/>
      <c r="F67" s="283"/>
      <c r="G67" s="283"/>
      <c r="H67" s="283"/>
      <c r="I67" s="283"/>
      <c r="J67" s="283"/>
      <c r="K67" s="283"/>
      <c r="L67" s="283"/>
      <c r="M67" s="283"/>
      <c r="N67" s="283"/>
      <c r="O67" s="283"/>
      <c r="P67" s="224"/>
      <c r="Q67" s="224"/>
      <c r="S67" s="25"/>
    </row>
    <row r="68" spans="1:19" ht="13.2" customHeight="1" x14ac:dyDescent="0.25">
      <c r="A68" s="21"/>
      <c r="C68" s="277" t="s">
        <v>447</v>
      </c>
      <c r="D68" s="278"/>
      <c r="E68" s="219" t="s">
        <v>18</v>
      </c>
      <c r="S68" s="22"/>
    </row>
    <row r="69" spans="1:19" ht="13.2" customHeight="1" x14ac:dyDescent="0.25">
      <c r="A69" s="21"/>
      <c r="B69" s="27"/>
      <c r="C69" s="279"/>
      <c r="D69" s="280"/>
      <c r="E69" s="211" t="s">
        <v>19</v>
      </c>
      <c r="S69" s="22"/>
    </row>
    <row r="70" spans="1:19" ht="13.2" customHeight="1" x14ac:dyDescent="0.25">
      <c r="A70" s="21"/>
      <c r="C70" s="279"/>
      <c r="D70" s="280"/>
      <c r="E70" s="4" t="s">
        <v>32</v>
      </c>
      <c r="S70" s="22"/>
    </row>
    <row r="71" spans="1:19" ht="13.2" customHeight="1" x14ac:dyDescent="0.25">
      <c r="A71" s="21"/>
      <c r="B71" s="27"/>
      <c r="C71" s="279"/>
      <c r="D71" s="280"/>
      <c r="E71" s="4" t="s">
        <v>33</v>
      </c>
      <c r="S71" s="22"/>
    </row>
    <row r="72" spans="1:19" ht="13.2" customHeight="1" x14ac:dyDescent="0.25">
      <c r="A72" s="21"/>
      <c r="B72" s="27"/>
      <c r="C72" s="279"/>
      <c r="D72" s="280"/>
      <c r="E72" s="213" t="s">
        <v>15</v>
      </c>
      <c r="S72" s="22"/>
    </row>
    <row r="73" spans="1:19" ht="13.2" customHeight="1" x14ac:dyDescent="0.25">
      <c r="A73" s="21"/>
      <c r="B73" s="27"/>
      <c r="C73" s="279"/>
      <c r="D73" s="280"/>
      <c r="E73" s="212" t="s">
        <v>14</v>
      </c>
      <c r="S73" s="22"/>
    </row>
    <row r="74" spans="1:19" ht="13.2" customHeight="1" x14ac:dyDescent="0.25">
      <c r="A74" s="21"/>
      <c r="B74" s="27"/>
      <c r="C74" s="279"/>
      <c r="D74" s="280"/>
      <c r="E74" s="212" t="s">
        <v>16</v>
      </c>
      <c r="S74" s="22"/>
    </row>
    <row r="75" spans="1:19" ht="13.2" customHeight="1" x14ac:dyDescent="0.25">
      <c r="A75" s="21"/>
      <c r="B75" s="27"/>
      <c r="C75" s="279"/>
      <c r="D75" s="280"/>
      <c r="E75" s="210" t="s">
        <v>17</v>
      </c>
      <c r="S75" s="22"/>
    </row>
    <row r="76" spans="1:19" ht="13.2" customHeight="1" x14ac:dyDescent="0.25">
      <c r="A76" s="21"/>
      <c r="B76" s="27"/>
      <c r="C76" s="279"/>
      <c r="D76" s="280"/>
      <c r="E76" s="4" t="s">
        <v>34</v>
      </c>
      <c r="I76" s="5">
        <f>J29*1</f>
        <v>0</v>
      </c>
      <c r="J76" s="29" t="s">
        <v>431</v>
      </c>
      <c r="S76" s="22"/>
    </row>
    <row r="77" spans="1:19" ht="13.2" customHeight="1" x14ac:dyDescent="0.25">
      <c r="A77" s="21"/>
      <c r="B77" s="27"/>
      <c r="C77" s="279"/>
      <c r="D77" s="280"/>
      <c r="E77" s="211" t="s">
        <v>20</v>
      </c>
      <c r="I77" s="5">
        <f>IF(J29&gt;0,6,)</f>
        <v>0</v>
      </c>
      <c r="J77" s="29" t="s">
        <v>430</v>
      </c>
      <c r="K77" s="271" t="s">
        <v>23</v>
      </c>
      <c r="S77" s="22"/>
    </row>
    <row r="78" spans="1:19" ht="13.2" customHeight="1" x14ac:dyDescent="0.25">
      <c r="A78" s="21"/>
      <c r="B78" s="27"/>
      <c r="C78" s="279"/>
      <c r="D78" s="280"/>
      <c r="E78" s="211" t="s">
        <v>21</v>
      </c>
      <c r="I78" s="5">
        <f>J29*10</f>
        <v>0</v>
      </c>
      <c r="J78" s="29" t="s">
        <v>430</v>
      </c>
      <c r="S78" s="22"/>
    </row>
    <row r="79" spans="1:19" ht="13.2" customHeight="1" x14ac:dyDescent="0.25">
      <c r="A79" s="21"/>
      <c r="B79" s="27"/>
      <c r="C79" s="279"/>
      <c r="D79" s="280"/>
      <c r="E79" s="213" t="s">
        <v>12</v>
      </c>
      <c r="S79" s="22"/>
    </row>
    <row r="80" spans="1:19" ht="13.2" customHeight="1" x14ac:dyDescent="0.2">
      <c r="A80" s="3"/>
      <c r="C80" s="279"/>
      <c r="D80" s="280"/>
      <c r="E80" s="4" t="s">
        <v>10</v>
      </c>
      <c r="G80" s="4" t="s">
        <v>38</v>
      </c>
      <c r="I80" s="4" t="s">
        <v>35</v>
      </c>
      <c r="S80" s="22"/>
    </row>
    <row r="81" spans="1:19" ht="13.2" customHeight="1" x14ac:dyDescent="0.2">
      <c r="A81" s="3"/>
      <c r="C81" s="281"/>
      <c r="D81" s="282"/>
      <c r="G81" s="4" t="s">
        <v>36</v>
      </c>
      <c r="I81" s="4" t="s">
        <v>37</v>
      </c>
      <c r="S81" s="22"/>
    </row>
    <row r="82" spans="1:19" ht="13.2" customHeight="1" x14ac:dyDescent="0.2">
      <c r="A82" s="3"/>
      <c r="F82" s="30"/>
      <c r="G82" s="30"/>
      <c r="H82" s="30"/>
      <c r="I82" s="30"/>
      <c r="J82" s="30"/>
      <c r="K82" s="30"/>
      <c r="L82" s="30"/>
      <c r="M82" s="30"/>
      <c r="N82" s="30"/>
      <c r="O82" s="30"/>
      <c r="P82" s="30"/>
      <c r="Q82" s="30"/>
      <c r="S82" s="22"/>
    </row>
    <row r="83" spans="1:19" ht="13.2" customHeight="1" x14ac:dyDescent="0.2">
      <c r="A83" s="3"/>
      <c r="C83" s="4" t="s">
        <v>39</v>
      </c>
      <c r="S83" s="22"/>
    </row>
    <row r="84" spans="1:19" ht="13.2" customHeight="1" x14ac:dyDescent="0.25">
      <c r="A84" s="3"/>
      <c r="S84" s="25"/>
    </row>
    <row r="85" spans="1:19" ht="13.2" customHeight="1" x14ac:dyDescent="0.25">
      <c r="A85" s="21"/>
      <c r="B85" s="7"/>
      <c r="C85" s="7"/>
      <c r="S85" s="25"/>
    </row>
    <row r="86" spans="1:19" ht="13.2" customHeight="1" x14ac:dyDescent="0.25">
      <c r="A86" s="21"/>
      <c r="B86" s="7"/>
      <c r="C86" s="7"/>
      <c r="S86" s="25"/>
    </row>
    <row r="87" spans="1:19" ht="13.2" customHeight="1" x14ac:dyDescent="0.25">
      <c r="A87" s="21"/>
      <c r="B87" s="7"/>
      <c r="C87" s="7"/>
      <c r="S87" s="25"/>
    </row>
    <row r="88" spans="1:19" ht="13.2" customHeight="1" x14ac:dyDescent="0.25">
      <c r="A88" s="21"/>
      <c r="B88" s="7"/>
      <c r="C88" s="7"/>
      <c r="S88" s="25"/>
    </row>
    <row r="89" spans="1:19" ht="13.2" customHeight="1" x14ac:dyDescent="0.25">
      <c r="A89" s="21"/>
      <c r="B89" s="7"/>
      <c r="C89" s="7"/>
      <c r="S89" s="25"/>
    </row>
    <row r="90" spans="1:19" ht="13.2" customHeight="1" x14ac:dyDescent="0.25">
      <c r="A90" s="21"/>
      <c r="B90" s="7"/>
      <c r="C90" s="7"/>
      <c r="S90" s="25"/>
    </row>
    <row r="91" spans="1:19" ht="13.2" customHeight="1" thickBot="1" x14ac:dyDescent="0.3">
      <c r="A91" s="214"/>
      <c r="B91" s="223"/>
      <c r="C91" s="223"/>
      <c r="D91" s="215"/>
      <c r="E91" s="215"/>
      <c r="F91" s="215"/>
      <c r="G91" s="215"/>
      <c r="H91" s="215"/>
      <c r="I91" s="215"/>
      <c r="J91" s="215"/>
      <c r="K91" s="215"/>
      <c r="L91" s="215"/>
      <c r="M91" s="215"/>
      <c r="N91" s="215"/>
      <c r="O91" s="215"/>
      <c r="P91" s="215"/>
      <c r="Q91" s="215"/>
      <c r="R91" s="215"/>
      <c r="S91" s="217"/>
    </row>
    <row r="92" spans="1:19" ht="13.2" customHeight="1" thickTop="1" x14ac:dyDescent="0.25"/>
  </sheetData>
  <sheetProtection algorithmName="SHA-512" hashValue="1stcH6yWon8ix0n2px4HJuLhVOVzQOjtafTKQguMwrxSNcVwy9btFUOmCmdTOHGMdPP9bv7YFCOjTstZK8bjUA==" saltValue="DngutM6JBD2puXV9PdzWbg==" spinCount="100000" sheet="1" objects="1" scenarios="1" selectLockedCells="1"/>
  <mergeCells count="38">
    <mergeCell ref="A2:S3"/>
    <mergeCell ref="E59:L59"/>
    <mergeCell ref="A5:R5"/>
    <mergeCell ref="J29:K29"/>
    <mergeCell ref="E12:G12"/>
    <mergeCell ref="I12:L12"/>
    <mergeCell ref="J14:M14"/>
    <mergeCell ref="E53:G53"/>
    <mergeCell ref="E9:G9"/>
    <mergeCell ref="F8:I8"/>
    <mergeCell ref="A4:J4"/>
    <mergeCell ref="N12:R12"/>
    <mergeCell ref="E14:F14"/>
    <mergeCell ref="P14:R14"/>
    <mergeCell ref="E13:R13"/>
    <mergeCell ref="L21:N21"/>
    <mergeCell ref="I9:R9"/>
    <mergeCell ref="H23:K23"/>
    <mergeCell ref="L23:M23"/>
    <mergeCell ref="N23:P23"/>
    <mergeCell ref="F10:H10"/>
    <mergeCell ref="J10:R10"/>
    <mergeCell ref="F50:Q50"/>
    <mergeCell ref="C68:D81"/>
    <mergeCell ref="E66:O67"/>
    <mergeCell ref="G27:I27"/>
    <mergeCell ref="J6:L6"/>
    <mergeCell ref="O59:Q59"/>
    <mergeCell ref="C59:D59"/>
    <mergeCell ref="E11:L11"/>
    <mergeCell ref="N11:R11"/>
    <mergeCell ref="G31:K31"/>
    <mergeCell ref="O31:Q31"/>
    <mergeCell ref="C32:Q32"/>
    <mergeCell ref="H53:K53"/>
    <mergeCell ref="M53:P53"/>
    <mergeCell ref="C55:Q56"/>
    <mergeCell ref="C53:D53"/>
  </mergeCells>
  <phoneticPr fontId="47" type="noConversion"/>
  <conditionalFormatting sqref="C32:Q32">
    <cfRule type="cellIs" dxfId="6" priority="1624" operator="equal">
      <formula>$T$36</formula>
    </cfRule>
    <cfRule type="cellIs" dxfId="5" priority="1625" operator="equal">
      <formula>$T$35</formula>
    </cfRule>
  </conditionalFormatting>
  <conditionalFormatting sqref="O31:Q31">
    <cfRule type="cellIs" dxfId="4" priority="1626" operator="equal">
      <formula>$T$37</formula>
    </cfRule>
  </conditionalFormatting>
  <conditionalFormatting sqref="H9">
    <cfRule type="cellIs" dxfId="3" priority="5" operator="equal">
      <formula>$T$15</formula>
    </cfRule>
  </conditionalFormatting>
  <conditionalFormatting sqref="I10">
    <cfRule type="cellIs" dxfId="2" priority="3" operator="equal">
      <formula>$T$15</formula>
    </cfRule>
  </conditionalFormatting>
  <conditionalFormatting sqref="I24:O24">
    <cfRule type="cellIs" dxfId="1" priority="1" operator="equal">
      <formula>$J$6</formula>
    </cfRule>
  </conditionalFormatting>
  <conditionalFormatting sqref="E9:G9 F10:H10 G30:I30">
    <cfRule type="cellIs" dxfId="0" priority="1627" operator="equal">
      <formula>$W$1</formula>
    </cfRule>
  </conditionalFormatting>
  <dataValidations count="4">
    <dataValidation type="list" allowBlank="1" showInputMessage="1" showErrorMessage="1" sqref="G23" xr:uid="{D19262D0-ED6E-4443-B83F-FEFE9B6EE42D}">
      <formula1>#REF!</formula1>
    </dataValidation>
    <dataValidation type="list" allowBlank="1" showInputMessage="1" showErrorMessage="1" sqref="J29" xr:uid="{26DF4AB9-F500-4326-8300-4EBBB6028EB5}">
      <formula1>$V$1:$V$4</formula1>
    </dataValidation>
    <dataValidation type="list" allowBlank="1" showInputMessage="1" showErrorMessage="1" sqref="O19" xr:uid="{3245AFFE-E0A4-4E04-9689-0EE90C529D09}">
      <formula1>$W$4:$W$6</formula1>
    </dataValidation>
    <dataValidation type="list" allowBlank="1" showInputMessage="1" showErrorMessage="1" sqref="E21 Q27 K21 O21 Q21 H21 E27 J27 D36 D38 D40 D42 D44 D46 D48 L36 L38 L40 L42 L44 L46 L48" xr:uid="{616A2A56-5170-4E6C-95F3-7DA9A15A46AC}">
      <formula1>$U$6:$U$7</formula1>
    </dataValidation>
  </dataValidations>
  <hyperlinks>
    <hyperlink ref="M19" location="Normas!C240" display="Ler+" xr:uid="{00000000-0004-0000-0000-000010000000}"/>
    <hyperlink ref="H53:K53" location="Normas!G2" display="NORMAS DE PARTICIPAÇÃO" xr:uid="{DB8400D0-B9C4-400C-9E91-5C1BC7365C7C}"/>
    <hyperlink ref="M53:P53" location="Regulamento!D2" display="REGULAMENTO GERAL DA FIL" xr:uid="{577B3598-515F-49C3-85C4-34FA87525B45}"/>
    <hyperlink ref="H29" location="Espaço!E66" display="Ler+" xr:uid="{5B8324B4-D79C-4BB6-817A-A61BB9CA320C}"/>
    <hyperlink ref="P66" location="Espaço!J29" display="▲" xr:uid="{24F29C2D-F087-49B4-B419-4238BA084AB3}"/>
    <hyperlink ref="K77" location="Normas!C86" display="Ler +" xr:uid="{521D41A4-DC1F-413F-AB35-14C03AEA09E9}"/>
  </hyperlinks>
  <printOptions horizontalCentered="1" verticalCentered="1"/>
  <pageMargins left="0.19685039370078741" right="0.19685039370078741" top="0.39370078740157483" bottom="0.39370078740157483" header="0" footer="0"/>
  <pageSetup paperSize="9" orientation="portrait" r:id="rId1"/>
  <rowBreaks count="1" manualBreakCount="1">
    <brk id="63"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FB57-07BD-4A31-9665-3464064B979C}">
  <sheetPr>
    <tabColor theme="9" tint="0.59999389629810485"/>
  </sheetPr>
  <dimension ref="A1:V363"/>
  <sheetViews>
    <sheetView showGridLines="0" zoomScaleNormal="100" workbookViewId="0">
      <selection activeCell="G2" sqref="G2:M4"/>
    </sheetView>
  </sheetViews>
  <sheetFormatPr defaultColWidth="9.109375" defaultRowHeight="12" customHeight="1" x14ac:dyDescent="0.25"/>
  <cols>
    <col min="1" max="1" width="2.33203125" style="89" customWidth="1"/>
    <col min="2" max="2" width="2" style="90" customWidth="1"/>
    <col min="3" max="3" width="9.5546875" style="89" customWidth="1"/>
    <col min="4" max="4" width="0.88671875" style="89" customWidth="1"/>
    <col min="5" max="6" width="5.77734375" style="89" customWidth="1"/>
    <col min="7" max="7" width="2.44140625" style="89" customWidth="1"/>
    <col min="8" max="8" width="9.88671875" style="89" customWidth="1"/>
    <col min="9" max="9" width="1.5546875" style="89" customWidth="1"/>
    <col min="10" max="10" width="11.109375" style="89" customWidth="1"/>
    <col min="11" max="11" width="8.44140625" style="89" customWidth="1"/>
    <col min="12" max="12" width="6.6640625" style="89" customWidth="1"/>
    <col min="13" max="14" width="7.77734375" style="89" customWidth="1"/>
    <col min="15" max="15" width="8.109375" style="89" customWidth="1"/>
    <col min="16" max="16" width="8.6640625" style="89" customWidth="1"/>
    <col min="17" max="17" width="2.88671875" style="89" customWidth="1"/>
    <col min="18" max="18" width="6.44140625" style="89" customWidth="1"/>
    <col min="19" max="19" width="7.5546875" style="89" customWidth="1"/>
    <col min="20" max="20" width="4.109375" style="89" customWidth="1"/>
    <col min="21" max="21" width="9" style="89" customWidth="1"/>
    <col min="22" max="22" width="6.6640625" style="89" customWidth="1"/>
    <col min="23" max="16384" width="9.109375" style="89"/>
  </cols>
  <sheetData>
    <row r="1" spans="1:20" ht="12" customHeight="1" thickTop="1" x14ac:dyDescent="0.25">
      <c r="A1" s="193"/>
      <c r="B1" s="192"/>
      <c r="C1" s="191"/>
      <c r="D1" s="191"/>
      <c r="E1" s="191"/>
      <c r="F1" s="191"/>
      <c r="G1" s="191"/>
      <c r="H1" s="191"/>
      <c r="I1" s="191"/>
      <c r="J1" s="191"/>
      <c r="K1" s="191"/>
      <c r="L1" s="191"/>
      <c r="M1" s="191"/>
      <c r="N1" s="191"/>
      <c r="O1" s="191"/>
      <c r="P1" s="191"/>
      <c r="Q1" s="190"/>
    </row>
    <row r="2" spans="1:20" ht="12" customHeight="1" x14ac:dyDescent="0.35">
      <c r="A2" s="189"/>
      <c r="B2" s="188"/>
      <c r="C2" s="188"/>
      <c r="D2" s="188"/>
      <c r="E2" s="188"/>
      <c r="F2" s="188"/>
      <c r="G2" s="360" t="s">
        <v>72</v>
      </c>
      <c r="H2" s="360"/>
      <c r="I2" s="360"/>
      <c r="J2" s="360"/>
      <c r="K2" s="360"/>
      <c r="L2" s="360"/>
      <c r="M2" s="360"/>
      <c r="N2" s="188"/>
      <c r="O2" s="188"/>
      <c r="P2" s="188"/>
      <c r="Q2" s="187"/>
    </row>
    <row r="3" spans="1:20" ht="12" customHeight="1" x14ac:dyDescent="0.35">
      <c r="A3" s="189"/>
      <c r="B3" s="188"/>
      <c r="C3" s="188"/>
      <c r="D3" s="188"/>
      <c r="E3" s="188"/>
      <c r="F3" s="188"/>
      <c r="G3" s="360"/>
      <c r="H3" s="360"/>
      <c r="I3" s="360"/>
      <c r="J3" s="360"/>
      <c r="K3" s="360"/>
      <c r="L3" s="360"/>
      <c r="M3" s="360"/>
      <c r="N3" s="188"/>
      <c r="O3" s="188"/>
      <c r="P3" s="188"/>
      <c r="Q3" s="187"/>
    </row>
    <row r="4" spans="1:20" s="91" customFormat="1" ht="12" customHeight="1" x14ac:dyDescent="0.25">
      <c r="A4" s="184"/>
      <c r="B4" s="121"/>
      <c r="C4" s="121"/>
      <c r="D4" s="121"/>
      <c r="E4" s="121"/>
      <c r="F4" s="121"/>
      <c r="G4" s="360"/>
      <c r="H4" s="360"/>
      <c r="I4" s="360"/>
      <c r="J4" s="360"/>
      <c r="K4" s="360"/>
      <c r="L4" s="360"/>
      <c r="M4" s="360"/>
      <c r="N4" s="194" t="s">
        <v>75</v>
      </c>
      <c r="Q4" s="183"/>
    </row>
    <row r="5" spans="1:20" s="91" customFormat="1" ht="12" customHeight="1" x14ac:dyDescent="0.2">
      <c r="A5" s="361"/>
      <c r="B5" s="362"/>
      <c r="C5" s="362"/>
      <c r="D5" s="362"/>
      <c r="E5" s="362"/>
      <c r="F5" s="362"/>
      <c r="G5" s="362"/>
      <c r="H5" s="362"/>
      <c r="I5" s="362"/>
      <c r="J5" s="362"/>
      <c r="K5" s="362"/>
      <c r="L5" s="362"/>
      <c r="M5" s="362"/>
      <c r="N5" s="362"/>
      <c r="O5" s="362"/>
      <c r="P5" s="362"/>
      <c r="Q5" s="363"/>
    </row>
    <row r="6" spans="1:20" s="91" customFormat="1" ht="12" customHeight="1" x14ac:dyDescent="0.3">
      <c r="A6" s="99"/>
      <c r="B6" s="92"/>
      <c r="F6" s="235"/>
      <c r="G6" s="235"/>
      <c r="H6" s="235"/>
      <c r="I6" s="235"/>
      <c r="J6" s="235"/>
      <c r="K6" s="235"/>
      <c r="L6" s="235"/>
      <c r="M6" s="235"/>
      <c r="N6" s="235"/>
      <c r="O6" s="235"/>
      <c r="P6" s="235"/>
      <c r="Q6" s="97"/>
    </row>
    <row r="7" spans="1:20" s="91" customFormat="1" ht="12" customHeight="1" x14ac:dyDescent="0.3">
      <c r="A7" s="99"/>
      <c r="B7" s="92"/>
      <c r="F7" s="236"/>
      <c r="G7" s="236"/>
      <c r="H7" s="236"/>
      <c r="I7" s="236"/>
      <c r="J7" s="236"/>
      <c r="K7" s="236"/>
      <c r="L7" s="236"/>
      <c r="M7" s="236"/>
      <c r="N7" s="236"/>
      <c r="O7" s="236"/>
      <c r="P7" s="236"/>
      <c r="Q7" s="97"/>
    </row>
    <row r="8" spans="1:20" s="91" customFormat="1" ht="12" customHeight="1" x14ac:dyDescent="0.3">
      <c r="A8" s="99"/>
      <c r="B8" s="318" t="s">
        <v>287</v>
      </c>
      <c r="C8" s="318"/>
      <c r="E8" s="186" t="s">
        <v>286</v>
      </c>
      <c r="F8" s="236"/>
      <c r="G8" s="236"/>
      <c r="H8" s="236"/>
      <c r="I8" s="236"/>
      <c r="J8" s="236"/>
      <c r="O8" s="236"/>
      <c r="P8" s="236"/>
      <c r="Q8" s="97"/>
    </row>
    <row r="9" spans="1:20" s="91" customFormat="1" ht="12" customHeight="1" x14ac:dyDescent="0.2">
      <c r="A9" s="99"/>
      <c r="B9" s="166"/>
      <c r="C9" s="166"/>
      <c r="F9" s="364" t="s">
        <v>285</v>
      </c>
      <c r="G9" s="365"/>
      <c r="H9" s="365"/>
      <c r="I9" s="365"/>
      <c r="Q9" s="97"/>
    </row>
    <row r="10" spans="1:20" s="91" customFormat="1" ht="12" customHeight="1" x14ac:dyDescent="0.2">
      <c r="A10" s="99"/>
      <c r="B10" s="166"/>
      <c r="C10" s="166"/>
      <c r="Q10" s="97"/>
    </row>
    <row r="11" spans="1:20" s="91" customFormat="1" ht="12" customHeight="1" x14ac:dyDescent="0.2">
      <c r="A11" s="99"/>
      <c r="B11" s="318" t="s">
        <v>288</v>
      </c>
      <c r="C11" s="318"/>
      <c r="D11" s="98"/>
      <c r="E11" s="186" t="s">
        <v>458</v>
      </c>
      <c r="F11" s="186"/>
      <c r="G11" s="186"/>
      <c r="J11" s="185"/>
      <c r="Q11" s="97"/>
    </row>
    <row r="12" spans="1:20" s="121" customFormat="1" ht="12" customHeight="1" x14ac:dyDescent="0.2">
      <c r="A12" s="184"/>
      <c r="B12" s="131"/>
      <c r="C12" s="131"/>
      <c r="D12" s="130"/>
      <c r="E12" s="91" t="s">
        <v>289</v>
      </c>
      <c r="F12" s="91"/>
      <c r="H12" s="131"/>
      <c r="I12" s="131"/>
      <c r="Q12" s="183"/>
    </row>
    <row r="13" spans="1:20" s="121" customFormat="1" ht="12" customHeight="1" x14ac:dyDescent="0.2">
      <c r="A13" s="184"/>
      <c r="B13" s="131"/>
      <c r="C13" s="131"/>
      <c r="D13" s="130"/>
      <c r="E13" s="91"/>
      <c r="F13" s="91"/>
      <c r="H13" s="131"/>
      <c r="I13" s="131"/>
      <c r="Q13" s="183"/>
    </row>
    <row r="14" spans="1:20" s="91" customFormat="1" ht="12" customHeight="1" x14ac:dyDescent="0.25">
      <c r="A14" s="99"/>
      <c r="B14" s="325" t="s">
        <v>290</v>
      </c>
      <c r="C14" s="325"/>
      <c r="D14" s="98"/>
      <c r="H14" s="91" t="s">
        <v>450</v>
      </c>
      <c r="I14" s="181"/>
      <c r="J14" s="366" t="s">
        <v>293</v>
      </c>
      <c r="M14" s="119"/>
      <c r="N14" s="119"/>
      <c r="O14" s="119"/>
      <c r="P14" s="119"/>
      <c r="Q14" s="97"/>
    </row>
    <row r="15" spans="1:20" s="91" customFormat="1" ht="12" customHeight="1" x14ac:dyDescent="0.25">
      <c r="A15" s="99"/>
      <c r="B15" s="98"/>
      <c r="C15" s="98"/>
      <c r="D15" s="98"/>
      <c r="E15" s="367" t="s">
        <v>284</v>
      </c>
      <c r="F15" s="367"/>
      <c r="G15" s="181" t="s">
        <v>279</v>
      </c>
      <c r="H15" s="91" t="s">
        <v>451</v>
      </c>
      <c r="I15" s="181"/>
      <c r="J15" s="366"/>
      <c r="K15" s="237"/>
      <c r="L15" s="238"/>
      <c r="M15" s="238"/>
      <c r="P15" s="182"/>
      <c r="Q15" s="97"/>
      <c r="T15" s="237"/>
    </row>
    <row r="16" spans="1:20" s="91" customFormat="1" ht="12" customHeight="1" x14ac:dyDescent="0.2">
      <c r="A16" s="99"/>
      <c r="B16" s="98"/>
      <c r="C16" s="98"/>
      <c r="D16" s="98"/>
      <c r="H16" s="239"/>
      <c r="I16" s="240"/>
      <c r="J16" s="2"/>
      <c r="L16" s="241"/>
      <c r="M16" s="241"/>
      <c r="P16" s="182"/>
      <c r="Q16" s="97"/>
      <c r="T16" s="237"/>
    </row>
    <row r="17" spans="1:17" s="91" customFormat="1" ht="12" customHeight="1" x14ac:dyDescent="0.2">
      <c r="A17" s="99"/>
      <c r="B17" s="131"/>
      <c r="C17" s="131"/>
      <c r="D17" s="98"/>
      <c r="E17" s="118" t="s">
        <v>291</v>
      </c>
      <c r="F17" s="118"/>
      <c r="H17" s="166"/>
      <c r="I17" s="166"/>
      <c r="Q17" s="97"/>
    </row>
    <row r="18" spans="1:17" s="91" customFormat="1" ht="12" customHeight="1" x14ac:dyDescent="0.2">
      <c r="A18" s="99"/>
      <c r="B18" s="131"/>
      <c r="C18" s="131"/>
      <c r="D18" s="98"/>
      <c r="E18" s="91" t="s">
        <v>292</v>
      </c>
      <c r="H18" s="166"/>
      <c r="I18" s="166"/>
      <c r="Q18" s="97"/>
    </row>
    <row r="19" spans="1:17" s="91" customFormat="1" ht="12" customHeight="1" x14ac:dyDescent="0.2">
      <c r="A19" s="99"/>
      <c r="B19" s="131"/>
      <c r="C19" s="131"/>
      <c r="D19" s="98"/>
      <c r="H19" s="166"/>
      <c r="I19" s="166"/>
      <c r="Q19" s="97"/>
    </row>
    <row r="20" spans="1:17" s="91" customFormat="1" ht="12" customHeight="1" x14ac:dyDescent="0.25">
      <c r="A20" s="99"/>
      <c r="B20" s="318" t="s">
        <v>294</v>
      </c>
      <c r="C20" s="318"/>
      <c r="D20" s="98"/>
      <c r="E20" s="352">
        <v>45097</v>
      </c>
      <c r="F20" s="352"/>
      <c r="G20" s="140" t="s">
        <v>295</v>
      </c>
      <c r="H20" s="177">
        <v>45100</v>
      </c>
      <c r="I20" s="181" t="s">
        <v>279</v>
      </c>
      <c r="J20" s="180" t="s">
        <v>278</v>
      </c>
      <c r="L20" s="119"/>
      <c r="M20" s="119"/>
      <c r="N20" s="98"/>
      <c r="O20" s="98"/>
      <c r="P20" s="98"/>
      <c r="Q20" s="97"/>
    </row>
    <row r="21" spans="1:17" s="91" customFormat="1" ht="12" customHeight="1" x14ac:dyDescent="0.2">
      <c r="A21" s="99"/>
      <c r="B21" s="136"/>
      <c r="C21" s="315" t="s">
        <v>296</v>
      </c>
      <c r="D21" s="315"/>
      <c r="E21" s="315"/>
      <c r="F21" s="315"/>
      <c r="G21" s="315"/>
      <c r="H21" s="315"/>
      <c r="I21" s="315"/>
      <c r="J21" s="315"/>
      <c r="K21" s="315"/>
      <c r="L21" s="315"/>
      <c r="M21" s="359">
        <v>45099.5</v>
      </c>
      <c r="N21" s="359"/>
      <c r="Q21" s="97"/>
    </row>
    <row r="22" spans="1:17" s="91" customFormat="1" ht="12" customHeight="1" x14ac:dyDescent="0.2">
      <c r="A22" s="99"/>
      <c r="B22" s="109" t="s">
        <v>260</v>
      </c>
      <c r="C22" s="320" t="s">
        <v>297</v>
      </c>
      <c r="D22" s="320"/>
      <c r="E22" s="320"/>
      <c r="F22" s="320"/>
      <c r="G22" s="320"/>
      <c r="H22" s="320"/>
      <c r="I22" s="320"/>
      <c r="J22" s="320"/>
      <c r="K22" s="320"/>
      <c r="L22" s="320"/>
      <c r="M22" s="320"/>
      <c r="N22" s="320"/>
      <c r="O22" s="320"/>
      <c r="P22" s="320"/>
      <c r="Q22" s="97"/>
    </row>
    <row r="23" spans="1:17" s="91" customFormat="1" ht="12" customHeight="1" x14ac:dyDescent="0.2">
      <c r="A23" s="99"/>
      <c r="B23" s="109" t="s">
        <v>260</v>
      </c>
      <c r="C23" s="320"/>
      <c r="D23" s="320"/>
      <c r="E23" s="320"/>
      <c r="F23" s="320"/>
      <c r="G23" s="320"/>
      <c r="H23" s="320"/>
      <c r="I23" s="320"/>
      <c r="J23" s="320"/>
      <c r="K23" s="320"/>
      <c r="L23" s="320"/>
      <c r="M23" s="320"/>
      <c r="N23" s="320"/>
      <c r="O23" s="320"/>
      <c r="P23" s="320"/>
      <c r="Q23" s="97"/>
    </row>
    <row r="24" spans="1:17" s="91" customFormat="1" ht="12" customHeight="1" x14ac:dyDescent="0.2">
      <c r="A24" s="99"/>
      <c r="B24" s="109" t="s">
        <v>260</v>
      </c>
      <c r="C24" s="320"/>
      <c r="D24" s="320"/>
      <c r="E24" s="320"/>
      <c r="F24" s="320"/>
      <c r="G24" s="320"/>
      <c r="H24" s="320"/>
      <c r="I24" s="320"/>
      <c r="J24" s="320"/>
      <c r="K24" s="320"/>
      <c r="L24" s="320"/>
      <c r="M24" s="320"/>
      <c r="N24" s="320"/>
      <c r="O24" s="320"/>
      <c r="P24" s="320"/>
      <c r="Q24" s="97"/>
    </row>
    <row r="25" spans="1:17" s="91" customFormat="1" ht="12" customHeight="1" x14ac:dyDescent="0.2">
      <c r="A25" s="99"/>
      <c r="C25" s="320"/>
      <c r="D25" s="320"/>
      <c r="E25" s="320"/>
      <c r="F25" s="320"/>
      <c r="G25" s="320"/>
      <c r="H25" s="320"/>
      <c r="I25" s="320"/>
      <c r="J25" s="320"/>
      <c r="K25" s="320"/>
      <c r="L25" s="320"/>
      <c r="M25" s="320"/>
      <c r="N25" s="320"/>
      <c r="O25" s="320"/>
      <c r="P25" s="320"/>
      <c r="Q25" s="97"/>
    </row>
    <row r="26" spans="1:17" s="91" customFormat="1" ht="12" customHeight="1" x14ac:dyDescent="0.2">
      <c r="A26" s="99"/>
      <c r="C26" s="98"/>
      <c r="D26" s="98"/>
      <c r="E26" s="98"/>
      <c r="F26" s="98"/>
      <c r="G26" s="98"/>
      <c r="H26" s="98"/>
      <c r="I26" s="98"/>
      <c r="J26" s="98"/>
      <c r="K26" s="98"/>
      <c r="L26" s="98"/>
      <c r="M26" s="98"/>
      <c r="N26" s="98"/>
      <c r="O26" s="98"/>
      <c r="P26" s="98"/>
      <c r="Q26" s="97"/>
    </row>
    <row r="27" spans="1:17" s="91" customFormat="1" ht="12" customHeight="1" x14ac:dyDescent="0.2">
      <c r="A27" s="99"/>
      <c r="B27" s="92"/>
      <c r="C27" s="358" t="s">
        <v>298</v>
      </c>
      <c r="D27" s="358"/>
      <c r="E27" s="358"/>
      <c r="F27" s="358"/>
      <c r="G27" s="358"/>
      <c r="H27" s="358"/>
      <c r="I27" s="358"/>
      <c r="J27" s="358"/>
      <c r="K27" s="355" t="s">
        <v>283</v>
      </c>
      <c r="L27" s="355"/>
      <c r="Q27" s="97"/>
    </row>
    <row r="28" spans="1:17" s="91" customFormat="1" ht="12" customHeight="1" x14ac:dyDescent="0.2">
      <c r="A28" s="99"/>
      <c r="B28" s="92"/>
      <c r="H28" s="357" t="s">
        <v>299</v>
      </c>
      <c r="I28" s="357"/>
      <c r="J28" s="357"/>
      <c r="K28" s="356">
        <v>100</v>
      </c>
      <c r="L28" s="356"/>
      <c r="Q28" s="97"/>
    </row>
    <row r="29" spans="1:17" s="91" customFormat="1" ht="12" customHeight="1" x14ac:dyDescent="0.2">
      <c r="A29" s="99"/>
      <c r="B29" s="92"/>
      <c r="H29" s="357" t="s">
        <v>300</v>
      </c>
      <c r="I29" s="357"/>
      <c r="J29" s="357"/>
      <c r="K29" s="356">
        <v>50</v>
      </c>
      <c r="L29" s="356"/>
      <c r="M29" s="92"/>
      <c r="N29" s="92"/>
      <c r="O29" s="179"/>
      <c r="Q29" s="97"/>
    </row>
    <row r="30" spans="1:17" s="91" customFormat="1" ht="12" customHeight="1" x14ac:dyDescent="0.2">
      <c r="A30" s="99"/>
      <c r="B30" s="92"/>
      <c r="H30" s="92"/>
      <c r="I30" s="92"/>
      <c r="J30" s="92"/>
      <c r="K30" s="117"/>
      <c r="L30" s="117"/>
      <c r="M30" s="92"/>
      <c r="N30" s="92"/>
      <c r="O30" s="179"/>
      <c r="Q30" s="97"/>
    </row>
    <row r="31" spans="1:17" s="91" customFormat="1" ht="12" customHeight="1" x14ac:dyDescent="0.2">
      <c r="A31" s="99"/>
      <c r="B31" s="92"/>
      <c r="C31" s="358" t="s">
        <v>301</v>
      </c>
      <c r="D31" s="358"/>
      <c r="E31" s="358"/>
      <c r="F31" s="358"/>
      <c r="G31" s="358"/>
      <c r="H31" s="358"/>
      <c r="I31" s="358"/>
      <c r="J31" s="358"/>
      <c r="K31" s="355" t="s">
        <v>282</v>
      </c>
      <c r="L31" s="355"/>
      <c r="M31" s="355" t="s">
        <v>281</v>
      </c>
      <c r="N31" s="355"/>
      <c r="Q31" s="97"/>
    </row>
    <row r="32" spans="1:17" s="91" customFormat="1" ht="12" customHeight="1" x14ac:dyDescent="0.2">
      <c r="A32" s="99"/>
      <c r="B32" s="92"/>
      <c r="J32" s="145" t="s">
        <v>302</v>
      </c>
      <c r="K32" s="356">
        <v>75</v>
      </c>
      <c r="L32" s="356"/>
      <c r="M32" s="356">
        <v>150</v>
      </c>
      <c r="N32" s="356"/>
      <c r="Q32" s="97"/>
    </row>
    <row r="33" spans="1:20" s="91" customFormat="1" ht="12" customHeight="1" x14ac:dyDescent="0.2">
      <c r="A33" s="99"/>
      <c r="B33" s="92"/>
      <c r="F33" s="317" t="s">
        <v>303</v>
      </c>
      <c r="G33" s="317"/>
      <c r="H33" s="317"/>
      <c r="I33" s="317"/>
      <c r="J33" s="317"/>
      <c r="K33" s="356">
        <v>150</v>
      </c>
      <c r="L33" s="356"/>
      <c r="M33" s="356">
        <v>250</v>
      </c>
      <c r="N33" s="356"/>
      <c r="Q33" s="97"/>
    </row>
    <row r="34" spans="1:20" s="91" customFormat="1" ht="12" customHeight="1" x14ac:dyDescent="0.2">
      <c r="A34" s="99"/>
      <c r="Q34" s="97"/>
    </row>
    <row r="35" spans="1:20" s="91" customFormat="1" ht="12" customHeight="1" x14ac:dyDescent="0.2">
      <c r="A35" s="99"/>
      <c r="B35" s="318" t="s">
        <v>304</v>
      </c>
      <c r="C35" s="318"/>
      <c r="F35" s="178"/>
      <c r="G35" s="121"/>
      <c r="H35" s="177">
        <v>45109</v>
      </c>
      <c r="I35" s="176" t="s">
        <v>279</v>
      </c>
      <c r="J35" s="175" t="s">
        <v>280</v>
      </c>
      <c r="N35" s="119"/>
      <c r="Q35" s="97"/>
    </row>
    <row r="36" spans="1:20" s="91" customFormat="1" ht="12" customHeight="1" x14ac:dyDescent="0.2">
      <c r="A36" s="99"/>
      <c r="B36" s="120"/>
      <c r="C36" s="120"/>
      <c r="E36" s="352">
        <v>45110</v>
      </c>
      <c r="F36" s="352"/>
      <c r="G36" s="140" t="s">
        <v>295</v>
      </c>
      <c r="H36" s="177">
        <v>45112</v>
      </c>
      <c r="I36" s="176" t="s">
        <v>279</v>
      </c>
      <c r="J36" s="175" t="s">
        <v>278</v>
      </c>
      <c r="N36" s="119"/>
      <c r="O36" s="119"/>
      <c r="P36" s="119"/>
      <c r="Q36" s="97"/>
    </row>
    <row r="37" spans="1:20" s="91" customFormat="1" ht="12" customHeight="1" x14ac:dyDescent="0.2">
      <c r="A37" s="99"/>
      <c r="B37" s="109"/>
      <c r="C37" s="315" t="s">
        <v>305</v>
      </c>
      <c r="D37" s="315"/>
      <c r="E37" s="315"/>
      <c r="F37" s="315"/>
      <c r="G37" s="315"/>
      <c r="H37" s="315"/>
      <c r="I37" s="315"/>
      <c r="J37" s="315"/>
      <c r="K37" s="315"/>
      <c r="L37" s="315"/>
      <c r="M37" s="315"/>
      <c r="N37" s="353">
        <v>45110</v>
      </c>
      <c r="O37" s="353"/>
      <c r="Q37" s="97"/>
    </row>
    <row r="38" spans="1:20" s="91" customFormat="1" ht="12" customHeight="1" x14ac:dyDescent="0.2">
      <c r="A38" s="99"/>
      <c r="B38" s="109" t="s">
        <v>260</v>
      </c>
      <c r="C38" s="320" t="s">
        <v>306</v>
      </c>
      <c r="D38" s="320"/>
      <c r="E38" s="320"/>
      <c r="F38" s="320"/>
      <c r="G38" s="320"/>
      <c r="H38" s="320"/>
      <c r="I38" s="320"/>
      <c r="J38" s="320"/>
      <c r="K38" s="320"/>
      <c r="L38" s="320"/>
      <c r="M38" s="320"/>
      <c r="N38" s="320"/>
      <c r="O38" s="320"/>
      <c r="P38" s="320"/>
      <c r="Q38" s="97"/>
    </row>
    <row r="39" spans="1:20" s="91" customFormat="1" ht="12" customHeight="1" x14ac:dyDescent="0.2">
      <c r="A39" s="99"/>
      <c r="B39" s="109" t="s">
        <v>260</v>
      </c>
      <c r="C39" s="320"/>
      <c r="D39" s="320"/>
      <c r="E39" s="320"/>
      <c r="F39" s="320"/>
      <c r="G39" s="320"/>
      <c r="H39" s="320"/>
      <c r="I39" s="320"/>
      <c r="J39" s="320"/>
      <c r="K39" s="320"/>
      <c r="L39" s="320"/>
      <c r="M39" s="320"/>
      <c r="N39" s="320"/>
      <c r="O39" s="320"/>
      <c r="P39" s="320"/>
      <c r="Q39" s="97"/>
    </row>
    <row r="40" spans="1:20" s="91" customFormat="1" ht="12" customHeight="1" x14ac:dyDescent="0.2">
      <c r="A40" s="99"/>
      <c r="B40" s="109" t="s">
        <v>260</v>
      </c>
      <c r="C40" s="354" t="s">
        <v>307</v>
      </c>
      <c r="D40" s="354"/>
      <c r="E40" s="354"/>
      <c r="F40" s="354"/>
      <c r="G40" s="354"/>
      <c r="H40" s="354"/>
      <c r="I40" s="354"/>
      <c r="J40" s="354"/>
      <c r="K40" s="354"/>
      <c r="L40" s="354"/>
      <c r="M40" s="354"/>
      <c r="N40" s="354"/>
      <c r="O40" s="354"/>
      <c r="P40" s="354"/>
      <c r="Q40" s="97"/>
    </row>
    <row r="41" spans="1:20" s="91" customFormat="1" ht="12" customHeight="1" x14ac:dyDescent="0.2">
      <c r="A41" s="99"/>
      <c r="C41" s="354"/>
      <c r="D41" s="354"/>
      <c r="E41" s="354"/>
      <c r="F41" s="354"/>
      <c r="G41" s="354"/>
      <c r="H41" s="354"/>
      <c r="I41" s="354"/>
      <c r="J41" s="354"/>
      <c r="K41" s="354"/>
      <c r="L41" s="354"/>
      <c r="M41" s="354"/>
      <c r="N41" s="354"/>
      <c r="O41" s="354"/>
      <c r="P41" s="354"/>
      <c r="Q41" s="97"/>
    </row>
    <row r="42" spans="1:20" s="91" customFormat="1" ht="12" customHeight="1" x14ac:dyDescent="0.2">
      <c r="A42" s="99"/>
      <c r="B42" s="136"/>
      <c r="C42" s="120"/>
      <c r="D42" s="120"/>
      <c r="E42" s="120"/>
      <c r="F42" s="120"/>
      <c r="G42" s="120"/>
      <c r="H42" s="120"/>
      <c r="I42" s="120"/>
      <c r="J42" s="120"/>
      <c r="K42" s="120"/>
      <c r="L42" s="120"/>
      <c r="M42" s="120"/>
      <c r="Q42" s="97"/>
    </row>
    <row r="43" spans="1:20" s="91" customFormat="1" ht="12" customHeight="1" x14ac:dyDescent="0.2">
      <c r="A43" s="99"/>
      <c r="B43" s="325" t="s">
        <v>308</v>
      </c>
      <c r="C43" s="325"/>
      <c r="D43" s="131"/>
      <c r="E43" s="91" t="s">
        <v>309</v>
      </c>
      <c r="Q43" s="97"/>
    </row>
    <row r="44" spans="1:20" s="91" customFormat="1" ht="12" customHeight="1" x14ac:dyDescent="0.2">
      <c r="A44" s="99"/>
      <c r="B44" s="131"/>
      <c r="C44" s="131"/>
      <c r="D44" s="131"/>
      <c r="Q44" s="97"/>
    </row>
    <row r="45" spans="1:20" s="91" customFormat="1" ht="12" customHeight="1" x14ac:dyDescent="0.2">
      <c r="A45" s="99"/>
      <c r="B45" s="325" t="s">
        <v>310</v>
      </c>
      <c r="C45" s="325"/>
      <c r="D45" s="131"/>
      <c r="E45" s="91" t="s">
        <v>277</v>
      </c>
      <c r="Q45" s="97"/>
      <c r="T45" s="174"/>
    </row>
    <row r="46" spans="1:20" s="91" customFormat="1" ht="12" customHeight="1" x14ac:dyDescent="0.2">
      <c r="A46" s="99"/>
      <c r="B46" s="131"/>
      <c r="C46" s="131"/>
      <c r="D46" s="131"/>
      <c r="E46" s="91" t="s">
        <v>276</v>
      </c>
      <c r="Q46" s="97"/>
      <c r="T46" s="174"/>
    </row>
    <row r="47" spans="1:20" s="91" customFormat="1" ht="12" customHeight="1" x14ac:dyDescent="0.2">
      <c r="A47" s="99"/>
      <c r="B47" s="131"/>
      <c r="C47" s="131"/>
      <c r="D47" s="131"/>
      <c r="Q47" s="97"/>
      <c r="T47" s="174"/>
    </row>
    <row r="48" spans="1:20" s="91" customFormat="1" ht="12" customHeight="1" x14ac:dyDescent="0.2">
      <c r="A48" s="99"/>
      <c r="B48" s="318" t="s">
        <v>311</v>
      </c>
      <c r="C48" s="318"/>
      <c r="D48" s="131"/>
      <c r="E48" s="91" t="s">
        <v>312</v>
      </c>
      <c r="H48" s="349" t="s">
        <v>275</v>
      </c>
      <c r="I48" s="349"/>
      <c r="J48" s="349"/>
      <c r="K48" s="350" t="s">
        <v>274</v>
      </c>
      <c r="L48" s="351"/>
      <c r="M48" s="351"/>
      <c r="Q48" s="97"/>
    </row>
    <row r="49" spans="1:17" s="91" customFormat="1" ht="12" customHeight="1" x14ac:dyDescent="0.2">
      <c r="A49" s="99"/>
      <c r="E49" s="91" t="s">
        <v>313</v>
      </c>
      <c r="H49" s="348" t="s">
        <v>452</v>
      </c>
      <c r="I49" s="348"/>
      <c r="J49" s="348"/>
      <c r="K49" s="345" t="s">
        <v>268</v>
      </c>
      <c r="L49" s="345"/>
      <c r="M49" s="345"/>
      <c r="O49" s="168"/>
      <c r="P49" s="168"/>
      <c r="Q49" s="97"/>
    </row>
    <row r="50" spans="1:17" s="91" customFormat="1" ht="12" customHeight="1" x14ac:dyDescent="0.2">
      <c r="A50" s="99"/>
      <c r="B50" s="120"/>
      <c r="C50" s="120"/>
      <c r="D50" s="145"/>
      <c r="E50" s="166" t="s">
        <v>314</v>
      </c>
      <c r="F50" s="166"/>
      <c r="G50" s="145"/>
      <c r="H50" s="348" t="s">
        <v>273</v>
      </c>
      <c r="I50" s="348"/>
      <c r="J50" s="348"/>
      <c r="K50" s="345" t="s">
        <v>269</v>
      </c>
      <c r="L50" s="345"/>
      <c r="M50" s="345"/>
      <c r="O50" s="168"/>
      <c r="P50" s="168"/>
      <c r="Q50" s="97"/>
    </row>
    <row r="51" spans="1:17" s="91" customFormat="1" ht="12" customHeight="1" x14ac:dyDescent="0.2">
      <c r="A51" s="99"/>
      <c r="B51" s="120"/>
      <c r="C51" s="120"/>
      <c r="D51" s="121"/>
      <c r="E51" s="91" t="s">
        <v>315</v>
      </c>
      <c r="H51" s="348" t="s">
        <v>453</v>
      </c>
      <c r="I51" s="348"/>
      <c r="J51" s="348"/>
      <c r="K51" s="345" t="s">
        <v>272</v>
      </c>
      <c r="L51" s="345"/>
      <c r="M51" s="345"/>
      <c r="O51" s="168"/>
      <c r="P51" s="168"/>
      <c r="Q51" s="97"/>
    </row>
    <row r="52" spans="1:17" s="91" customFormat="1" ht="12" customHeight="1" x14ac:dyDescent="0.2">
      <c r="A52" s="99"/>
      <c r="B52" s="120"/>
      <c r="C52" s="120"/>
      <c r="D52" s="121"/>
      <c r="E52" s="91" t="s">
        <v>316</v>
      </c>
      <c r="G52" s="169"/>
      <c r="H52" s="348" t="s">
        <v>271</v>
      </c>
      <c r="I52" s="348"/>
      <c r="J52" s="348"/>
      <c r="K52" s="345" t="s">
        <v>270</v>
      </c>
      <c r="L52" s="345"/>
      <c r="M52" s="345"/>
      <c r="O52" s="168"/>
      <c r="P52" s="168"/>
      <c r="Q52" s="97"/>
    </row>
    <row r="53" spans="1:17" s="91" customFormat="1" ht="12" customHeight="1" thickBot="1" x14ac:dyDescent="0.25">
      <c r="A53" s="129"/>
      <c r="B53" s="173"/>
      <c r="C53" s="173"/>
      <c r="D53" s="173"/>
      <c r="E53" s="127"/>
      <c r="F53" s="127"/>
      <c r="G53" s="172"/>
      <c r="H53" s="127"/>
      <c r="I53" s="127"/>
      <c r="J53" s="127"/>
      <c r="K53" s="127"/>
      <c r="L53" s="171"/>
      <c r="M53" s="171"/>
      <c r="N53" s="127"/>
      <c r="O53" s="170"/>
      <c r="P53" s="170"/>
      <c r="Q53" s="126"/>
    </row>
    <row r="54" spans="1:17" s="91" customFormat="1" ht="12" customHeight="1" x14ac:dyDescent="0.2">
      <c r="A54" s="125"/>
      <c r="B54" s="242"/>
      <c r="C54" s="243"/>
      <c r="D54" s="243"/>
      <c r="E54" s="124"/>
      <c r="F54" s="124"/>
      <c r="G54" s="244"/>
      <c r="H54" s="124"/>
      <c r="I54" s="124"/>
      <c r="J54" s="124"/>
      <c r="K54" s="124"/>
      <c r="L54" s="245"/>
      <c r="M54" s="245"/>
      <c r="N54" s="124"/>
      <c r="O54" s="246"/>
      <c r="P54" s="247" t="s">
        <v>454</v>
      </c>
      <c r="Q54" s="122"/>
    </row>
    <row r="55" spans="1:17" s="91" customFormat="1" ht="12" customHeight="1" x14ac:dyDescent="0.2">
      <c r="A55" s="99"/>
      <c r="B55" s="342">
        <v>45064</v>
      </c>
      <c r="C55" s="342"/>
      <c r="E55" s="121" t="s">
        <v>317</v>
      </c>
      <c r="F55" s="121"/>
      <c r="G55" s="121"/>
      <c r="H55" s="121"/>
      <c r="I55" s="121"/>
      <c r="J55" s="121"/>
      <c r="M55" s="111"/>
      <c r="P55" s="111"/>
      <c r="Q55" s="97"/>
    </row>
    <row r="56" spans="1:17" s="91" customFormat="1" ht="12" customHeight="1" x14ac:dyDescent="0.2">
      <c r="A56" s="99"/>
      <c r="B56" s="157"/>
      <c r="C56" s="157"/>
      <c r="E56" s="320" t="s">
        <v>318</v>
      </c>
      <c r="F56" s="320"/>
      <c r="G56" s="320"/>
      <c r="H56" s="320"/>
      <c r="I56" s="320"/>
      <c r="J56" s="320"/>
      <c r="K56" s="320"/>
      <c r="L56" s="320"/>
      <c r="M56" s="320"/>
      <c r="N56" s="320"/>
      <c r="O56" s="320"/>
      <c r="P56" s="320"/>
      <c r="Q56" s="97"/>
    </row>
    <row r="57" spans="1:17" s="91" customFormat="1" ht="12" customHeight="1" x14ac:dyDescent="0.2">
      <c r="A57" s="99"/>
      <c r="B57" s="157"/>
      <c r="C57" s="157"/>
      <c r="D57" s="248" t="s">
        <v>260</v>
      </c>
      <c r="E57" s="320"/>
      <c r="F57" s="320"/>
      <c r="G57" s="320"/>
      <c r="H57" s="320"/>
      <c r="I57" s="320"/>
      <c r="J57" s="320"/>
      <c r="K57" s="320"/>
      <c r="L57" s="320"/>
      <c r="M57" s="320"/>
      <c r="N57" s="320"/>
      <c r="O57" s="320"/>
      <c r="P57" s="320"/>
      <c r="Q57" s="97"/>
    </row>
    <row r="58" spans="1:17" s="91" customFormat="1" ht="12" customHeight="1" x14ac:dyDescent="0.2">
      <c r="A58" s="99"/>
      <c r="B58" s="157"/>
      <c r="C58" s="157"/>
      <c r="E58" s="320"/>
      <c r="F58" s="320"/>
      <c r="G58" s="320"/>
      <c r="H58" s="320"/>
      <c r="I58" s="320"/>
      <c r="J58" s="320"/>
      <c r="K58" s="320"/>
      <c r="L58" s="320"/>
      <c r="M58" s="320"/>
      <c r="N58" s="320"/>
      <c r="O58" s="320"/>
      <c r="P58" s="320"/>
      <c r="Q58" s="97"/>
    </row>
    <row r="59" spans="1:17" s="91" customFormat="1" ht="12" customHeight="1" x14ac:dyDescent="0.2">
      <c r="A59" s="99"/>
      <c r="B59" s="157"/>
      <c r="C59" s="157"/>
      <c r="D59" s="109" t="s">
        <v>260</v>
      </c>
      <c r="E59" s="320"/>
      <c r="F59" s="320"/>
      <c r="G59" s="320"/>
      <c r="H59" s="320"/>
      <c r="I59" s="320"/>
      <c r="J59" s="320"/>
      <c r="K59" s="320"/>
      <c r="L59" s="320"/>
      <c r="M59" s="320"/>
      <c r="N59" s="320"/>
      <c r="O59" s="320"/>
      <c r="P59" s="320"/>
      <c r="Q59" s="97"/>
    </row>
    <row r="60" spans="1:17" s="91" customFormat="1" ht="12" customHeight="1" x14ac:dyDescent="0.2">
      <c r="A60" s="99"/>
      <c r="B60" s="347"/>
      <c r="C60" s="347"/>
      <c r="D60" s="150"/>
      <c r="E60" s="249"/>
      <c r="F60" s="249"/>
      <c r="G60" s="249"/>
      <c r="H60" s="249"/>
      <c r="I60" s="249"/>
      <c r="J60" s="249"/>
      <c r="K60" s="249"/>
      <c r="L60" s="249"/>
      <c r="M60" s="249"/>
      <c r="N60" s="249"/>
      <c r="O60" s="249"/>
      <c r="P60" s="249"/>
      <c r="Q60" s="97"/>
    </row>
    <row r="61" spans="1:17" s="91" customFormat="1" ht="12" customHeight="1" x14ac:dyDescent="0.2">
      <c r="A61" s="99"/>
      <c r="B61" s="343">
        <v>45068</v>
      </c>
      <c r="C61" s="343"/>
      <c r="D61" s="150"/>
      <c r="E61" s="116" t="s">
        <v>322</v>
      </c>
      <c r="F61" s="164"/>
      <c r="G61" s="164"/>
      <c r="H61" s="164"/>
      <c r="I61" s="164"/>
      <c r="J61" s="164"/>
      <c r="K61" s="164"/>
      <c r="L61" s="164"/>
      <c r="M61" s="164"/>
      <c r="N61" s="164"/>
      <c r="O61" s="164"/>
      <c r="P61" s="164"/>
      <c r="Q61" s="97"/>
    </row>
    <row r="62" spans="1:17" s="91" customFormat="1" ht="12" customHeight="1" x14ac:dyDescent="0.2">
      <c r="A62" s="99"/>
      <c r="B62" s="343"/>
      <c r="C62" s="343"/>
      <c r="D62" s="150"/>
      <c r="E62" s="116"/>
      <c r="F62" s="164"/>
      <c r="G62" s="164"/>
      <c r="H62" s="164"/>
      <c r="I62" s="164"/>
      <c r="J62" s="164"/>
      <c r="K62" s="164"/>
      <c r="L62" s="164"/>
      <c r="M62" s="164"/>
      <c r="N62" s="164"/>
      <c r="O62" s="164"/>
      <c r="P62" s="164"/>
      <c r="Q62" s="97"/>
    </row>
    <row r="63" spans="1:17" s="91" customFormat="1" ht="12" customHeight="1" x14ac:dyDescent="0.2">
      <c r="A63" s="99"/>
      <c r="B63" s="343"/>
      <c r="C63" s="343"/>
      <c r="D63" s="136"/>
      <c r="E63" s="121" t="s">
        <v>319</v>
      </c>
      <c r="F63" s="121"/>
      <c r="G63" s="119"/>
      <c r="H63" s="119"/>
      <c r="I63" s="119"/>
      <c r="J63" s="119"/>
      <c r="K63" s="119"/>
      <c r="L63" s="119"/>
      <c r="M63" s="119"/>
      <c r="N63" s="119"/>
      <c r="O63" s="119"/>
      <c r="P63" s="119"/>
      <c r="Q63" s="97"/>
    </row>
    <row r="64" spans="1:17" s="91" customFormat="1" ht="12" customHeight="1" x14ac:dyDescent="0.2">
      <c r="A64" s="99"/>
      <c r="B64" s="343"/>
      <c r="C64" s="343"/>
      <c r="D64" s="136"/>
      <c r="E64" s="320" t="s">
        <v>320</v>
      </c>
      <c r="F64" s="320"/>
      <c r="G64" s="320"/>
      <c r="H64" s="320"/>
      <c r="I64" s="320"/>
      <c r="J64" s="320"/>
      <c r="K64" s="320"/>
      <c r="L64" s="320"/>
      <c r="M64" s="320"/>
      <c r="N64" s="320"/>
      <c r="O64" s="320"/>
      <c r="P64" s="320"/>
      <c r="Q64" s="97"/>
    </row>
    <row r="65" spans="1:22" s="91" customFormat="1" ht="12" customHeight="1" x14ac:dyDescent="0.2">
      <c r="A65" s="99"/>
      <c r="B65" s="343"/>
      <c r="C65" s="343"/>
      <c r="D65" s="150"/>
      <c r="E65" s="320"/>
      <c r="F65" s="320"/>
      <c r="G65" s="320"/>
      <c r="H65" s="320"/>
      <c r="I65" s="320"/>
      <c r="J65" s="320"/>
      <c r="K65" s="320"/>
      <c r="L65" s="320"/>
      <c r="M65" s="320"/>
      <c r="N65" s="320"/>
      <c r="O65" s="320"/>
      <c r="P65" s="320"/>
      <c r="Q65" s="97"/>
      <c r="U65" s="165"/>
      <c r="V65" s="165"/>
    </row>
    <row r="66" spans="1:22" s="91" customFormat="1" ht="12" customHeight="1" x14ac:dyDescent="0.2">
      <c r="A66" s="99"/>
      <c r="B66" s="343"/>
      <c r="C66" s="343"/>
      <c r="D66" s="150"/>
      <c r="E66" s="98"/>
      <c r="F66" s="98"/>
      <c r="G66" s="98"/>
      <c r="H66" s="98"/>
      <c r="I66" s="98"/>
      <c r="J66" s="98"/>
      <c r="K66" s="98"/>
      <c r="L66" s="98"/>
      <c r="M66" s="98"/>
      <c r="N66" s="98"/>
      <c r="O66" s="98"/>
      <c r="P66" s="98"/>
      <c r="Q66" s="97"/>
      <c r="U66" s="165"/>
      <c r="V66" s="165"/>
    </row>
    <row r="67" spans="1:22" s="91" customFormat="1" ht="12" customHeight="1" x14ac:dyDescent="0.2">
      <c r="A67" s="99"/>
      <c r="B67" s="343"/>
      <c r="C67" s="343"/>
      <c r="D67" s="150"/>
      <c r="E67" s="344" t="s">
        <v>321</v>
      </c>
      <c r="F67" s="344"/>
      <c r="G67" s="344"/>
      <c r="H67" s="344"/>
      <c r="I67" s="344"/>
      <c r="J67" s="344"/>
      <c r="K67" s="344"/>
      <c r="L67" s="344"/>
      <c r="M67" s="167"/>
      <c r="N67" s="167"/>
      <c r="O67" s="98"/>
      <c r="P67" s="98"/>
      <c r="Q67" s="97"/>
    </row>
    <row r="68" spans="1:22" s="91" customFormat="1" ht="12" customHeight="1" x14ac:dyDescent="0.2">
      <c r="A68" s="99"/>
      <c r="B68" s="166"/>
      <c r="C68" s="166"/>
      <c r="D68" s="150"/>
      <c r="E68" s="98"/>
      <c r="F68" s="98"/>
      <c r="G68" s="98"/>
      <c r="H68" s="98"/>
      <c r="I68" s="98"/>
      <c r="J68" s="98"/>
      <c r="K68" s="98"/>
      <c r="L68" s="98"/>
      <c r="M68" s="98"/>
      <c r="N68" s="98"/>
      <c r="O68" s="98"/>
      <c r="P68" s="98"/>
      <c r="Q68" s="97"/>
      <c r="U68" s="165"/>
      <c r="V68" s="165"/>
    </row>
    <row r="69" spans="1:22" s="91" customFormat="1" ht="12" customHeight="1" x14ac:dyDescent="0.2">
      <c r="A69" s="99"/>
      <c r="C69" s="160"/>
      <c r="D69" s="150"/>
      <c r="E69" s="121" t="s">
        <v>323</v>
      </c>
      <c r="F69" s="121"/>
      <c r="G69" s="163"/>
      <c r="H69" s="163"/>
      <c r="I69" s="163"/>
      <c r="J69" s="163"/>
      <c r="K69" s="163"/>
      <c r="L69" s="162"/>
      <c r="M69" s="162"/>
      <c r="N69" s="121"/>
      <c r="O69" s="121"/>
      <c r="P69" s="121"/>
      <c r="Q69" s="97"/>
    </row>
    <row r="70" spans="1:22" s="91" customFormat="1" ht="12" customHeight="1" x14ac:dyDescent="0.2">
      <c r="A70" s="99"/>
      <c r="B70" s="160"/>
      <c r="C70" s="160"/>
      <c r="D70" s="150"/>
      <c r="E70" s="320" t="s">
        <v>324</v>
      </c>
      <c r="F70" s="320"/>
      <c r="G70" s="320"/>
      <c r="H70" s="320"/>
      <c r="I70" s="320"/>
      <c r="J70" s="320"/>
      <c r="K70" s="320"/>
      <c r="L70" s="320"/>
      <c r="M70" s="320"/>
      <c r="N70" s="320"/>
      <c r="O70" s="320"/>
      <c r="P70" s="320"/>
      <c r="Q70" s="97"/>
    </row>
    <row r="71" spans="1:22" s="91" customFormat="1" ht="12" customHeight="1" x14ac:dyDescent="0.2">
      <c r="A71" s="99"/>
      <c r="B71" s="160"/>
      <c r="C71" s="160"/>
      <c r="D71" s="150"/>
      <c r="E71" s="320"/>
      <c r="F71" s="320"/>
      <c r="G71" s="320"/>
      <c r="H71" s="320"/>
      <c r="I71" s="320"/>
      <c r="J71" s="320"/>
      <c r="K71" s="320"/>
      <c r="L71" s="320"/>
      <c r="M71" s="320"/>
      <c r="N71" s="320"/>
      <c r="O71" s="320"/>
      <c r="P71" s="320"/>
      <c r="Q71" s="97"/>
    </row>
    <row r="72" spans="1:22" s="91" customFormat="1" ht="12" customHeight="1" x14ac:dyDescent="0.2">
      <c r="A72" s="99"/>
      <c r="B72" s="343">
        <v>45082</v>
      </c>
      <c r="C72" s="343"/>
      <c r="D72" s="150"/>
      <c r="E72" s="320"/>
      <c r="F72" s="320"/>
      <c r="G72" s="320"/>
      <c r="H72" s="320"/>
      <c r="I72" s="320"/>
      <c r="J72" s="320"/>
      <c r="K72" s="320"/>
      <c r="L72" s="320"/>
      <c r="M72" s="320"/>
      <c r="N72" s="320"/>
      <c r="O72" s="320"/>
      <c r="P72" s="320"/>
      <c r="Q72" s="97"/>
    </row>
    <row r="73" spans="1:22" s="91" customFormat="1" ht="12" customHeight="1" x14ac:dyDescent="0.2">
      <c r="A73" s="99"/>
      <c r="B73" s="159"/>
      <c r="C73" s="159"/>
      <c r="D73" s="150"/>
      <c r="E73" s="98"/>
      <c r="F73" s="98"/>
      <c r="G73" s="98"/>
      <c r="H73" s="98"/>
      <c r="I73" s="98"/>
      <c r="J73" s="98"/>
      <c r="K73" s="98"/>
      <c r="L73" s="98"/>
      <c r="M73" s="98"/>
      <c r="N73" s="98"/>
      <c r="O73" s="98"/>
      <c r="P73" s="98"/>
      <c r="Q73" s="97"/>
    </row>
    <row r="74" spans="1:22" s="91" customFormat="1" ht="12" customHeight="1" x14ac:dyDescent="0.2">
      <c r="A74" s="99"/>
      <c r="B74" s="160"/>
      <c r="C74" s="160"/>
      <c r="D74" s="150"/>
      <c r="E74" s="344" t="s">
        <v>325</v>
      </c>
      <c r="F74" s="344"/>
      <c r="G74" s="344"/>
      <c r="H74" s="344"/>
      <c r="I74" s="344"/>
      <c r="J74" s="344"/>
      <c r="K74" s="92" t="s">
        <v>326</v>
      </c>
      <c r="L74" s="345" t="s">
        <v>269</v>
      </c>
      <c r="M74" s="345"/>
      <c r="Q74" s="97"/>
      <c r="T74" s="161"/>
    </row>
    <row r="75" spans="1:22" s="91" customFormat="1" ht="12" customHeight="1" x14ac:dyDescent="0.2">
      <c r="A75" s="99"/>
      <c r="B75" s="160"/>
      <c r="C75" s="160"/>
      <c r="D75" s="150"/>
      <c r="E75" s="346" t="s">
        <v>327</v>
      </c>
      <c r="F75" s="346"/>
      <c r="G75" s="346"/>
      <c r="H75" s="346"/>
      <c r="I75" s="346"/>
      <c r="J75" s="346"/>
      <c r="K75" s="346"/>
      <c r="L75" s="346"/>
      <c r="M75" s="346"/>
      <c r="N75" s="346"/>
      <c r="O75" s="346"/>
      <c r="P75" s="346"/>
      <c r="Q75" s="97"/>
    </row>
    <row r="76" spans="1:22" s="91" customFormat="1" ht="12" customHeight="1" x14ac:dyDescent="0.2">
      <c r="A76" s="99"/>
      <c r="B76" s="160"/>
      <c r="C76" s="160"/>
      <c r="D76" s="150"/>
      <c r="E76" s="346"/>
      <c r="F76" s="346"/>
      <c r="G76" s="346"/>
      <c r="H76" s="346"/>
      <c r="I76" s="346"/>
      <c r="J76" s="346"/>
      <c r="K76" s="346"/>
      <c r="L76" s="346"/>
      <c r="M76" s="346"/>
      <c r="N76" s="346"/>
      <c r="O76" s="346"/>
      <c r="P76" s="346"/>
      <c r="Q76" s="97"/>
    </row>
    <row r="77" spans="1:22" s="91" customFormat="1" ht="12" customHeight="1" x14ac:dyDescent="0.2">
      <c r="A77" s="99"/>
      <c r="B77" s="159"/>
      <c r="C77" s="159"/>
      <c r="D77" s="150"/>
      <c r="E77" s="158"/>
      <c r="F77" s="158"/>
      <c r="G77" s="158"/>
      <c r="H77" s="158"/>
      <c r="I77" s="158"/>
      <c r="J77" s="158"/>
      <c r="K77" s="158"/>
      <c r="L77" s="158"/>
      <c r="M77" s="158"/>
      <c r="N77" s="158"/>
      <c r="O77" s="158"/>
      <c r="P77" s="158"/>
      <c r="Q77" s="97"/>
    </row>
    <row r="78" spans="1:22" s="91" customFormat="1" ht="12" customHeight="1" x14ac:dyDescent="0.2">
      <c r="A78" s="99"/>
      <c r="B78" s="342">
        <v>45097</v>
      </c>
      <c r="C78" s="342"/>
      <c r="D78" s="150"/>
      <c r="E78" s="121" t="s">
        <v>328</v>
      </c>
      <c r="F78" s="121"/>
      <c r="Q78" s="97"/>
    </row>
    <row r="79" spans="1:22" s="91" customFormat="1" ht="12" customHeight="1" x14ac:dyDescent="0.2">
      <c r="A79" s="99"/>
      <c r="B79" s="157"/>
      <c r="C79" s="157"/>
      <c r="D79" s="150"/>
      <c r="E79" s="320" t="s">
        <v>329</v>
      </c>
      <c r="F79" s="320"/>
      <c r="G79" s="320"/>
      <c r="H79" s="320"/>
      <c r="I79" s="320"/>
      <c r="J79" s="320"/>
      <c r="K79" s="320"/>
      <c r="L79" s="320"/>
      <c r="M79" s="320"/>
      <c r="N79" s="320"/>
      <c r="O79" s="320"/>
      <c r="P79" s="320"/>
      <c r="Q79" s="97"/>
    </row>
    <row r="80" spans="1:22" s="91" customFormat="1" ht="12" customHeight="1" x14ac:dyDescent="0.2">
      <c r="A80" s="99"/>
      <c r="B80" s="157"/>
      <c r="C80" s="157"/>
      <c r="D80" s="150"/>
      <c r="E80" s="320"/>
      <c r="F80" s="320"/>
      <c r="G80" s="320"/>
      <c r="H80" s="320"/>
      <c r="I80" s="320"/>
      <c r="J80" s="320"/>
      <c r="K80" s="320"/>
      <c r="L80" s="320"/>
      <c r="M80" s="320"/>
      <c r="N80" s="320"/>
      <c r="O80" s="320"/>
      <c r="P80" s="320"/>
      <c r="Q80" s="97"/>
    </row>
    <row r="81" spans="1:17" s="91" customFormat="1" ht="12" customHeight="1" x14ac:dyDescent="0.2">
      <c r="A81" s="99"/>
      <c r="B81" s="157"/>
      <c r="C81" s="157"/>
      <c r="D81" s="150"/>
      <c r="E81" s="98"/>
      <c r="F81" s="98"/>
      <c r="G81" s="98"/>
      <c r="H81" s="98"/>
      <c r="I81" s="98"/>
      <c r="J81" s="98"/>
      <c r="K81" s="98"/>
      <c r="L81" s="98"/>
      <c r="M81" s="98"/>
      <c r="N81" s="98"/>
      <c r="O81" s="98"/>
      <c r="P81" s="98"/>
      <c r="Q81" s="97"/>
    </row>
    <row r="82" spans="1:17" s="91" customFormat="1" ht="12" customHeight="1" x14ac:dyDescent="0.2">
      <c r="A82" s="99"/>
      <c r="B82" s="342">
        <v>45100</v>
      </c>
      <c r="C82" s="342"/>
      <c r="D82" s="150"/>
      <c r="E82" s="121" t="s">
        <v>330</v>
      </c>
      <c r="F82" s="121"/>
      <c r="Q82" s="97"/>
    </row>
    <row r="83" spans="1:17" s="91" customFormat="1" ht="12" customHeight="1" x14ac:dyDescent="0.2">
      <c r="A83" s="99"/>
      <c r="B83" s="151"/>
      <c r="C83" s="151"/>
      <c r="D83" s="150"/>
      <c r="E83" s="91" t="s">
        <v>459</v>
      </c>
      <c r="Q83" s="97"/>
    </row>
    <row r="84" spans="1:17" s="91" customFormat="1" ht="12" customHeight="1" thickBot="1" x14ac:dyDescent="0.25">
      <c r="A84" s="129"/>
      <c r="B84" s="156"/>
      <c r="C84" s="156"/>
      <c r="D84" s="155"/>
      <c r="E84" s="127"/>
      <c r="F84" s="127"/>
      <c r="G84" s="127"/>
      <c r="H84" s="127"/>
      <c r="I84" s="127"/>
      <c r="J84" s="127"/>
      <c r="K84" s="127"/>
      <c r="L84" s="127"/>
      <c r="M84" s="127"/>
      <c r="N84" s="127"/>
      <c r="O84" s="127"/>
      <c r="P84" s="127"/>
      <c r="Q84" s="126"/>
    </row>
    <row r="85" spans="1:17" s="91" customFormat="1" ht="12" customHeight="1" x14ac:dyDescent="0.2">
      <c r="A85" s="125"/>
      <c r="B85" s="250"/>
      <c r="C85" s="250"/>
      <c r="D85" s="251"/>
      <c r="E85" s="124"/>
      <c r="F85" s="124"/>
      <c r="G85" s="124"/>
      <c r="H85" s="124"/>
      <c r="I85" s="124"/>
      <c r="J85" s="124"/>
      <c r="K85" s="124"/>
      <c r="L85" s="124"/>
      <c r="M85" s="124"/>
      <c r="N85" s="124"/>
      <c r="O85" s="124"/>
      <c r="P85" s="124"/>
      <c r="Q85" s="122"/>
    </row>
    <row r="86" spans="1:17" s="91" customFormat="1" ht="12" customHeight="1" x14ac:dyDescent="0.2">
      <c r="A86" s="99"/>
      <c r="B86" s="318" t="s">
        <v>331</v>
      </c>
      <c r="C86" s="318"/>
      <c r="D86" s="318"/>
      <c r="E86" s="318"/>
      <c r="F86" s="318"/>
      <c r="G86" s="318"/>
      <c r="H86" s="318"/>
      <c r="I86" s="318"/>
      <c r="J86" s="318"/>
      <c r="K86" s="318"/>
      <c r="L86" s="318"/>
      <c r="N86" s="80" t="s">
        <v>75</v>
      </c>
      <c r="P86" s="92"/>
      <c r="Q86" s="97"/>
    </row>
    <row r="87" spans="1:17" s="91" customFormat="1" ht="12" customHeight="1" x14ac:dyDescent="0.2">
      <c r="A87" s="99"/>
      <c r="B87" s="131"/>
      <c r="C87" s="320" t="s">
        <v>332</v>
      </c>
      <c r="D87" s="320"/>
      <c r="E87" s="320"/>
      <c r="F87" s="320"/>
      <c r="G87" s="320"/>
      <c r="H87" s="320"/>
      <c r="I87" s="320"/>
      <c r="J87" s="320"/>
      <c r="K87" s="320"/>
      <c r="L87" s="320"/>
      <c r="M87" s="320"/>
      <c r="N87" s="320"/>
      <c r="O87" s="320"/>
      <c r="P87" s="320"/>
      <c r="Q87" s="97"/>
    </row>
    <row r="88" spans="1:17" s="91" customFormat="1" ht="12" customHeight="1" x14ac:dyDescent="0.2">
      <c r="A88" s="99"/>
      <c r="B88" s="131"/>
      <c r="C88" s="320"/>
      <c r="D88" s="320"/>
      <c r="E88" s="320"/>
      <c r="F88" s="320"/>
      <c r="G88" s="320"/>
      <c r="H88" s="320"/>
      <c r="I88" s="320"/>
      <c r="J88" s="320"/>
      <c r="K88" s="320"/>
      <c r="L88" s="320"/>
      <c r="M88" s="320"/>
      <c r="N88" s="320"/>
      <c r="O88" s="320"/>
      <c r="P88" s="320"/>
      <c r="Q88" s="97"/>
    </row>
    <row r="89" spans="1:17" s="91" customFormat="1" ht="12" customHeight="1" x14ac:dyDescent="0.2">
      <c r="A89" s="99"/>
      <c r="B89" s="131"/>
      <c r="C89" s="320"/>
      <c r="D89" s="320"/>
      <c r="E89" s="320"/>
      <c r="F89" s="320"/>
      <c r="G89" s="320"/>
      <c r="H89" s="320"/>
      <c r="I89" s="320"/>
      <c r="J89" s="320"/>
      <c r="K89" s="320"/>
      <c r="L89" s="320"/>
      <c r="M89" s="320"/>
      <c r="N89" s="320"/>
      <c r="O89" s="320"/>
      <c r="P89" s="320"/>
      <c r="Q89" s="97"/>
    </row>
    <row r="90" spans="1:17" s="91" customFormat="1" ht="12" customHeight="1" x14ac:dyDescent="0.2">
      <c r="A90" s="99"/>
      <c r="B90" s="131"/>
      <c r="C90" s="98"/>
      <c r="D90" s="98"/>
      <c r="E90" s="98"/>
      <c r="F90" s="98"/>
      <c r="G90" s="98"/>
      <c r="H90" s="98"/>
      <c r="I90" s="98"/>
      <c r="J90" s="98"/>
      <c r="K90" s="98"/>
      <c r="L90" s="98"/>
      <c r="M90" s="98"/>
      <c r="N90" s="98"/>
      <c r="O90" s="98"/>
      <c r="P90" s="98"/>
      <c r="Q90" s="97"/>
    </row>
    <row r="91" spans="1:17" s="91" customFormat="1" ht="12" customHeight="1" x14ac:dyDescent="0.2">
      <c r="A91" s="99"/>
      <c r="B91" s="109" t="s">
        <v>260</v>
      </c>
      <c r="C91" s="131" t="s">
        <v>333</v>
      </c>
      <c r="D91" s="102"/>
      <c r="E91" s="102"/>
      <c r="F91" s="102"/>
      <c r="G91" s="102"/>
      <c r="H91" s="102"/>
      <c r="I91" s="102"/>
      <c r="J91" s="102"/>
      <c r="K91" s="154"/>
      <c r="L91" s="154"/>
      <c r="Q91" s="97"/>
    </row>
    <row r="92" spans="1:17" s="91" customFormat="1" ht="12" customHeight="1" x14ac:dyDescent="0.2">
      <c r="A92" s="99"/>
      <c r="B92" s="109"/>
      <c r="C92" s="320" t="s">
        <v>334</v>
      </c>
      <c r="D92" s="320"/>
      <c r="E92" s="320"/>
      <c r="F92" s="320"/>
      <c r="G92" s="320"/>
      <c r="H92" s="320"/>
      <c r="I92" s="320"/>
      <c r="J92" s="320"/>
      <c r="K92" s="320"/>
      <c r="L92" s="320"/>
      <c r="M92" s="320"/>
      <c r="N92" s="320"/>
      <c r="O92" s="320"/>
      <c r="P92" s="320"/>
      <c r="Q92" s="97"/>
    </row>
    <row r="93" spans="1:17" s="91" customFormat="1" ht="12" customHeight="1" x14ac:dyDescent="0.2">
      <c r="A93" s="99"/>
      <c r="B93" s="109"/>
      <c r="C93" s="320"/>
      <c r="D93" s="320"/>
      <c r="E93" s="320"/>
      <c r="F93" s="320"/>
      <c r="G93" s="320"/>
      <c r="H93" s="320"/>
      <c r="I93" s="320"/>
      <c r="J93" s="320"/>
      <c r="K93" s="320"/>
      <c r="L93" s="320"/>
      <c r="M93" s="320"/>
      <c r="N93" s="320"/>
      <c r="O93" s="320"/>
      <c r="P93" s="320"/>
      <c r="Q93" s="97"/>
    </row>
    <row r="94" spans="1:17" s="91" customFormat="1" ht="12" customHeight="1" x14ac:dyDescent="0.2">
      <c r="A94" s="99"/>
      <c r="B94" s="109"/>
      <c r="C94" s="320"/>
      <c r="D94" s="320"/>
      <c r="E94" s="320"/>
      <c r="F94" s="320"/>
      <c r="G94" s="320"/>
      <c r="H94" s="320"/>
      <c r="I94" s="320"/>
      <c r="J94" s="320"/>
      <c r="K94" s="320"/>
      <c r="L94" s="320"/>
      <c r="M94" s="320"/>
      <c r="N94" s="320"/>
      <c r="O94" s="320"/>
      <c r="P94" s="320"/>
      <c r="Q94" s="97"/>
    </row>
    <row r="95" spans="1:17" s="91" customFormat="1" ht="12" customHeight="1" x14ac:dyDescent="0.2">
      <c r="A95" s="99"/>
      <c r="B95" s="109"/>
      <c r="C95" s="320"/>
      <c r="D95" s="320"/>
      <c r="E95" s="320"/>
      <c r="F95" s="320"/>
      <c r="G95" s="320"/>
      <c r="H95" s="320"/>
      <c r="I95" s="320"/>
      <c r="J95" s="320"/>
      <c r="K95" s="320"/>
      <c r="L95" s="320"/>
      <c r="M95" s="320"/>
      <c r="N95" s="320"/>
      <c r="O95" s="320"/>
      <c r="P95" s="320"/>
      <c r="Q95" s="97"/>
    </row>
    <row r="96" spans="1:17" s="91" customFormat="1" ht="12" customHeight="1" x14ac:dyDescent="0.2">
      <c r="A96" s="99"/>
      <c r="B96" s="150"/>
      <c r="C96" s="320"/>
      <c r="D96" s="320"/>
      <c r="E96" s="320"/>
      <c r="F96" s="320"/>
      <c r="G96" s="320"/>
      <c r="H96" s="320"/>
      <c r="I96" s="320"/>
      <c r="J96" s="320"/>
      <c r="K96" s="320"/>
      <c r="L96" s="320"/>
      <c r="M96" s="320"/>
      <c r="N96" s="320"/>
      <c r="O96" s="320"/>
      <c r="P96" s="320"/>
      <c r="Q96" s="97"/>
    </row>
    <row r="97" spans="1:17" s="91" customFormat="1" ht="12" customHeight="1" x14ac:dyDescent="0.2">
      <c r="A97" s="99"/>
      <c r="B97" s="150"/>
      <c r="C97" s="98"/>
      <c r="D97" s="98"/>
      <c r="E97" s="98"/>
      <c r="F97" s="98"/>
      <c r="G97" s="98"/>
      <c r="H97" s="98"/>
      <c r="I97" s="98"/>
      <c r="J97" s="98"/>
      <c r="K97" s="98"/>
      <c r="L97" s="98"/>
      <c r="M97" s="98"/>
      <c r="N97" s="98"/>
      <c r="O97" s="98"/>
      <c r="P97" s="98"/>
      <c r="Q97" s="97"/>
    </row>
    <row r="98" spans="1:17" s="91" customFormat="1" ht="12" customHeight="1" x14ac:dyDescent="0.2">
      <c r="A98" s="99"/>
      <c r="B98" s="109" t="s">
        <v>260</v>
      </c>
      <c r="C98" s="121" t="s">
        <v>335</v>
      </c>
      <c r="D98" s="121"/>
      <c r="E98" s="121"/>
      <c r="F98" s="121"/>
      <c r="J98" s="92"/>
      <c r="Q98" s="97"/>
    </row>
    <row r="99" spans="1:17" s="91" customFormat="1" ht="12" customHeight="1" x14ac:dyDescent="0.2">
      <c r="A99" s="99"/>
      <c r="B99" s="136"/>
      <c r="C99" s="320" t="s">
        <v>336</v>
      </c>
      <c r="D99" s="320"/>
      <c r="E99" s="320"/>
      <c r="F99" s="320"/>
      <c r="G99" s="320"/>
      <c r="H99" s="320"/>
      <c r="I99" s="320"/>
      <c r="J99" s="320"/>
      <c r="K99" s="320"/>
      <c r="L99" s="320"/>
      <c r="M99" s="320"/>
      <c r="N99" s="320"/>
      <c r="O99" s="320"/>
      <c r="P99" s="320"/>
      <c r="Q99" s="97"/>
    </row>
    <row r="100" spans="1:17" s="91" customFormat="1" ht="12" customHeight="1" x14ac:dyDescent="0.2">
      <c r="A100" s="99"/>
      <c r="B100" s="136"/>
      <c r="C100" s="320"/>
      <c r="D100" s="320"/>
      <c r="E100" s="320"/>
      <c r="F100" s="320"/>
      <c r="G100" s="320"/>
      <c r="H100" s="320"/>
      <c r="I100" s="320"/>
      <c r="J100" s="320"/>
      <c r="K100" s="320"/>
      <c r="L100" s="320"/>
      <c r="M100" s="320"/>
      <c r="N100" s="320"/>
      <c r="O100" s="320"/>
      <c r="P100" s="320"/>
      <c r="Q100" s="97"/>
    </row>
    <row r="101" spans="1:17" s="91" customFormat="1" ht="12" customHeight="1" x14ac:dyDescent="0.2">
      <c r="A101" s="99"/>
      <c r="B101" s="136"/>
      <c r="C101" s="320"/>
      <c r="D101" s="320"/>
      <c r="E101" s="320"/>
      <c r="F101" s="320"/>
      <c r="G101" s="320"/>
      <c r="H101" s="320"/>
      <c r="I101" s="320"/>
      <c r="J101" s="320"/>
      <c r="K101" s="320"/>
      <c r="L101" s="320"/>
      <c r="M101" s="320"/>
      <c r="N101" s="320"/>
      <c r="O101" s="320"/>
      <c r="P101" s="320"/>
      <c r="Q101" s="97"/>
    </row>
    <row r="102" spans="1:17" s="91" customFormat="1" ht="12" customHeight="1" x14ac:dyDescent="0.2">
      <c r="A102" s="99"/>
      <c r="B102" s="136"/>
      <c r="C102" s="340" t="s">
        <v>337</v>
      </c>
      <c r="D102" s="340"/>
      <c r="E102" s="252">
        <v>6.5</v>
      </c>
      <c r="F102" s="153"/>
      <c r="J102" s="119"/>
      <c r="K102" s="119"/>
      <c r="L102" s="119"/>
      <c r="M102" s="119"/>
      <c r="N102" s="119"/>
      <c r="O102" s="119"/>
      <c r="P102" s="119"/>
      <c r="Q102" s="97"/>
    </row>
    <row r="103" spans="1:17" s="91" customFormat="1" ht="12" customHeight="1" x14ac:dyDescent="0.2">
      <c r="A103" s="99"/>
      <c r="C103" s="315" t="s">
        <v>338</v>
      </c>
      <c r="D103" s="315"/>
      <c r="E103" s="315"/>
      <c r="F103" s="315"/>
      <c r="G103" s="315"/>
      <c r="H103" s="315"/>
      <c r="I103" s="315"/>
      <c r="J103" s="315"/>
      <c r="K103" s="315"/>
      <c r="L103" s="341" t="s">
        <v>268</v>
      </c>
      <c r="M103" s="341"/>
      <c r="Q103" s="97"/>
    </row>
    <row r="104" spans="1:17" s="91" customFormat="1" ht="12" customHeight="1" x14ac:dyDescent="0.2">
      <c r="A104" s="99"/>
      <c r="B104" s="92"/>
      <c r="H104" s="145"/>
      <c r="I104" s="145"/>
      <c r="J104" s="145"/>
      <c r="K104" s="117"/>
      <c r="L104" s="117"/>
      <c r="M104" s="117"/>
      <c r="Q104" s="97"/>
    </row>
    <row r="105" spans="1:17" s="91" customFormat="1" ht="12" customHeight="1" x14ac:dyDescent="0.2">
      <c r="A105" s="99"/>
      <c r="B105" s="318" t="s">
        <v>339</v>
      </c>
      <c r="C105" s="318"/>
      <c r="D105" s="318"/>
      <c r="E105" s="318"/>
      <c r="F105" s="318"/>
      <c r="G105" s="318"/>
      <c r="H105" s="318"/>
      <c r="I105" s="318"/>
      <c r="J105" s="318"/>
      <c r="K105" s="318"/>
      <c r="L105" s="318"/>
      <c r="Q105" s="97"/>
    </row>
    <row r="106" spans="1:17" s="91" customFormat="1" ht="12" customHeight="1" x14ac:dyDescent="0.2">
      <c r="A106" s="99"/>
      <c r="C106" s="152" t="s">
        <v>340</v>
      </c>
      <c r="D106" s="152"/>
      <c r="E106" s="152"/>
      <c r="F106" s="152"/>
      <c r="G106" s="152"/>
      <c r="H106" s="152"/>
      <c r="I106" s="152"/>
      <c r="J106" s="152"/>
      <c r="K106" s="152"/>
      <c r="L106" s="152"/>
      <c r="M106" s="152"/>
      <c r="N106" s="152"/>
      <c r="O106" s="152"/>
      <c r="P106" s="152"/>
      <c r="Q106" s="97"/>
    </row>
    <row r="107" spans="1:17" s="91" customFormat="1" ht="12" customHeight="1" x14ac:dyDescent="0.2">
      <c r="A107" s="99"/>
      <c r="B107" s="151"/>
      <c r="C107" s="151"/>
      <c r="D107" s="150"/>
      <c r="Q107" s="97"/>
    </row>
    <row r="108" spans="1:17" s="91" customFormat="1" ht="12" customHeight="1" x14ac:dyDescent="0.2">
      <c r="A108" s="99"/>
      <c r="B108" s="318" t="s">
        <v>341</v>
      </c>
      <c r="C108" s="318"/>
      <c r="D108" s="318"/>
      <c r="E108" s="318"/>
      <c r="F108" s="318"/>
      <c r="G108" s="318"/>
      <c r="H108" s="318"/>
      <c r="I108" s="318"/>
      <c r="J108" s="318"/>
      <c r="K108" s="318"/>
      <c r="L108" s="318"/>
      <c r="M108" s="117"/>
      <c r="Q108" s="97"/>
    </row>
    <row r="109" spans="1:17" s="91" customFormat="1" ht="12" customHeight="1" x14ac:dyDescent="0.2">
      <c r="A109" s="99"/>
      <c r="B109" s="109" t="s">
        <v>260</v>
      </c>
      <c r="C109" s="149" t="s">
        <v>342</v>
      </c>
      <c r="H109" s="145"/>
      <c r="I109" s="145"/>
      <c r="J109" s="145"/>
      <c r="K109" s="117"/>
      <c r="L109" s="117"/>
      <c r="M109" s="117"/>
      <c r="Q109" s="97"/>
    </row>
    <row r="110" spans="1:17" s="91" customFormat="1" ht="12" customHeight="1" x14ac:dyDescent="0.2">
      <c r="A110" s="99"/>
      <c r="B110" s="109" t="s">
        <v>260</v>
      </c>
      <c r="C110" s="320" t="s">
        <v>343</v>
      </c>
      <c r="D110" s="320"/>
      <c r="E110" s="320"/>
      <c r="F110" s="320"/>
      <c r="G110" s="320"/>
      <c r="H110" s="320"/>
      <c r="I110" s="320"/>
      <c r="J110" s="320"/>
      <c r="K110" s="320"/>
      <c r="L110" s="320"/>
      <c r="M110" s="320"/>
      <c r="N110" s="320"/>
      <c r="O110" s="320"/>
      <c r="P110" s="320"/>
      <c r="Q110" s="97"/>
    </row>
    <row r="111" spans="1:17" s="91" customFormat="1" ht="12" customHeight="1" x14ac:dyDescent="0.2">
      <c r="A111" s="99"/>
      <c r="B111" s="109" t="s">
        <v>260</v>
      </c>
      <c r="C111" s="320"/>
      <c r="D111" s="320"/>
      <c r="E111" s="320"/>
      <c r="F111" s="320"/>
      <c r="G111" s="320"/>
      <c r="H111" s="320"/>
      <c r="I111" s="320"/>
      <c r="J111" s="320"/>
      <c r="K111" s="320"/>
      <c r="L111" s="320"/>
      <c r="M111" s="320"/>
      <c r="N111" s="320"/>
      <c r="O111" s="320"/>
      <c r="P111" s="320"/>
      <c r="Q111" s="97"/>
    </row>
    <row r="112" spans="1:17" s="91" customFormat="1" ht="12" customHeight="1" x14ac:dyDescent="0.2">
      <c r="A112" s="99"/>
      <c r="B112" s="109"/>
      <c r="C112" s="320"/>
      <c r="D112" s="320"/>
      <c r="E112" s="320"/>
      <c r="F112" s="320"/>
      <c r="G112" s="320"/>
      <c r="H112" s="320"/>
      <c r="I112" s="320"/>
      <c r="J112" s="320"/>
      <c r="K112" s="320"/>
      <c r="L112" s="320"/>
      <c r="M112" s="320"/>
      <c r="N112" s="320"/>
      <c r="O112" s="320"/>
      <c r="P112" s="320"/>
      <c r="Q112" s="97"/>
    </row>
    <row r="113" spans="1:17" s="91" customFormat="1" ht="12" customHeight="1" x14ac:dyDescent="0.2">
      <c r="A113" s="99"/>
      <c r="B113" s="109"/>
      <c r="C113" s="320"/>
      <c r="D113" s="320"/>
      <c r="E113" s="320"/>
      <c r="F113" s="320"/>
      <c r="G113" s="320"/>
      <c r="H113" s="320"/>
      <c r="I113" s="320"/>
      <c r="J113" s="320"/>
      <c r="K113" s="320"/>
      <c r="L113" s="320"/>
      <c r="M113" s="320"/>
      <c r="N113" s="320"/>
      <c r="O113" s="320"/>
      <c r="P113" s="320"/>
      <c r="Q113" s="97"/>
    </row>
    <row r="114" spans="1:17" s="91" customFormat="1" ht="12" customHeight="1" x14ac:dyDescent="0.2">
      <c r="A114" s="99"/>
      <c r="B114" s="92"/>
      <c r="C114" s="320"/>
      <c r="D114" s="320"/>
      <c r="E114" s="320"/>
      <c r="F114" s="320"/>
      <c r="G114" s="320"/>
      <c r="H114" s="320"/>
      <c r="I114" s="320"/>
      <c r="J114" s="320"/>
      <c r="K114" s="320"/>
      <c r="L114" s="320"/>
      <c r="M114" s="320"/>
      <c r="N114" s="320"/>
      <c r="O114" s="320"/>
      <c r="P114" s="320"/>
      <c r="Q114" s="97"/>
    </row>
    <row r="115" spans="1:17" s="91" customFormat="1" ht="12" customHeight="1" x14ac:dyDescent="0.2">
      <c r="A115" s="99"/>
      <c r="B115" s="92"/>
      <c r="C115" s="98"/>
      <c r="D115" s="98"/>
      <c r="E115" s="98"/>
      <c r="F115" s="98"/>
      <c r="G115" s="98"/>
      <c r="H115" s="98"/>
      <c r="I115" s="98"/>
      <c r="J115" s="98"/>
      <c r="K115" s="98"/>
      <c r="L115" s="98"/>
      <c r="M115" s="98"/>
      <c r="N115" s="98"/>
      <c r="O115" s="98"/>
      <c r="P115" s="98"/>
      <c r="Q115" s="97"/>
    </row>
    <row r="116" spans="1:17" s="91" customFormat="1" ht="12" customHeight="1" x14ac:dyDescent="0.2">
      <c r="A116" s="99"/>
      <c r="B116" s="92"/>
      <c r="D116" s="121"/>
      <c r="E116" s="335" t="s">
        <v>344</v>
      </c>
      <c r="F116" s="335"/>
      <c r="G116" s="335"/>
      <c r="H116" s="335"/>
      <c r="I116" s="336"/>
      <c r="J116" s="148" t="s">
        <v>345</v>
      </c>
      <c r="K116" s="148" t="s">
        <v>346</v>
      </c>
      <c r="L116" s="326" t="s">
        <v>347</v>
      </c>
      <c r="M116" s="328"/>
      <c r="N116" s="326" t="s">
        <v>348</v>
      </c>
      <c r="O116" s="328"/>
      <c r="Q116" s="97"/>
    </row>
    <row r="117" spans="1:17" s="91" customFormat="1" ht="12" customHeight="1" x14ac:dyDescent="0.2">
      <c r="A117" s="99"/>
      <c r="B117" s="92"/>
      <c r="C117" s="92"/>
      <c r="E117" s="337" t="s">
        <v>349</v>
      </c>
      <c r="F117" s="338"/>
      <c r="G117" s="338"/>
      <c r="H117" s="338"/>
      <c r="I117" s="339"/>
      <c r="J117" s="147">
        <v>5.83</v>
      </c>
      <c r="K117" s="146">
        <v>11.66</v>
      </c>
      <c r="L117" s="329">
        <v>17.490000000000002</v>
      </c>
      <c r="M117" s="330"/>
      <c r="N117" s="333">
        <v>11.66</v>
      </c>
      <c r="O117" s="334"/>
      <c r="Q117" s="97"/>
    </row>
    <row r="118" spans="1:17" s="91" customFormat="1" ht="12" customHeight="1" x14ac:dyDescent="0.2">
      <c r="A118" s="99"/>
      <c r="B118" s="92"/>
      <c r="E118" s="326" t="s">
        <v>350</v>
      </c>
      <c r="F118" s="327"/>
      <c r="G118" s="327"/>
      <c r="H118" s="327"/>
      <c r="I118" s="328"/>
      <c r="J118" s="147">
        <v>3.52</v>
      </c>
      <c r="K118" s="146">
        <v>7.0400000000000009</v>
      </c>
      <c r="L118" s="329">
        <v>10.51</v>
      </c>
      <c r="M118" s="330"/>
      <c r="N118" s="333">
        <v>7.0400000000000009</v>
      </c>
      <c r="O118" s="334"/>
      <c r="Q118" s="97"/>
    </row>
    <row r="119" spans="1:17" s="91" customFormat="1" ht="12" customHeight="1" x14ac:dyDescent="0.2">
      <c r="A119" s="99"/>
      <c r="B119" s="92"/>
      <c r="E119" s="326" t="s">
        <v>351</v>
      </c>
      <c r="F119" s="327"/>
      <c r="G119" s="327"/>
      <c r="H119" s="327"/>
      <c r="I119" s="328"/>
      <c r="J119" s="147">
        <v>2.37</v>
      </c>
      <c r="K119" s="146">
        <v>4.62</v>
      </c>
      <c r="L119" s="329">
        <v>7.0400000000000009</v>
      </c>
      <c r="M119" s="330"/>
      <c r="N119" s="331"/>
      <c r="O119" s="332"/>
      <c r="Q119" s="97"/>
    </row>
    <row r="120" spans="1:17" s="91" customFormat="1" ht="12" customHeight="1" x14ac:dyDescent="0.2">
      <c r="A120" s="99"/>
      <c r="B120" s="92"/>
      <c r="E120" s="326" t="s">
        <v>352</v>
      </c>
      <c r="F120" s="327"/>
      <c r="G120" s="327"/>
      <c r="H120" s="327"/>
      <c r="I120" s="328"/>
      <c r="J120" s="147">
        <v>1.21</v>
      </c>
      <c r="K120" s="146">
        <v>2.37</v>
      </c>
      <c r="L120" s="329">
        <v>3.5200000000000005</v>
      </c>
      <c r="M120" s="330"/>
      <c r="N120" s="331"/>
      <c r="O120" s="332"/>
      <c r="Q120" s="97"/>
    </row>
    <row r="121" spans="1:17" s="91" customFormat="1" ht="12" customHeight="1" thickBot="1" x14ac:dyDescent="0.25">
      <c r="A121" s="129"/>
      <c r="B121" s="128"/>
      <c r="C121" s="127"/>
      <c r="D121" s="127"/>
      <c r="E121" s="127"/>
      <c r="F121" s="127"/>
      <c r="G121" s="127"/>
      <c r="H121" s="253"/>
      <c r="I121" s="253"/>
      <c r="J121" s="127"/>
      <c r="K121" s="127"/>
      <c r="L121" s="254"/>
      <c r="M121" s="254"/>
      <c r="N121" s="127"/>
      <c r="O121" s="127"/>
      <c r="P121" s="127"/>
      <c r="Q121" s="126"/>
    </row>
    <row r="122" spans="1:17" s="91" customFormat="1" ht="12" customHeight="1" x14ac:dyDescent="0.2">
      <c r="A122" s="125"/>
      <c r="B122" s="123"/>
      <c r="C122" s="124"/>
      <c r="D122" s="124"/>
      <c r="E122" s="124"/>
      <c r="F122" s="124"/>
      <c r="G122" s="124"/>
      <c r="H122" s="255"/>
      <c r="I122" s="255"/>
      <c r="J122" s="124"/>
      <c r="K122" s="124"/>
      <c r="L122" s="256"/>
      <c r="M122" s="256"/>
      <c r="N122" s="124"/>
      <c r="O122" s="124"/>
      <c r="P122" s="255" t="s">
        <v>455</v>
      </c>
      <c r="Q122" s="122"/>
    </row>
    <row r="123" spans="1:17" s="91" customFormat="1" ht="12" customHeight="1" x14ac:dyDescent="0.2">
      <c r="A123" s="99"/>
      <c r="B123" s="318" t="s">
        <v>353</v>
      </c>
      <c r="C123" s="318"/>
      <c r="D123" s="318"/>
      <c r="E123" s="318"/>
      <c r="F123" s="318"/>
      <c r="G123" s="318"/>
      <c r="H123" s="318"/>
      <c r="I123" s="318"/>
      <c r="J123" s="318"/>
      <c r="K123" s="318"/>
      <c r="L123" s="318"/>
      <c r="Q123" s="97"/>
    </row>
    <row r="124" spans="1:17" s="91" customFormat="1" ht="12" customHeight="1" x14ac:dyDescent="0.2">
      <c r="A124" s="99"/>
      <c r="C124" s="119" t="s">
        <v>354</v>
      </c>
      <c r="D124" s="119"/>
      <c r="E124" s="119"/>
      <c r="F124" s="119"/>
      <c r="G124" s="119"/>
      <c r="H124" s="119"/>
      <c r="I124" s="119"/>
      <c r="J124" s="119"/>
      <c r="K124" s="119"/>
      <c r="L124" s="119"/>
      <c r="M124" s="119"/>
      <c r="N124" s="119"/>
      <c r="O124" s="119"/>
      <c r="P124" s="119"/>
      <c r="Q124" s="97"/>
    </row>
    <row r="125" spans="1:17" s="91" customFormat="1" ht="12" customHeight="1" x14ac:dyDescent="0.2">
      <c r="A125" s="99"/>
      <c r="B125" s="92"/>
      <c r="E125" s="91" t="s">
        <v>355</v>
      </c>
      <c r="Q125" s="97"/>
    </row>
    <row r="126" spans="1:17" s="91" customFormat="1" ht="12" customHeight="1" x14ac:dyDescent="0.2">
      <c r="A126" s="99"/>
      <c r="B126" s="92"/>
      <c r="E126" s="91" t="s">
        <v>356</v>
      </c>
      <c r="Q126" s="97"/>
    </row>
    <row r="127" spans="1:17" s="91" customFormat="1" ht="12" customHeight="1" x14ac:dyDescent="0.2">
      <c r="A127" s="99"/>
      <c r="B127" s="92"/>
      <c r="E127" s="91" t="s">
        <v>357</v>
      </c>
      <c r="Q127" s="97"/>
    </row>
    <row r="128" spans="1:17" s="91" customFormat="1" ht="12" customHeight="1" x14ac:dyDescent="0.2">
      <c r="A128" s="99"/>
      <c r="B128" s="92"/>
      <c r="E128" s="91" t="s">
        <v>358</v>
      </c>
      <c r="Q128" s="97"/>
    </row>
    <row r="129" spans="1:17" s="91" customFormat="1" ht="12" customHeight="1" x14ac:dyDescent="0.2">
      <c r="A129" s="99"/>
      <c r="B129" s="92"/>
      <c r="E129" s="91" t="s">
        <v>359</v>
      </c>
      <c r="Q129" s="97"/>
    </row>
    <row r="130" spans="1:17" s="91" customFormat="1" ht="12" customHeight="1" x14ac:dyDescent="0.2">
      <c r="A130" s="99"/>
      <c r="B130" s="92"/>
      <c r="E130" s="91" t="s">
        <v>360</v>
      </c>
      <c r="Q130" s="97"/>
    </row>
    <row r="131" spans="1:17" s="91" customFormat="1" ht="12" customHeight="1" x14ac:dyDescent="0.2">
      <c r="A131" s="99"/>
      <c r="B131" s="92"/>
      <c r="E131" s="91" t="s">
        <v>361</v>
      </c>
      <c r="Q131" s="97"/>
    </row>
    <row r="132" spans="1:17" s="91" customFormat="1" ht="12" customHeight="1" x14ac:dyDescent="0.2">
      <c r="A132" s="99"/>
      <c r="B132" s="92"/>
      <c r="E132" s="91" t="s">
        <v>362</v>
      </c>
      <c r="Q132" s="97"/>
    </row>
    <row r="133" spans="1:17" s="91" customFormat="1" ht="12" customHeight="1" x14ac:dyDescent="0.2">
      <c r="A133" s="99"/>
      <c r="B133" s="92"/>
      <c r="E133" s="91" t="s">
        <v>363</v>
      </c>
      <c r="Q133" s="97"/>
    </row>
    <row r="134" spans="1:17" s="91" customFormat="1" ht="12" customHeight="1" x14ac:dyDescent="0.2">
      <c r="A134" s="99"/>
      <c r="B134" s="320" t="s">
        <v>364</v>
      </c>
      <c r="C134" s="320"/>
      <c r="D134" s="320"/>
      <c r="E134" s="320"/>
      <c r="F134" s="320"/>
      <c r="G134" s="320"/>
      <c r="H134" s="320"/>
      <c r="I134" s="320"/>
      <c r="J134" s="320"/>
      <c r="K134" s="320"/>
      <c r="L134" s="320"/>
      <c r="M134" s="320"/>
      <c r="N134" s="320"/>
      <c r="O134" s="320"/>
      <c r="P134" s="320"/>
      <c r="Q134" s="97"/>
    </row>
    <row r="135" spans="1:17" s="91" customFormat="1" ht="12" customHeight="1" x14ac:dyDescent="0.2">
      <c r="A135" s="99"/>
      <c r="B135" s="320"/>
      <c r="C135" s="320"/>
      <c r="D135" s="320"/>
      <c r="E135" s="320"/>
      <c r="F135" s="320"/>
      <c r="G135" s="320"/>
      <c r="H135" s="320"/>
      <c r="I135" s="320"/>
      <c r="J135" s="320"/>
      <c r="K135" s="320"/>
      <c r="L135" s="320"/>
      <c r="M135" s="320"/>
      <c r="N135" s="320"/>
      <c r="O135" s="320"/>
      <c r="P135" s="320"/>
      <c r="Q135" s="97"/>
    </row>
    <row r="136" spans="1:17" s="91" customFormat="1" ht="12" customHeight="1" x14ac:dyDescent="0.2">
      <c r="A136" s="99"/>
      <c r="B136" s="320"/>
      <c r="C136" s="320"/>
      <c r="D136" s="320"/>
      <c r="E136" s="320"/>
      <c r="F136" s="320"/>
      <c r="G136" s="320"/>
      <c r="H136" s="320"/>
      <c r="I136" s="320"/>
      <c r="J136" s="320"/>
      <c r="K136" s="320"/>
      <c r="L136" s="320"/>
      <c r="M136" s="320"/>
      <c r="N136" s="320"/>
      <c r="O136" s="320"/>
      <c r="P136" s="320"/>
      <c r="Q136" s="97"/>
    </row>
    <row r="137" spans="1:17" s="91" customFormat="1" ht="12" customHeight="1" x14ac:dyDescent="0.2">
      <c r="A137" s="99"/>
      <c r="B137" s="92"/>
      <c r="H137" s="145"/>
      <c r="I137" s="145"/>
      <c r="J137" s="145"/>
      <c r="K137" s="117"/>
      <c r="L137" s="117"/>
      <c r="M137" s="117"/>
      <c r="Q137" s="97"/>
    </row>
    <row r="138" spans="1:17" s="91" customFormat="1" ht="12" customHeight="1" x14ac:dyDescent="0.2">
      <c r="A138" s="99"/>
      <c r="B138" s="325" t="s">
        <v>365</v>
      </c>
      <c r="C138" s="325"/>
      <c r="D138" s="325"/>
      <c r="E138" s="325"/>
      <c r="F138" s="325"/>
      <c r="G138" s="325"/>
      <c r="H138" s="325"/>
      <c r="I138" s="325"/>
      <c r="J138" s="325"/>
      <c r="K138" s="325"/>
      <c r="L138" s="325"/>
      <c r="M138" s="119"/>
      <c r="N138" s="119"/>
      <c r="O138" s="119"/>
      <c r="P138" s="119"/>
      <c r="Q138" s="97"/>
    </row>
    <row r="139" spans="1:17" s="91" customFormat="1" ht="12" customHeight="1" x14ac:dyDescent="0.2">
      <c r="A139" s="99"/>
      <c r="B139" s="320" t="s">
        <v>366</v>
      </c>
      <c r="C139" s="320"/>
      <c r="D139" s="320"/>
      <c r="E139" s="320"/>
      <c r="F139" s="320"/>
      <c r="G139" s="320"/>
      <c r="H139" s="320"/>
      <c r="I139" s="320"/>
      <c r="J139" s="320"/>
      <c r="K139" s="320"/>
      <c r="L139" s="320"/>
      <c r="M139" s="320"/>
      <c r="N139" s="320"/>
      <c r="O139" s="320"/>
      <c r="P139" s="320"/>
      <c r="Q139" s="97"/>
    </row>
    <row r="140" spans="1:17" s="91" customFormat="1" ht="12" customHeight="1" x14ac:dyDescent="0.2">
      <c r="A140" s="99"/>
      <c r="B140" s="320"/>
      <c r="C140" s="320"/>
      <c r="D140" s="320"/>
      <c r="E140" s="320"/>
      <c r="F140" s="320"/>
      <c r="G140" s="320"/>
      <c r="H140" s="320"/>
      <c r="I140" s="320"/>
      <c r="J140" s="320"/>
      <c r="K140" s="320"/>
      <c r="L140" s="320"/>
      <c r="M140" s="320"/>
      <c r="N140" s="320"/>
      <c r="O140" s="320"/>
      <c r="P140" s="320"/>
      <c r="Q140" s="97"/>
    </row>
    <row r="141" spans="1:17" s="91" customFormat="1" ht="12" customHeight="1" x14ac:dyDescent="0.2">
      <c r="A141" s="99"/>
      <c r="B141" s="320"/>
      <c r="C141" s="320"/>
      <c r="D141" s="320"/>
      <c r="E141" s="320"/>
      <c r="F141" s="320"/>
      <c r="G141" s="320"/>
      <c r="H141" s="320"/>
      <c r="I141" s="320"/>
      <c r="J141" s="320"/>
      <c r="K141" s="320"/>
      <c r="L141" s="320"/>
      <c r="M141" s="320"/>
      <c r="N141" s="320"/>
      <c r="O141" s="320"/>
      <c r="P141" s="320"/>
      <c r="Q141" s="97"/>
    </row>
    <row r="142" spans="1:17" s="91" customFormat="1" ht="12" customHeight="1" x14ac:dyDescent="0.2">
      <c r="A142" s="99"/>
      <c r="B142" s="140"/>
      <c r="C142" s="119"/>
      <c r="D142" s="119"/>
      <c r="E142" s="119"/>
      <c r="F142" s="119"/>
      <c r="G142" s="119"/>
      <c r="H142" s="119"/>
      <c r="I142" s="119"/>
      <c r="J142" s="119"/>
      <c r="K142" s="119"/>
      <c r="L142" s="119"/>
      <c r="M142" s="119"/>
      <c r="N142" s="119"/>
      <c r="O142" s="119"/>
      <c r="P142" s="119"/>
      <c r="Q142" s="97"/>
    </row>
    <row r="143" spans="1:17" s="91" customFormat="1" ht="12" customHeight="1" x14ac:dyDescent="0.2">
      <c r="A143" s="99"/>
      <c r="B143" s="325" t="s">
        <v>367</v>
      </c>
      <c r="C143" s="325"/>
      <c r="D143" s="325"/>
      <c r="E143" s="325"/>
      <c r="F143" s="325"/>
      <c r="G143" s="325"/>
      <c r="H143" s="325"/>
      <c r="I143" s="325"/>
      <c r="J143" s="325"/>
      <c r="K143" s="325"/>
      <c r="L143" s="325"/>
      <c r="Q143" s="97"/>
    </row>
    <row r="144" spans="1:17" s="91" customFormat="1" ht="12" customHeight="1" x14ac:dyDescent="0.2">
      <c r="A144" s="99"/>
      <c r="B144" s="320" t="s">
        <v>368</v>
      </c>
      <c r="C144" s="320"/>
      <c r="D144" s="320"/>
      <c r="E144" s="320"/>
      <c r="F144" s="320"/>
      <c r="G144" s="320"/>
      <c r="H144" s="320"/>
      <c r="I144" s="320"/>
      <c r="J144" s="320"/>
      <c r="K144" s="320"/>
      <c r="L144" s="320"/>
      <c r="M144" s="320"/>
      <c r="N144" s="320"/>
      <c r="O144" s="320"/>
      <c r="P144" s="320"/>
      <c r="Q144" s="97"/>
    </row>
    <row r="145" spans="1:19" s="91" customFormat="1" ht="12" customHeight="1" x14ac:dyDescent="0.2">
      <c r="A145" s="99"/>
      <c r="B145" s="320"/>
      <c r="C145" s="320"/>
      <c r="D145" s="320"/>
      <c r="E145" s="320"/>
      <c r="F145" s="320"/>
      <c r="G145" s="320"/>
      <c r="H145" s="320"/>
      <c r="I145" s="320"/>
      <c r="J145" s="320"/>
      <c r="K145" s="320"/>
      <c r="L145" s="320"/>
      <c r="M145" s="320"/>
      <c r="N145" s="320"/>
      <c r="O145" s="320"/>
      <c r="P145" s="320"/>
      <c r="Q145" s="97"/>
    </row>
    <row r="146" spans="1:19" s="91" customFormat="1" ht="12" customHeight="1" x14ac:dyDescent="0.2">
      <c r="A146" s="99"/>
      <c r="B146" s="320"/>
      <c r="C146" s="320"/>
      <c r="D146" s="320"/>
      <c r="E146" s="320"/>
      <c r="F146" s="320"/>
      <c r="G146" s="320"/>
      <c r="H146" s="320"/>
      <c r="I146" s="320"/>
      <c r="J146" s="320"/>
      <c r="K146" s="320"/>
      <c r="L146" s="320"/>
      <c r="M146" s="320"/>
      <c r="N146" s="320"/>
      <c r="O146" s="320"/>
      <c r="P146" s="320"/>
      <c r="Q146" s="97"/>
    </row>
    <row r="147" spans="1:19" s="91" customFormat="1" ht="12" customHeight="1" x14ac:dyDescent="0.2">
      <c r="A147" s="99"/>
      <c r="B147" s="320"/>
      <c r="C147" s="320"/>
      <c r="D147" s="320"/>
      <c r="E147" s="320"/>
      <c r="F147" s="320"/>
      <c r="G147" s="320"/>
      <c r="H147" s="320"/>
      <c r="I147" s="320"/>
      <c r="J147" s="320"/>
      <c r="K147" s="320"/>
      <c r="L147" s="320"/>
      <c r="M147" s="320"/>
      <c r="N147" s="320"/>
      <c r="O147" s="320"/>
      <c r="P147" s="320"/>
      <c r="Q147" s="97"/>
    </row>
    <row r="148" spans="1:19" s="91" customFormat="1" ht="12" customHeight="1" x14ac:dyDescent="0.2">
      <c r="A148" s="99"/>
      <c r="B148" s="320"/>
      <c r="C148" s="320"/>
      <c r="D148" s="320"/>
      <c r="E148" s="320"/>
      <c r="F148" s="320"/>
      <c r="G148" s="320"/>
      <c r="H148" s="320"/>
      <c r="I148" s="320"/>
      <c r="J148" s="320"/>
      <c r="K148" s="320"/>
      <c r="L148" s="320"/>
      <c r="M148" s="320"/>
      <c r="N148" s="320"/>
      <c r="O148" s="320"/>
      <c r="P148" s="320"/>
      <c r="Q148" s="97"/>
    </row>
    <row r="149" spans="1:19" s="91" customFormat="1" ht="12" customHeight="1" x14ac:dyDescent="0.2">
      <c r="A149" s="99"/>
      <c r="B149" s="320"/>
      <c r="C149" s="320"/>
      <c r="D149" s="320"/>
      <c r="E149" s="320"/>
      <c r="F149" s="320"/>
      <c r="G149" s="320"/>
      <c r="H149" s="320"/>
      <c r="I149" s="320"/>
      <c r="J149" s="320"/>
      <c r="K149" s="320"/>
      <c r="L149" s="320"/>
      <c r="M149" s="320"/>
      <c r="N149" s="320"/>
      <c r="O149" s="320"/>
      <c r="P149" s="320"/>
      <c r="Q149" s="97"/>
    </row>
    <row r="150" spans="1:19" s="91" customFormat="1" ht="12" customHeight="1" x14ac:dyDescent="0.2">
      <c r="A150" s="99"/>
      <c r="B150" s="320"/>
      <c r="C150" s="320"/>
      <c r="D150" s="320"/>
      <c r="E150" s="320"/>
      <c r="F150" s="320"/>
      <c r="G150" s="320"/>
      <c r="H150" s="320"/>
      <c r="I150" s="320"/>
      <c r="J150" s="320"/>
      <c r="K150" s="320"/>
      <c r="L150" s="320"/>
      <c r="M150" s="320"/>
      <c r="N150" s="320"/>
      <c r="O150" s="320"/>
      <c r="P150" s="320"/>
      <c r="Q150" s="97"/>
    </row>
    <row r="151" spans="1:19" s="91" customFormat="1" ht="12" customHeight="1" x14ac:dyDescent="0.2">
      <c r="A151" s="99"/>
      <c r="B151" s="320"/>
      <c r="C151" s="320"/>
      <c r="D151" s="320"/>
      <c r="E151" s="320"/>
      <c r="F151" s="320"/>
      <c r="G151" s="320"/>
      <c r="H151" s="320"/>
      <c r="I151" s="320"/>
      <c r="J151" s="320"/>
      <c r="K151" s="320"/>
      <c r="L151" s="320"/>
      <c r="M151" s="320"/>
      <c r="N151" s="320"/>
      <c r="O151" s="320"/>
      <c r="P151" s="320"/>
      <c r="Q151" s="97"/>
    </row>
    <row r="152" spans="1:19" s="91" customFormat="1" ht="12" customHeight="1" x14ac:dyDescent="0.2">
      <c r="A152" s="99"/>
      <c r="B152" s="325" t="s">
        <v>369</v>
      </c>
      <c r="C152" s="325"/>
      <c r="D152" s="325"/>
      <c r="E152" s="325"/>
      <c r="F152" s="325"/>
      <c r="G152" s="325"/>
      <c r="H152" s="325"/>
      <c r="I152" s="325"/>
      <c r="J152" s="325"/>
      <c r="K152" s="325"/>
      <c r="L152" s="325"/>
      <c r="M152" s="98"/>
      <c r="N152" s="98"/>
      <c r="O152" s="98"/>
      <c r="P152" s="98"/>
      <c r="Q152" s="97"/>
    </row>
    <row r="153" spans="1:19" s="91" customFormat="1" ht="12" customHeight="1" x14ac:dyDescent="0.2">
      <c r="A153" s="99"/>
      <c r="B153" s="320" t="s">
        <v>193</v>
      </c>
      <c r="C153" s="320"/>
      <c r="D153" s="320"/>
      <c r="E153" s="320"/>
      <c r="F153" s="320"/>
      <c r="G153" s="320"/>
      <c r="H153" s="320"/>
      <c r="I153" s="320"/>
      <c r="J153" s="320"/>
      <c r="K153" s="320"/>
      <c r="L153" s="320"/>
      <c r="M153" s="320"/>
      <c r="N153" s="320"/>
      <c r="O153" s="320"/>
      <c r="P153" s="320"/>
      <c r="Q153" s="97"/>
    </row>
    <row r="154" spans="1:19" s="91" customFormat="1" ht="12" customHeight="1" x14ac:dyDescent="0.2">
      <c r="A154" s="99"/>
      <c r="B154" s="320"/>
      <c r="C154" s="320"/>
      <c r="D154" s="320"/>
      <c r="E154" s="320"/>
      <c r="F154" s="320"/>
      <c r="G154" s="320"/>
      <c r="H154" s="320"/>
      <c r="I154" s="320"/>
      <c r="J154" s="320"/>
      <c r="K154" s="320"/>
      <c r="L154" s="320"/>
      <c r="M154" s="320"/>
      <c r="N154" s="320"/>
      <c r="O154" s="320"/>
      <c r="P154" s="320"/>
      <c r="Q154" s="97"/>
      <c r="S154" s="92"/>
    </row>
    <row r="155" spans="1:19" s="91" customFormat="1" ht="12" customHeight="1" thickBot="1" x14ac:dyDescent="0.25">
      <c r="A155" s="129"/>
      <c r="B155" s="144"/>
      <c r="C155" s="144"/>
      <c r="D155" s="144"/>
      <c r="E155" s="144"/>
      <c r="F155" s="144"/>
      <c r="G155" s="144"/>
      <c r="H155" s="144"/>
      <c r="I155" s="144"/>
      <c r="J155" s="144"/>
      <c r="K155" s="144"/>
      <c r="L155" s="144"/>
      <c r="M155" s="144"/>
      <c r="N155" s="144"/>
      <c r="O155" s="144"/>
      <c r="P155" s="144"/>
      <c r="Q155" s="126"/>
      <c r="S155" s="92"/>
    </row>
    <row r="156" spans="1:19" s="91" customFormat="1" ht="12" customHeight="1" x14ac:dyDescent="0.2">
      <c r="A156" s="125"/>
      <c r="B156" s="143"/>
      <c r="C156" s="143"/>
      <c r="D156" s="143"/>
      <c r="E156" s="143"/>
      <c r="F156" s="143"/>
      <c r="G156" s="143"/>
      <c r="H156" s="143"/>
      <c r="I156" s="143"/>
      <c r="J156" s="143"/>
      <c r="K156" s="143"/>
      <c r="L156" s="143"/>
      <c r="M156" s="143"/>
      <c r="N156" s="143"/>
      <c r="O156" s="143"/>
      <c r="P156" s="255" t="s">
        <v>456</v>
      </c>
      <c r="Q156" s="122"/>
    </row>
    <row r="157" spans="1:19" s="91" customFormat="1" ht="12" customHeight="1" x14ac:dyDescent="0.2">
      <c r="A157" s="99"/>
      <c r="B157" s="318" t="s">
        <v>370</v>
      </c>
      <c r="C157" s="318"/>
      <c r="D157" s="318"/>
      <c r="E157" s="318"/>
      <c r="F157" s="318"/>
      <c r="G157" s="318"/>
      <c r="H157" s="318"/>
      <c r="I157" s="318"/>
      <c r="J157" s="318"/>
      <c r="K157" s="318"/>
      <c r="L157" s="318"/>
      <c r="Q157" s="97"/>
    </row>
    <row r="158" spans="1:19" s="91" customFormat="1" ht="12" customHeight="1" x14ac:dyDescent="0.2">
      <c r="A158" s="99"/>
      <c r="B158" s="120" t="s">
        <v>371</v>
      </c>
      <c r="G158" s="142"/>
      <c r="H158" s="142"/>
      <c r="I158" s="142"/>
      <c r="J158" s="141"/>
      <c r="Q158" s="97"/>
    </row>
    <row r="159" spans="1:19" s="91" customFormat="1" ht="12" customHeight="1" x14ac:dyDescent="0.2">
      <c r="A159" s="99"/>
      <c r="B159" s="109" t="s">
        <v>260</v>
      </c>
      <c r="C159" s="121" t="s">
        <v>372</v>
      </c>
      <c r="Q159" s="97"/>
    </row>
    <row r="160" spans="1:19" s="91" customFormat="1" ht="12" customHeight="1" x14ac:dyDescent="0.2">
      <c r="A160" s="99"/>
      <c r="B160" s="109" t="s">
        <v>260</v>
      </c>
      <c r="C160" s="320" t="s">
        <v>373</v>
      </c>
      <c r="D160" s="320"/>
      <c r="E160" s="320"/>
      <c r="F160" s="320"/>
      <c r="G160" s="320"/>
      <c r="H160" s="320"/>
      <c r="I160" s="320"/>
      <c r="J160" s="320"/>
      <c r="K160" s="320"/>
      <c r="L160" s="320"/>
      <c r="M160" s="320"/>
      <c r="N160" s="320"/>
      <c r="O160" s="320"/>
      <c r="P160" s="320"/>
      <c r="Q160" s="97"/>
    </row>
    <row r="161" spans="1:17" s="91" customFormat="1" ht="12" customHeight="1" x14ac:dyDescent="0.2">
      <c r="A161" s="99"/>
      <c r="B161" s="140"/>
      <c r="C161" s="320"/>
      <c r="D161" s="320"/>
      <c r="E161" s="320"/>
      <c r="F161" s="320"/>
      <c r="G161" s="320"/>
      <c r="H161" s="320"/>
      <c r="I161" s="320"/>
      <c r="J161" s="320"/>
      <c r="K161" s="320"/>
      <c r="L161" s="320"/>
      <c r="M161" s="320"/>
      <c r="N161" s="320"/>
      <c r="O161" s="320"/>
      <c r="P161" s="320"/>
      <c r="Q161" s="97"/>
    </row>
    <row r="162" spans="1:17" s="91" customFormat="1" ht="12" customHeight="1" x14ac:dyDescent="0.2">
      <c r="A162" s="99"/>
      <c r="B162" s="140"/>
      <c r="C162" s="320"/>
      <c r="D162" s="320"/>
      <c r="E162" s="320"/>
      <c r="F162" s="320"/>
      <c r="G162" s="320"/>
      <c r="H162" s="320"/>
      <c r="I162" s="320"/>
      <c r="J162" s="320"/>
      <c r="K162" s="320"/>
      <c r="L162" s="320"/>
      <c r="M162" s="320"/>
      <c r="N162" s="320"/>
      <c r="O162" s="320"/>
      <c r="P162" s="320"/>
      <c r="Q162" s="97"/>
    </row>
    <row r="163" spans="1:17" s="91" customFormat="1" ht="12" customHeight="1" x14ac:dyDescent="0.2">
      <c r="A163" s="99"/>
      <c r="B163" s="120" t="s">
        <v>374</v>
      </c>
      <c r="Q163" s="97"/>
    </row>
    <row r="164" spans="1:17" s="91" customFormat="1" ht="12" customHeight="1" x14ac:dyDescent="0.2">
      <c r="A164" s="99"/>
      <c r="B164" s="120"/>
      <c r="C164" s="139" t="s">
        <v>326</v>
      </c>
      <c r="E164" s="323" t="s">
        <v>267</v>
      </c>
      <c r="F164" s="323"/>
      <c r="G164" s="323"/>
      <c r="H164" s="323"/>
      <c r="I164" s="323"/>
      <c r="J164" s="323"/>
      <c r="K164" s="324" t="s">
        <v>266</v>
      </c>
      <c r="L164" s="324"/>
      <c r="M164" s="91" t="s">
        <v>265</v>
      </c>
      <c r="Q164" s="97"/>
    </row>
    <row r="165" spans="1:17" s="91" customFormat="1" ht="12" customHeight="1" x14ac:dyDescent="0.2">
      <c r="A165" s="99"/>
      <c r="B165" s="138" t="s">
        <v>264</v>
      </c>
      <c r="C165" s="320" t="s">
        <v>375</v>
      </c>
      <c r="D165" s="320"/>
      <c r="E165" s="320"/>
      <c r="F165" s="320"/>
      <c r="G165" s="320"/>
      <c r="H165" s="320"/>
      <c r="I165" s="320"/>
      <c r="J165" s="320"/>
      <c r="K165" s="320"/>
      <c r="L165" s="320"/>
      <c r="M165" s="320"/>
      <c r="N165" s="320"/>
      <c r="O165" s="320"/>
      <c r="P165" s="320"/>
      <c r="Q165" s="97"/>
    </row>
    <row r="166" spans="1:17" s="91" customFormat="1" ht="12" customHeight="1" x14ac:dyDescent="0.2">
      <c r="A166" s="99"/>
      <c r="B166" s="119"/>
      <c r="C166" s="320"/>
      <c r="D166" s="320"/>
      <c r="E166" s="320"/>
      <c r="F166" s="320"/>
      <c r="G166" s="320"/>
      <c r="H166" s="320"/>
      <c r="I166" s="320"/>
      <c r="J166" s="320"/>
      <c r="K166" s="320"/>
      <c r="L166" s="320"/>
      <c r="M166" s="320"/>
      <c r="N166" s="320"/>
      <c r="O166" s="320"/>
      <c r="P166" s="320"/>
      <c r="Q166" s="97"/>
    </row>
    <row r="167" spans="1:17" s="91" customFormat="1" ht="12" customHeight="1" x14ac:dyDescent="0.2">
      <c r="A167" s="99"/>
      <c r="B167" s="137" t="s">
        <v>263</v>
      </c>
      <c r="C167" s="119" t="s">
        <v>376</v>
      </c>
      <c r="D167" s="119"/>
      <c r="E167" s="119"/>
      <c r="F167" s="119"/>
      <c r="G167" s="119"/>
      <c r="H167" s="119"/>
      <c r="I167" s="119"/>
      <c r="J167" s="119"/>
      <c r="K167" s="119"/>
      <c r="L167" s="119"/>
      <c r="M167" s="119"/>
      <c r="Q167" s="97"/>
    </row>
    <row r="168" spans="1:17" s="91" customFormat="1" ht="12" customHeight="1" x14ac:dyDescent="0.2">
      <c r="A168" s="99"/>
      <c r="B168" s="137" t="s">
        <v>262</v>
      </c>
      <c r="C168" s="320" t="s">
        <v>377</v>
      </c>
      <c r="D168" s="320"/>
      <c r="E168" s="320"/>
      <c r="F168" s="320"/>
      <c r="G168" s="320"/>
      <c r="H168" s="320"/>
      <c r="I168" s="320"/>
      <c r="J168" s="320"/>
      <c r="K168" s="320"/>
      <c r="L168" s="320"/>
      <c r="M168" s="320"/>
      <c r="N168" s="320"/>
      <c r="O168" s="320"/>
      <c r="P168" s="320"/>
      <c r="Q168" s="97"/>
    </row>
    <row r="169" spans="1:17" s="91" customFormat="1" ht="12" customHeight="1" x14ac:dyDescent="0.2">
      <c r="A169" s="99"/>
      <c r="B169" s="119"/>
      <c r="C169" s="320"/>
      <c r="D169" s="320"/>
      <c r="E169" s="320"/>
      <c r="F169" s="320"/>
      <c r="G169" s="320"/>
      <c r="H169" s="320"/>
      <c r="I169" s="320"/>
      <c r="J169" s="320"/>
      <c r="K169" s="320"/>
      <c r="L169" s="320"/>
      <c r="M169" s="320"/>
      <c r="N169" s="320"/>
      <c r="O169" s="320"/>
      <c r="P169" s="320"/>
      <c r="Q169" s="97"/>
    </row>
    <row r="170" spans="1:17" s="91" customFormat="1" ht="12" customHeight="1" x14ac:dyDescent="0.2">
      <c r="A170" s="99"/>
      <c r="B170" s="119"/>
      <c r="C170" s="320"/>
      <c r="D170" s="320"/>
      <c r="E170" s="320"/>
      <c r="F170" s="320"/>
      <c r="G170" s="320"/>
      <c r="H170" s="320"/>
      <c r="I170" s="320"/>
      <c r="J170" s="320"/>
      <c r="K170" s="320"/>
      <c r="L170" s="320"/>
      <c r="M170" s="320"/>
      <c r="N170" s="320"/>
      <c r="O170" s="320"/>
      <c r="P170" s="320"/>
      <c r="Q170" s="97"/>
    </row>
    <row r="171" spans="1:17" s="91" customFormat="1" ht="12" customHeight="1" x14ac:dyDescent="0.2">
      <c r="A171" s="99"/>
      <c r="B171" s="131" t="s">
        <v>378</v>
      </c>
      <c r="Q171" s="97"/>
    </row>
    <row r="172" spans="1:17" s="91" customFormat="1" ht="12" customHeight="1" x14ac:dyDescent="0.2">
      <c r="A172" s="99"/>
      <c r="B172" s="320" t="s">
        <v>379</v>
      </c>
      <c r="C172" s="320"/>
      <c r="D172" s="320"/>
      <c r="E172" s="320"/>
      <c r="F172" s="320"/>
      <c r="G172" s="320"/>
      <c r="H172" s="320"/>
      <c r="I172" s="320"/>
      <c r="J172" s="320"/>
      <c r="K172" s="320"/>
      <c r="L172" s="320"/>
      <c r="M172" s="320"/>
      <c r="N172" s="320"/>
      <c r="O172" s="320"/>
      <c r="P172" s="320"/>
      <c r="Q172" s="97"/>
    </row>
    <row r="173" spans="1:17" s="91" customFormat="1" ht="12" customHeight="1" x14ac:dyDescent="0.2">
      <c r="A173" s="99"/>
      <c r="B173" s="320"/>
      <c r="C173" s="320"/>
      <c r="D173" s="320"/>
      <c r="E173" s="320"/>
      <c r="F173" s="320"/>
      <c r="G173" s="320"/>
      <c r="H173" s="320"/>
      <c r="I173" s="320"/>
      <c r="J173" s="320"/>
      <c r="K173" s="320"/>
      <c r="L173" s="320"/>
      <c r="M173" s="320"/>
      <c r="N173" s="320"/>
      <c r="O173" s="320"/>
      <c r="P173" s="320"/>
      <c r="Q173" s="97"/>
    </row>
    <row r="174" spans="1:17" s="91" customFormat="1" ht="12" customHeight="1" x14ac:dyDescent="0.2">
      <c r="A174" s="99"/>
      <c r="B174" s="131" t="s">
        <v>380</v>
      </c>
      <c r="Q174" s="97"/>
    </row>
    <row r="175" spans="1:17" s="91" customFormat="1" ht="12" customHeight="1" x14ac:dyDescent="0.2">
      <c r="A175" s="99"/>
      <c r="B175" s="320" t="s">
        <v>381</v>
      </c>
      <c r="C175" s="320"/>
      <c r="D175" s="320"/>
      <c r="E175" s="320"/>
      <c r="F175" s="320"/>
      <c r="G175" s="320"/>
      <c r="H175" s="320"/>
      <c r="I175" s="320"/>
      <c r="J175" s="320"/>
      <c r="K175" s="320"/>
      <c r="L175" s="320"/>
      <c r="M175" s="320"/>
      <c r="N175" s="320"/>
      <c r="O175" s="320"/>
      <c r="P175" s="320"/>
      <c r="Q175" s="97"/>
    </row>
    <row r="176" spans="1:17" s="91" customFormat="1" ht="12" customHeight="1" x14ac:dyDescent="0.2">
      <c r="A176" s="99"/>
      <c r="B176" s="320"/>
      <c r="C176" s="320"/>
      <c r="D176" s="320"/>
      <c r="E176" s="320"/>
      <c r="F176" s="320"/>
      <c r="G176" s="320"/>
      <c r="H176" s="320"/>
      <c r="I176" s="320"/>
      <c r="J176" s="320"/>
      <c r="K176" s="320"/>
      <c r="L176" s="320"/>
      <c r="M176" s="320"/>
      <c r="N176" s="320"/>
      <c r="O176" s="320"/>
      <c r="P176" s="320"/>
      <c r="Q176" s="97"/>
    </row>
    <row r="177" spans="1:17" s="91" customFormat="1" ht="12" customHeight="1" x14ac:dyDescent="0.2">
      <c r="A177" s="99"/>
      <c r="B177" s="131" t="s">
        <v>382</v>
      </c>
      <c r="C177" s="98"/>
      <c r="D177" s="98"/>
      <c r="E177" s="98"/>
      <c r="F177" s="98"/>
      <c r="G177" s="98"/>
      <c r="H177" s="98"/>
      <c r="I177" s="98"/>
      <c r="J177" s="98"/>
      <c r="K177" s="98"/>
      <c r="L177" s="98"/>
      <c r="M177" s="98"/>
      <c r="N177" s="98"/>
      <c r="O177" s="98"/>
      <c r="P177" s="98"/>
      <c r="Q177" s="97"/>
    </row>
    <row r="178" spans="1:17" s="91" customFormat="1" ht="12" customHeight="1" x14ac:dyDescent="0.2">
      <c r="A178" s="99"/>
      <c r="B178" s="109" t="s">
        <v>260</v>
      </c>
      <c r="C178" s="320" t="s">
        <v>383</v>
      </c>
      <c r="D178" s="320"/>
      <c r="E178" s="320"/>
      <c r="F178" s="320"/>
      <c r="G178" s="320"/>
      <c r="H178" s="320"/>
      <c r="I178" s="320"/>
      <c r="J178" s="320"/>
      <c r="K178" s="320"/>
      <c r="L178" s="320"/>
      <c r="M178" s="320"/>
      <c r="N178" s="320"/>
      <c r="O178" s="320"/>
      <c r="P178" s="320"/>
      <c r="Q178" s="97"/>
    </row>
    <row r="179" spans="1:17" s="91" customFormat="1" ht="12" customHeight="1" x14ac:dyDescent="0.2">
      <c r="A179" s="99"/>
      <c r="B179" s="109" t="s">
        <v>260</v>
      </c>
      <c r="C179" s="320"/>
      <c r="D179" s="320"/>
      <c r="E179" s="320"/>
      <c r="F179" s="320"/>
      <c r="G179" s="320"/>
      <c r="H179" s="320"/>
      <c r="I179" s="320"/>
      <c r="J179" s="320"/>
      <c r="K179" s="320"/>
      <c r="L179" s="320"/>
      <c r="M179" s="320"/>
      <c r="N179" s="320"/>
      <c r="O179" s="320"/>
      <c r="P179" s="320"/>
      <c r="Q179" s="97"/>
    </row>
    <row r="180" spans="1:17" s="91" customFormat="1" ht="12" customHeight="1" x14ac:dyDescent="0.2">
      <c r="A180" s="99"/>
      <c r="B180" s="120" t="s">
        <v>384</v>
      </c>
      <c r="C180" s="98"/>
      <c r="D180" s="98"/>
      <c r="E180" s="98"/>
      <c r="F180" s="98"/>
      <c r="G180" s="98"/>
      <c r="H180" s="98"/>
      <c r="I180" s="98"/>
      <c r="J180" s="98"/>
      <c r="K180" s="98"/>
      <c r="L180" s="98"/>
      <c r="M180" s="98"/>
      <c r="N180" s="98"/>
      <c r="O180" s="98"/>
      <c r="P180" s="98"/>
      <c r="Q180" s="97"/>
    </row>
    <row r="181" spans="1:17" s="91" customFormat="1" ht="12" customHeight="1" x14ac:dyDescent="0.2">
      <c r="A181" s="99"/>
      <c r="B181" s="109" t="s">
        <v>260</v>
      </c>
      <c r="C181" s="320" t="s">
        <v>385</v>
      </c>
      <c r="D181" s="320"/>
      <c r="E181" s="320"/>
      <c r="F181" s="320"/>
      <c r="G181" s="320"/>
      <c r="H181" s="320"/>
      <c r="I181" s="320"/>
      <c r="J181" s="320"/>
      <c r="K181" s="320"/>
      <c r="L181" s="320"/>
      <c r="M181" s="320"/>
      <c r="N181" s="320"/>
      <c r="O181" s="320"/>
      <c r="P181" s="320"/>
      <c r="Q181" s="97"/>
    </row>
    <row r="182" spans="1:17" s="91" customFormat="1" ht="12" customHeight="1" x14ac:dyDescent="0.2">
      <c r="A182" s="99"/>
      <c r="C182" s="320"/>
      <c r="D182" s="320"/>
      <c r="E182" s="320"/>
      <c r="F182" s="320"/>
      <c r="G182" s="320"/>
      <c r="H182" s="320"/>
      <c r="I182" s="320"/>
      <c r="J182" s="320"/>
      <c r="K182" s="320"/>
      <c r="L182" s="320"/>
      <c r="M182" s="320"/>
      <c r="N182" s="320"/>
      <c r="O182" s="320"/>
      <c r="P182" s="320"/>
      <c r="Q182" s="97"/>
    </row>
    <row r="183" spans="1:17" s="91" customFormat="1" ht="12" customHeight="1" x14ac:dyDescent="0.2">
      <c r="A183" s="99"/>
      <c r="B183" s="109" t="s">
        <v>260</v>
      </c>
      <c r="C183" s="320" t="s">
        <v>386</v>
      </c>
      <c r="D183" s="320"/>
      <c r="E183" s="320"/>
      <c r="F183" s="320"/>
      <c r="G183" s="320"/>
      <c r="H183" s="320"/>
      <c r="I183" s="320"/>
      <c r="J183" s="320"/>
      <c r="K183" s="320"/>
      <c r="L183" s="320"/>
      <c r="M183" s="320"/>
      <c r="N183" s="320"/>
      <c r="O183" s="320"/>
      <c r="P183" s="320"/>
      <c r="Q183" s="97"/>
    </row>
    <row r="184" spans="1:17" s="91" customFormat="1" ht="12" customHeight="1" x14ac:dyDescent="0.2">
      <c r="A184" s="99"/>
      <c r="B184" s="109"/>
      <c r="C184" s="320"/>
      <c r="D184" s="320"/>
      <c r="E184" s="320"/>
      <c r="F184" s="320"/>
      <c r="G184" s="320"/>
      <c r="H184" s="320"/>
      <c r="I184" s="320"/>
      <c r="J184" s="320"/>
      <c r="K184" s="320"/>
      <c r="L184" s="320"/>
      <c r="M184" s="320"/>
      <c r="N184" s="320"/>
      <c r="O184" s="320"/>
      <c r="P184" s="320"/>
      <c r="Q184" s="97"/>
    </row>
    <row r="185" spans="1:17" s="91" customFormat="1" ht="12" customHeight="1" x14ac:dyDescent="0.2">
      <c r="A185" s="99"/>
      <c r="B185" s="92"/>
      <c r="C185" s="320"/>
      <c r="D185" s="320"/>
      <c r="E185" s="320"/>
      <c r="F185" s="320"/>
      <c r="G185" s="320"/>
      <c r="H185" s="320"/>
      <c r="I185" s="320"/>
      <c r="J185" s="320"/>
      <c r="K185" s="320"/>
      <c r="L185" s="320"/>
      <c r="M185" s="320"/>
      <c r="N185" s="320"/>
      <c r="O185" s="320"/>
      <c r="P185" s="320"/>
      <c r="Q185" s="97"/>
    </row>
    <row r="186" spans="1:17" s="91" customFormat="1" ht="12" customHeight="1" x14ac:dyDescent="0.2">
      <c r="A186" s="99"/>
      <c r="B186" s="109" t="s">
        <v>260</v>
      </c>
      <c r="C186" s="320" t="s">
        <v>387</v>
      </c>
      <c r="D186" s="320"/>
      <c r="E186" s="320"/>
      <c r="F186" s="320"/>
      <c r="G186" s="320"/>
      <c r="H186" s="320"/>
      <c r="I186" s="320"/>
      <c r="J186" s="320"/>
      <c r="K186" s="320"/>
      <c r="L186" s="320"/>
      <c r="M186" s="320"/>
      <c r="N186" s="320"/>
      <c r="O186" s="320"/>
      <c r="P186" s="320"/>
      <c r="Q186" s="97"/>
    </row>
    <row r="187" spans="1:17" s="91" customFormat="1" ht="12" customHeight="1" x14ac:dyDescent="0.2">
      <c r="A187" s="99"/>
      <c r="B187" s="109"/>
      <c r="C187" s="320"/>
      <c r="D187" s="320"/>
      <c r="E187" s="320"/>
      <c r="F187" s="320"/>
      <c r="G187" s="320"/>
      <c r="H187" s="320"/>
      <c r="I187" s="320"/>
      <c r="J187" s="320"/>
      <c r="K187" s="320"/>
      <c r="L187" s="320"/>
      <c r="M187" s="320"/>
      <c r="N187" s="320"/>
      <c r="O187" s="320"/>
      <c r="P187" s="320"/>
      <c r="Q187" s="97"/>
    </row>
    <row r="188" spans="1:17" s="91" customFormat="1" ht="12" customHeight="1" x14ac:dyDescent="0.2">
      <c r="A188" s="99"/>
      <c r="B188" s="92"/>
      <c r="C188" s="320"/>
      <c r="D188" s="320"/>
      <c r="E188" s="320"/>
      <c r="F188" s="320"/>
      <c r="G188" s="320"/>
      <c r="H188" s="320"/>
      <c r="I188" s="320"/>
      <c r="J188" s="320"/>
      <c r="K188" s="320"/>
      <c r="L188" s="320"/>
      <c r="M188" s="320"/>
      <c r="N188" s="320"/>
      <c r="O188" s="320"/>
      <c r="P188" s="320"/>
      <c r="Q188" s="97"/>
    </row>
    <row r="189" spans="1:17" s="91" customFormat="1" ht="12" customHeight="1" x14ac:dyDescent="0.2">
      <c r="A189" s="99"/>
      <c r="B189" s="131" t="s">
        <v>388</v>
      </c>
      <c r="Q189" s="97"/>
    </row>
    <row r="190" spans="1:17" s="91" customFormat="1" ht="12" customHeight="1" x14ac:dyDescent="0.2">
      <c r="A190" s="99"/>
      <c r="B190" s="91" t="s">
        <v>389</v>
      </c>
      <c r="Q190" s="97"/>
    </row>
    <row r="191" spans="1:17" s="91" customFormat="1" ht="12" customHeight="1" x14ac:dyDescent="0.2">
      <c r="A191" s="99"/>
      <c r="B191" s="131" t="s">
        <v>390</v>
      </c>
      <c r="Q191" s="97"/>
    </row>
    <row r="192" spans="1:17" s="91" customFormat="1" ht="12" customHeight="1" x14ac:dyDescent="0.2">
      <c r="A192" s="99"/>
      <c r="B192" s="136" t="s">
        <v>264</v>
      </c>
      <c r="C192" s="320" t="s">
        <v>391</v>
      </c>
      <c r="D192" s="320"/>
      <c r="E192" s="320"/>
      <c r="F192" s="320"/>
      <c r="G192" s="320"/>
      <c r="H192" s="320"/>
      <c r="I192" s="320"/>
      <c r="J192" s="320"/>
      <c r="K192" s="320"/>
      <c r="L192" s="320"/>
      <c r="M192" s="320"/>
      <c r="N192" s="320"/>
      <c r="O192" s="320"/>
      <c r="P192" s="320"/>
      <c r="Q192" s="97"/>
    </row>
    <row r="193" spans="1:17" s="91" customFormat="1" ht="12" customHeight="1" x14ac:dyDescent="0.2">
      <c r="A193" s="99"/>
      <c r="B193" s="136" t="s">
        <v>263</v>
      </c>
      <c r="C193" s="320"/>
      <c r="D193" s="320"/>
      <c r="E193" s="320"/>
      <c r="F193" s="320"/>
      <c r="G193" s="320"/>
      <c r="H193" s="320"/>
      <c r="I193" s="320"/>
      <c r="J193" s="320"/>
      <c r="K193" s="320"/>
      <c r="L193" s="320"/>
      <c r="M193" s="320"/>
      <c r="N193" s="320"/>
      <c r="O193" s="320"/>
      <c r="P193" s="320"/>
      <c r="Q193" s="97"/>
    </row>
    <row r="194" spans="1:17" s="91" customFormat="1" ht="12" customHeight="1" x14ac:dyDescent="0.2">
      <c r="A194" s="99"/>
      <c r="B194" s="136" t="s">
        <v>262</v>
      </c>
      <c r="C194" s="320"/>
      <c r="D194" s="320"/>
      <c r="E194" s="320"/>
      <c r="F194" s="320"/>
      <c r="G194" s="320"/>
      <c r="H194" s="320"/>
      <c r="I194" s="320"/>
      <c r="J194" s="320"/>
      <c r="K194" s="320"/>
      <c r="L194" s="320"/>
      <c r="M194" s="320"/>
      <c r="N194" s="320"/>
      <c r="O194" s="320"/>
      <c r="P194" s="320"/>
      <c r="Q194" s="97"/>
    </row>
    <row r="195" spans="1:17" s="91" customFormat="1" ht="12" customHeight="1" x14ac:dyDescent="0.2">
      <c r="A195" s="99"/>
      <c r="B195" s="136" t="s">
        <v>261</v>
      </c>
      <c r="C195" s="320"/>
      <c r="D195" s="320"/>
      <c r="E195" s="320"/>
      <c r="F195" s="320"/>
      <c r="G195" s="320"/>
      <c r="H195" s="320"/>
      <c r="I195" s="320"/>
      <c r="J195" s="320"/>
      <c r="K195" s="320"/>
      <c r="L195" s="320"/>
      <c r="M195" s="320"/>
      <c r="N195" s="320"/>
      <c r="O195" s="320"/>
      <c r="P195" s="320"/>
      <c r="Q195" s="97"/>
    </row>
    <row r="196" spans="1:17" s="91" customFormat="1" ht="12" customHeight="1" x14ac:dyDescent="0.2">
      <c r="A196" s="99"/>
      <c r="B196" s="136"/>
      <c r="C196" s="98"/>
      <c r="D196" s="98"/>
      <c r="E196" s="98"/>
      <c r="F196" s="98"/>
      <c r="G196" s="98"/>
      <c r="H196" s="98"/>
      <c r="I196" s="98"/>
      <c r="J196" s="98"/>
      <c r="K196" s="98"/>
      <c r="L196" s="98"/>
      <c r="M196" s="98"/>
      <c r="N196" s="98"/>
      <c r="O196" s="98"/>
      <c r="P196" s="98"/>
      <c r="Q196" s="97"/>
    </row>
    <row r="197" spans="1:17" s="91" customFormat="1" ht="12" customHeight="1" x14ac:dyDescent="0.2">
      <c r="A197" s="99"/>
      <c r="E197" s="136" t="s">
        <v>392</v>
      </c>
      <c r="F197" s="136"/>
      <c r="L197" s="136" t="s">
        <v>393</v>
      </c>
      <c r="Q197" s="97"/>
    </row>
    <row r="198" spans="1:17" s="91" customFormat="1" ht="12" customHeight="1" x14ac:dyDescent="0.2">
      <c r="A198" s="99"/>
      <c r="B198" s="92"/>
      <c r="C198" s="135" t="s">
        <v>394</v>
      </c>
      <c r="D198" s="135"/>
      <c r="E198" s="135"/>
      <c r="F198" s="135"/>
      <c r="G198" s="135"/>
      <c r="H198" s="134"/>
      <c r="I198" s="133"/>
      <c r="J198" s="132"/>
      <c r="K198" s="134" t="s">
        <v>395</v>
      </c>
      <c r="L198" s="133"/>
      <c r="M198" s="133"/>
      <c r="N198" s="133"/>
      <c r="O198" s="133"/>
      <c r="P198" s="132"/>
      <c r="Q198" s="97"/>
    </row>
    <row r="199" spans="1:17" s="91" customFormat="1" ht="12" customHeight="1" x14ac:dyDescent="0.2">
      <c r="A199" s="99"/>
      <c r="B199" s="92"/>
      <c r="C199" s="135" t="s">
        <v>396</v>
      </c>
      <c r="D199" s="135"/>
      <c r="E199" s="135"/>
      <c r="F199" s="135"/>
      <c r="G199" s="135"/>
      <c r="H199" s="134"/>
      <c r="I199" s="133"/>
      <c r="J199" s="132"/>
      <c r="K199" s="134" t="s">
        <v>397</v>
      </c>
      <c r="L199" s="133"/>
      <c r="M199" s="133"/>
      <c r="N199" s="133"/>
      <c r="O199" s="133"/>
      <c r="P199" s="132"/>
      <c r="Q199" s="97"/>
    </row>
    <row r="200" spans="1:17" s="91" customFormat="1" ht="12" customHeight="1" x14ac:dyDescent="0.2">
      <c r="A200" s="99"/>
      <c r="B200" s="92"/>
      <c r="C200" s="135" t="s">
        <v>398</v>
      </c>
      <c r="D200" s="135"/>
      <c r="E200" s="135"/>
      <c r="F200" s="134"/>
      <c r="G200" s="133"/>
      <c r="H200" s="133"/>
      <c r="I200" s="133"/>
      <c r="J200" s="132"/>
      <c r="K200" s="134" t="s">
        <v>399</v>
      </c>
      <c r="L200" s="133"/>
      <c r="M200" s="133"/>
      <c r="N200" s="133"/>
      <c r="O200" s="133"/>
      <c r="P200" s="132"/>
      <c r="Q200" s="97"/>
    </row>
    <row r="201" spans="1:17" s="91" customFormat="1" ht="12" customHeight="1" x14ac:dyDescent="0.2">
      <c r="A201" s="99"/>
      <c r="B201" s="92"/>
      <c r="C201" s="135" t="s">
        <v>400</v>
      </c>
      <c r="D201" s="135"/>
      <c r="E201" s="135"/>
      <c r="F201" s="135"/>
      <c r="G201" s="135"/>
      <c r="H201" s="134"/>
      <c r="I201" s="133"/>
      <c r="J201" s="132"/>
      <c r="K201" s="134" t="s">
        <v>399</v>
      </c>
      <c r="L201" s="133"/>
      <c r="M201" s="133"/>
      <c r="N201" s="133"/>
      <c r="O201" s="133"/>
      <c r="P201" s="132"/>
      <c r="Q201" s="97"/>
    </row>
    <row r="202" spans="1:17" s="91" customFormat="1" ht="12" customHeight="1" x14ac:dyDescent="0.2">
      <c r="A202" s="99"/>
      <c r="B202" s="92"/>
      <c r="C202" s="321" t="s">
        <v>401</v>
      </c>
      <c r="D202" s="321"/>
      <c r="E202" s="321"/>
      <c r="F202" s="321"/>
      <c r="G202" s="321"/>
      <c r="H202" s="321"/>
      <c r="I202" s="321"/>
      <c r="J202" s="321"/>
      <c r="K202" s="322" t="s">
        <v>402</v>
      </c>
      <c r="L202" s="322"/>
      <c r="M202" s="322"/>
      <c r="N202" s="322"/>
      <c r="O202" s="322"/>
      <c r="P202" s="322"/>
      <c r="Q202" s="97"/>
    </row>
    <row r="203" spans="1:17" s="91" customFormat="1" ht="12" customHeight="1" x14ac:dyDescent="0.2">
      <c r="A203" s="99"/>
      <c r="B203" s="92"/>
      <c r="C203" s="321"/>
      <c r="D203" s="321"/>
      <c r="E203" s="321"/>
      <c r="F203" s="321"/>
      <c r="G203" s="321"/>
      <c r="H203" s="321"/>
      <c r="I203" s="321"/>
      <c r="J203" s="321"/>
      <c r="K203" s="322"/>
      <c r="L203" s="322"/>
      <c r="M203" s="322"/>
      <c r="N203" s="322"/>
      <c r="O203" s="322"/>
      <c r="P203" s="322"/>
      <c r="Q203" s="97"/>
    </row>
    <row r="204" spans="1:17" s="91" customFormat="1" ht="12" customHeight="1" x14ac:dyDescent="0.2">
      <c r="A204" s="99"/>
      <c r="B204" s="92"/>
      <c r="Q204" s="97"/>
    </row>
    <row r="205" spans="1:17" s="91" customFormat="1" ht="12" customHeight="1" x14ac:dyDescent="0.2">
      <c r="A205" s="99"/>
      <c r="B205" s="131" t="s">
        <v>403</v>
      </c>
      <c r="Q205" s="97"/>
    </row>
    <row r="206" spans="1:17" s="91" customFormat="1" ht="12" customHeight="1" x14ac:dyDescent="0.2">
      <c r="A206" s="99"/>
      <c r="B206" s="119" t="s">
        <v>404</v>
      </c>
      <c r="C206" s="119"/>
      <c r="D206" s="119"/>
      <c r="E206" s="119"/>
      <c r="F206" s="119"/>
      <c r="G206" s="119"/>
      <c r="H206" s="119"/>
      <c r="I206" s="119"/>
      <c r="J206" s="119"/>
      <c r="K206" s="119"/>
      <c r="L206" s="119"/>
      <c r="M206" s="119"/>
      <c r="N206" s="119"/>
      <c r="O206" s="119"/>
      <c r="P206" s="119"/>
      <c r="Q206" s="97"/>
    </row>
    <row r="207" spans="1:17" s="91" customFormat="1" ht="12" customHeight="1" x14ac:dyDescent="0.2">
      <c r="A207" s="99"/>
      <c r="B207" s="109" t="s">
        <v>260</v>
      </c>
      <c r="C207" s="320" t="s">
        <v>405</v>
      </c>
      <c r="D207" s="320"/>
      <c r="E207" s="320"/>
      <c r="F207" s="320"/>
      <c r="G207" s="320"/>
      <c r="H207" s="320"/>
      <c r="I207" s="320"/>
      <c r="J207" s="320"/>
      <c r="K207" s="320"/>
      <c r="L207" s="320"/>
      <c r="M207" s="320"/>
      <c r="N207" s="320"/>
      <c r="O207" s="320"/>
      <c r="P207" s="320"/>
      <c r="Q207" s="97"/>
    </row>
    <row r="208" spans="1:17" s="91" customFormat="1" ht="12" customHeight="1" x14ac:dyDescent="0.2">
      <c r="A208" s="99"/>
      <c r="B208" s="109" t="s">
        <v>260</v>
      </c>
      <c r="C208" s="320"/>
      <c r="D208" s="320"/>
      <c r="E208" s="320"/>
      <c r="F208" s="320"/>
      <c r="G208" s="320"/>
      <c r="H208" s="320"/>
      <c r="I208" s="320"/>
      <c r="J208" s="320"/>
      <c r="K208" s="320"/>
      <c r="L208" s="320"/>
      <c r="M208" s="320"/>
      <c r="N208" s="320"/>
      <c r="O208" s="320"/>
      <c r="P208" s="320"/>
      <c r="Q208" s="97"/>
    </row>
    <row r="209" spans="1:17" s="91" customFormat="1" ht="12" customHeight="1" x14ac:dyDescent="0.2">
      <c r="A209" s="99"/>
      <c r="B209" s="109" t="s">
        <v>260</v>
      </c>
      <c r="C209" s="320"/>
      <c r="D209" s="320"/>
      <c r="E209" s="320"/>
      <c r="F209" s="320"/>
      <c r="G209" s="320"/>
      <c r="H209" s="320"/>
      <c r="I209" s="320"/>
      <c r="J209" s="320"/>
      <c r="K209" s="320"/>
      <c r="L209" s="320"/>
      <c r="M209" s="320"/>
      <c r="N209" s="320"/>
      <c r="O209" s="320"/>
      <c r="P209" s="320"/>
      <c r="Q209" s="97"/>
    </row>
    <row r="210" spans="1:17" s="91" customFormat="1" ht="12" customHeight="1" x14ac:dyDescent="0.2">
      <c r="A210" s="99"/>
      <c r="B210" s="131" t="s">
        <v>406</v>
      </c>
      <c r="Q210" s="97"/>
    </row>
    <row r="211" spans="1:17" s="91" customFormat="1" ht="12" customHeight="1" x14ac:dyDescent="0.2">
      <c r="A211" s="99"/>
      <c r="B211" s="320" t="s">
        <v>407</v>
      </c>
      <c r="C211" s="320"/>
      <c r="D211" s="320"/>
      <c r="E211" s="320"/>
      <c r="F211" s="320"/>
      <c r="G211" s="320"/>
      <c r="H211" s="320"/>
      <c r="I211" s="320"/>
      <c r="J211" s="320"/>
      <c r="K211" s="320"/>
      <c r="L211" s="320"/>
      <c r="M211" s="320"/>
      <c r="N211" s="320"/>
      <c r="O211" s="320"/>
      <c r="P211" s="320"/>
      <c r="Q211" s="97"/>
    </row>
    <row r="212" spans="1:17" s="91" customFormat="1" ht="12" customHeight="1" x14ac:dyDescent="0.2">
      <c r="A212" s="99"/>
      <c r="B212" s="320"/>
      <c r="C212" s="320"/>
      <c r="D212" s="320"/>
      <c r="E212" s="320"/>
      <c r="F212" s="320"/>
      <c r="G212" s="320"/>
      <c r="H212" s="320"/>
      <c r="I212" s="320"/>
      <c r="J212" s="320"/>
      <c r="K212" s="320"/>
      <c r="L212" s="320"/>
      <c r="M212" s="320"/>
      <c r="N212" s="320"/>
      <c r="O212" s="320"/>
      <c r="P212" s="320"/>
      <c r="Q212" s="97"/>
    </row>
    <row r="213" spans="1:17" s="91" customFormat="1" ht="12" customHeight="1" x14ac:dyDescent="0.2">
      <c r="A213" s="99"/>
      <c r="B213" s="131" t="s">
        <v>408</v>
      </c>
      <c r="Q213" s="97"/>
    </row>
    <row r="214" spans="1:17" s="91" customFormat="1" ht="12" customHeight="1" x14ac:dyDescent="0.2">
      <c r="A214" s="99"/>
      <c r="B214" s="320" t="s">
        <v>409</v>
      </c>
      <c r="C214" s="320"/>
      <c r="D214" s="320"/>
      <c r="E214" s="320"/>
      <c r="F214" s="320"/>
      <c r="G214" s="320"/>
      <c r="H214" s="320"/>
      <c r="I214" s="320"/>
      <c r="J214" s="320"/>
      <c r="K214" s="320"/>
      <c r="L214" s="320"/>
      <c r="M214" s="320"/>
      <c r="N214" s="320"/>
      <c r="O214" s="320"/>
      <c r="P214" s="320"/>
      <c r="Q214" s="97"/>
    </row>
    <row r="215" spans="1:17" s="91" customFormat="1" ht="12" customHeight="1" x14ac:dyDescent="0.2">
      <c r="A215" s="99"/>
      <c r="B215" s="320"/>
      <c r="C215" s="320"/>
      <c r="D215" s="320"/>
      <c r="E215" s="320"/>
      <c r="F215" s="320"/>
      <c r="G215" s="320"/>
      <c r="H215" s="320"/>
      <c r="I215" s="320"/>
      <c r="J215" s="320"/>
      <c r="K215" s="320"/>
      <c r="L215" s="320"/>
      <c r="M215" s="320"/>
      <c r="N215" s="320"/>
      <c r="O215" s="320"/>
      <c r="P215" s="320"/>
      <c r="Q215" s="97"/>
    </row>
    <row r="216" spans="1:17" s="91" customFormat="1" ht="12" customHeight="1" x14ac:dyDescent="0.2">
      <c r="A216" s="99"/>
      <c r="B216" s="92"/>
      <c r="Q216" s="97"/>
    </row>
    <row r="217" spans="1:17" s="91" customFormat="1" ht="12" customHeight="1" x14ac:dyDescent="0.2">
      <c r="A217" s="99"/>
      <c r="B217" s="121" t="s">
        <v>410</v>
      </c>
      <c r="C217" s="130"/>
      <c r="D217" s="98"/>
      <c r="E217" s="98"/>
      <c r="F217" s="98"/>
      <c r="G217" s="98"/>
      <c r="H217" s="98"/>
      <c r="I217" s="98"/>
      <c r="J217" s="98"/>
      <c r="K217" s="98"/>
      <c r="L217" s="98"/>
      <c r="M217" s="98"/>
      <c r="N217" s="98"/>
      <c r="O217" s="98"/>
      <c r="P217" s="98"/>
      <c r="Q217" s="97"/>
    </row>
    <row r="218" spans="1:17" s="91" customFormat="1" ht="12" customHeight="1" x14ac:dyDescent="0.2">
      <c r="A218" s="99"/>
      <c r="B218" s="91" t="s">
        <v>411</v>
      </c>
      <c r="C218" s="98"/>
      <c r="D218" s="98"/>
      <c r="E218" s="98"/>
      <c r="F218" s="98"/>
      <c r="G218" s="98"/>
      <c r="H218" s="98"/>
      <c r="I218" s="98"/>
      <c r="J218" s="98"/>
      <c r="K218" s="98"/>
      <c r="L218" s="98"/>
      <c r="M218" s="98"/>
      <c r="N218" s="98"/>
      <c r="O218" s="98"/>
      <c r="P218" s="98"/>
      <c r="Q218" s="97"/>
    </row>
    <row r="219" spans="1:17" s="91" customFormat="1" ht="12" customHeight="1" x14ac:dyDescent="0.2">
      <c r="A219" s="99"/>
      <c r="B219" s="92"/>
      <c r="Q219" s="97"/>
    </row>
    <row r="220" spans="1:17" s="91" customFormat="1" ht="12" customHeight="1" thickBot="1" x14ac:dyDescent="0.25">
      <c r="A220" s="129"/>
      <c r="B220" s="128"/>
      <c r="C220" s="127"/>
      <c r="D220" s="127"/>
      <c r="E220" s="127"/>
      <c r="F220" s="127"/>
      <c r="G220" s="127"/>
      <c r="H220" s="127"/>
      <c r="I220" s="127"/>
      <c r="J220" s="127"/>
      <c r="K220" s="127"/>
      <c r="L220" s="127"/>
      <c r="M220" s="127"/>
      <c r="N220" s="127"/>
      <c r="O220" s="127"/>
      <c r="P220" s="127"/>
      <c r="Q220" s="126"/>
    </row>
    <row r="221" spans="1:17" s="91" customFormat="1" ht="12" customHeight="1" x14ac:dyDescent="0.2">
      <c r="A221" s="125"/>
      <c r="B221" s="123"/>
      <c r="C221" s="124"/>
      <c r="D221" s="124"/>
      <c r="E221" s="124"/>
      <c r="F221" s="124"/>
      <c r="G221" s="124"/>
      <c r="H221" s="124"/>
      <c r="I221" s="124"/>
      <c r="J221" s="124"/>
      <c r="K221" s="124"/>
      <c r="L221" s="124"/>
      <c r="M221" s="124"/>
      <c r="N221" s="124"/>
      <c r="O221" s="124"/>
      <c r="P221" s="255" t="s">
        <v>457</v>
      </c>
      <c r="Q221" s="122"/>
    </row>
    <row r="222" spans="1:17" s="91" customFormat="1" ht="12" customHeight="1" x14ac:dyDescent="0.2">
      <c r="A222" s="99"/>
      <c r="B222" s="109"/>
      <c r="C222" s="318" t="s">
        <v>412</v>
      </c>
      <c r="D222" s="318"/>
      <c r="E222" s="318"/>
      <c r="F222" s="318"/>
      <c r="G222" s="318"/>
      <c r="H222" s="318"/>
      <c r="I222" s="318"/>
      <c r="J222" s="318"/>
      <c r="K222" s="318"/>
      <c r="L222" s="318"/>
      <c r="M222" s="119"/>
      <c r="N222" s="98"/>
      <c r="O222" s="98"/>
      <c r="P222" s="98"/>
      <c r="Q222" s="97"/>
    </row>
    <row r="223" spans="1:17" s="91" customFormat="1" ht="12" customHeight="1" x14ac:dyDescent="0.2">
      <c r="A223" s="99"/>
      <c r="B223" s="109"/>
      <c r="C223" s="121" t="s">
        <v>413</v>
      </c>
      <c r="D223" s="120"/>
      <c r="E223" s="120"/>
      <c r="F223" s="120"/>
      <c r="G223" s="120"/>
      <c r="H223" s="120"/>
      <c r="I223" s="120"/>
      <c r="J223" s="120"/>
      <c r="K223" s="120"/>
      <c r="L223" s="120"/>
      <c r="M223" s="119"/>
      <c r="N223" s="119"/>
      <c r="O223" s="98"/>
      <c r="P223" s="98"/>
      <c r="Q223" s="97"/>
    </row>
    <row r="224" spans="1:17" s="91" customFormat="1" ht="12" customHeight="1" x14ac:dyDescent="0.2">
      <c r="A224" s="99"/>
      <c r="C224" s="316" t="s">
        <v>414</v>
      </c>
      <c r="D224" s="316"/>
      <c r="E224" s="316"/>
      <c r="F224" s="316"/>
      <c r="G224" s="316"/>
      <c r="H224" s="316"/>
      <c r="I224" s="316"/>
      <c r="J224" s="316"/>
      <c r="K224" s="316"/>
      <c r="L224" s="316"/>
      <c r="M224" s="316"/>
      <c r="N224" s="316"/>
      <c r="O224" s="316"/>
      <c r="P224" s="316"/>
      <c r="Q224" s="97"/>
    </row>
    <row r="225" spans="1:17" s="91" customFormat="1" ht="12" customHeight="1" x14ac:dyDescent="0.2">
      <c r="A225" s="99"/>
      <c r="C225" s="316"/>
      <c r="D225" s="316"/>
      <c r="E225" s="316"/>
      <c r="F225" s="316"/>
      <c r="G225" s="316"/>
      <c r="H225" s="316"/>
      <c r="I225" s="316"/>
      <c r="J225" s="316"/>
      <c r="K225" s="316"/>
      <c r="L225" s="316"/>
      <c r="M225" s="316"/>
      <c r="N225" s="316"/>
      <c r="O225" s="316"/>
      <c r="P225" s="316"/>
      <c r="Q225" s="97"/>
    </row>
    <row r="226" spans="1:17" s="91" customFormat="1" ht="12" customHeight="1" x14ac:dyDescent="0.2">
      <c r="A226" s="99"/>
      <c r="C226" s="316"/>
      <c r="D226" s="316"/>
      <c r="E226" s="316"/>
      <c r="F226" s="316"/>
      <c r="G226" s="316"/>
      <c r="H226" s="316"/>
      <c r="I226" s="316"/>
      <c r="J226" s="316"/>
      <c r="K226" s="316"/>
      <c r="L226" s="316"/>
      <c r="M226" s="316"/>
      <c r="N226" s="316"/>
      <c r="O226" s="316"/>
      <c r="P226" s="316"/>
      <c r="Q226" s="97"/>
    </row>
    <row r="227" spans="1:17" s="91" customFormat="1" ht="12" customHeight="1" x14ac:dyDescent="0.2">
      <c r="A227" s="99"/>
      <c r="C227" s="316"/>
      <c r="D227" s="316"/>
      <c r="E227" s="316"/>
      <c r="F227" s="316"/>
      <c r="G227" s="316"/>
      <c r="H227" s="316"/>
      <c r="I227" s="316"/>
      <c r="J227" s="316"/>
      <c r="K227" s="316"/>
      <c r="L227" s="316"/>
      <c r="M227" s="316"/>
      <c r="N227" s="316"/>
      <c r="O227" s="316"/>
      <c r="P227" s="316"/>
      <c r="Q227" s="97"/>
    </row>
    <row r="228" spans="1:17" s="91" customFormat="1" ht="12" customHeight="1" x14ac:dyDescent="0.2">
      <c r="A228" s="99"/>
      <c r="C228" s="316"/>
      <c r="D228" s="316"/>
      <c r="E228" s="316"/>
      <c r="F228" s="316"/>
      <c r="G228" s="316"/>
      <c r="H228" s="316"/>
      <c r="I228" s="316"/>
      <c r="J228" s="316"/>
      <c r="K228" s="316"/>
      <c r="L228" s="316"/>
      <c r="M228" s="316"/>
      <c r="N228" s="316"/>
      <c r="O228" s="316"/>
      <c r="P228" s="316"/>
      <c r="Q228" s="97"/>
    </row>
    <row r="229" spans="1:17" s="91" customFormat="1" ht="12" customHeight="1" x14ac:dyDescent="0.2">
      <c r="A229" s="99"/>
      <c r="C229" s="316"/>
      <c r="D229" s="316"/>
      <c r="E229" s="316"/>
      <c r="F229" s="316"/>
      <c r="G229" s="316"/>
      <c r="H229" s="316"/>
      <c r="I229" s="316"/>
      <c r="J229" s="316"/>
      <c r="K229" s="316"/>
      <c r="L229" s="316"/>
      <c r="M229" s="316"/>
      <c r="N229" s="316"/>
      <c r="O229" s="316"/>
      <c r="P229" s="316"/>
      <c r="Q229" s="97"/>
    </row>
    <row r="230" spans="1:17" s="91" customFormat="1" ht="12" customHeight="1" x14ac:dyDescent="0.2">
      <c r="A230" s="110"/>
      <c r="B230" s="98"/>
      <c r="C230" s="116" t="s">
        <v>415</v>
      </c>
      <c r="D230" s="98"/>
      <c r="E230" s="98"/>
      <c r="F230" s="98"/>
      <c r="G230" s="98"/>
      <c r="H230" s="98"/>
      <c r="I230" s="98"/>
      <c r="J230" s="98"/>
      <c r="K230" s="98"/>
      <c r="L230" s="98"/>
      <c r="M230" s="98"/>
      <c r="N230" s="98"/>
      <c r="O230" s="98"/>
      <c r="P230" s="98"/>
      <c r="Q230" s="97"/>
    </row>
    <row r="231" spans="1:17" s="91" customFormat="1" ht="12" customHeight="1" x14ac:dyDescent="0.2">
      <c r="A231" s="110"/>
      <c r="B231" s="98"/>
      <c r="C231" s="118" t="s">
        <v>416</v>
      </c>
      <c r="D231" s="98"/>
      <c r="E231" s="98"/>
      <c r="F231" s="98"/>
      <c r="G231" s="98"/>
      <c r="H231" s="98"/>
      <c r="I231" s="98"/>
      <c r="J231" s="98"/>
      <c r="K231" s="98"/>
      <c r="L231" s="98"/>
      <c r="M231" s="98"/>
      <c r="N231" s="98"/>
      <c r="O231" s="98"/>
      <c r="P231" s="98"/>
      <c r="Q231" s="97"/>
    </row>
    <row r="232" spans="1:17" s="91" customFormat="1" ht="12" customHeight="1" x14ac:dyDescent="0.2">
      <c r="A232" s="110"/>
      <c r="B232" s="98"/>
      <c r="G232" s="314" t="s">
        <v>259</v>
      </c>
      <c r="H232" s="314"/>
      <c r="I232" s="314"/>
      <c r="J232" s="314"/>
      <c r="K232" s="314"/>
      <c r="L232" s="314"/>
      <c r="M232" s="314"/>
      <c r="N232" s="98"/>
      <c r="O232" s="98"/>
      <c r="P232" s="98"/>
      <c r="Q232" s="97"/>
    </row>
    <row r="233" spans="1:17" s="91" customFormat="1" ht="12" customHeight="1" x14ac:dyDescent="0.2">
      <c r="A233" s="110"/>
      <c r="B233" s="98"/>
      <c r="G233" s="101"/>
      <c r="H233" s="101"/>
      <c r="I233" s="101"/>
      <c r="J233" s="101"/>
      <c r="K233" s="101"/>
      <c r="L233" s="101"/>
      <c r="M233" s="117"/>
      <c r="N233" s="98"/>
      <c r="O233" s="98"/>
      <c r="P233" s="98"/>
      <c r="Q233" s="97"/>
    </row>
    <row r="234" spans="1:17" s="91" customFormat="1" ht="12" customHeight="1" x14ac:dyDescent="0.2">
      <c r="A234" s="99"/>
      <c r="B234" s="109"/>
      <c r="C234" s="318" t="s">
        <v>417</v>
      </c>
      <c r="D234" s="318"/>
      <c r="E234" s="318"/>
      <c r="F234" s="318"/>
      <c r="G234" s="318"/>
      <c r="H234" s="318"/>
      <c r="I234" s="318"/>
      <c r="J234" s="318"/>
      <c r="K234" s="318"/>
      <c r="L234" s="318"/>
      <c r="O234" s="111"/>
      <c r="P234" s="111"/>
      <c r="Q234" s="97"/>
    </row>
    <row r="235" spans="1:17" s="91" customFormat="1" ht="12" customHeight="1" x14ac:dyDescent="0.2">
      <c r="A235" s="99"/>
      <c r="B235" s="112"/>
      <c r="C235" s="320" t="s">
        <v>418</v>
      </c>
      <c r="D235" s="320"/>
      <c r="E235" s="320"/>
      <c r="F235" s="320"/>
      <c r="G235" s="320"/>
      <c r="H235" s="320"/>
      <c r="I235" s="320"/>
      <c r="J235" s="320"/>
      <c r="K235" s="320"/>
      <c r="L235" s="320"/>
      <c r="M235" s="320"/>
      <c r="N235" s="320"/>
      <c r="O235" s="320"/>
      <c r="P235" s="320"/>
      <c r="Q235" s="97"/>
    </row>
    <row r="236" spans="1:17" s="91" customFormat="1" ht="12" customHeight="1" x14ac:dyDescent="0.2">
      <c r="A236" s="99"/>
      <c r="B236" s="112"/>
      <c r="C236" s="320"/>
      <c r="D236" s="320"/>
      <c r="E236" s="320"/>
      <c r="F236" s="320"/>
      <c r="G236" s="320"/>
      <c r="H236" s="320"/>
      <c r="I236" s="320"/>
      <c r="J236" s="320"/>
      <c r="K236" s="320"/>
      <c r="L236" s="320"/>
      <c r="M236" s="320"/>
      <c r="N236" s="320"/>
      <c r="O236" s="320"/>
      <c r="P236" s="320"/>
      <c r="Q236" s="97"/>
    </row>
    <row r="237" spans="1:17" s="91" customFormat="1" ht="12" customHeight="1" x14ac:dyDescent="0.2">
      <c r="A237" s="99"/>
      <c r="B237" s="112"/>
      <c r="C237" s="320"/>
      <c r="D237" s="320"/>
      <c r="E237" s="320"/>
      <c r="F237" s="320"/>
      <c r="G237" s="320"/>
      <c r="H237" s="320"/>
      <c r="I237" s="320"/>
      <c r="J237" s="320"/>
      <c r="K237" s="320"/>
      <c r="L237" s="320"/>
      <c r="M237" s="320"/>
      <c r="N237" s="320"/>
      <c r="O237" s="320"/>
      <c r="P237" s="320"/>
      <c r="Q237" s="97"/>
    </row>
    <row r="238" spans="1:17" s="91" customFormat="1" ht="12" customHeight="1" x14ac:dyDescent="0.2">
      <c r="A238" s="99"/>
      <c r="B238" s="112"/>
      <c r="C238" s="320"/>
      <c r="D238" s="320"/>
      <c r="E238" s="320"/>
      <c r="F238" s="320"/>
      <c r="G238" s="320"/>
      <c r="H238" s="320"/>
      <c r="I238" s="320"/>
      <c r="J238" s="320"/>
      <c r="K238" s="320"/>
      <c r="L238" s="320"/>
      <c r="M238" s="320"/>
      <c r="N238" s="320"/>
      <c r="O238" s="320"/>
      <c r="P238" s="320"/>
      <c r="Q238" s="97"/>
    </row>
    <row r="239" spans="1:17" s="91" customFormat="1" ht="12" customHeight="1" x14ac:dyDescent="0.2">
      <c r="A239" s="99"/>
      <c r="B239" s="92"/>
      <c r="Q239" s="97"/>
    </row>
    <row r="240" spans="1:17" s="91" customFormat="1" ht="12" customHeight="1" x14ac:dyDescent="0.2">
      <c r="A240" s="99"/>
      <c r="B240" s="109"/>
      <c r="C240" s="318" t="s">
        <v>419</v>
      </c>
      <c r="D240" s="318"/>
      <c r="E240" s="318"/>
      <c r="F240" s="318"/>
      <c r="G240" s="318"/>
      <c r="H240" s="318"/>
      <c r="I240" s="318"/>
      <c r="J240" s="318"/>
      <c r="K240" s="318"/>
      <c r="L240" s="318"/>
      <c r="N240" s="80" t="s">
        <v>75</v>
      </c>
      <c r="O240" s="111"/>
      <c r="P240" s="111"/>
      <c r="Q240" s="97"/>
    </row>
    <row r="241" spans="1:17" s="91" customFormat="1" ht="12" customHeight="1" x14ac:dyDescent="0.2">
      <c r="A241" s="99"/>
      <c r="B241" s="109"/>
      <c r="C241" s="116" t="s">
        <v>420</v>
      </c>
      <c r="D241" s="116"/>
      <c r="E241" s="116"/>
      <c r="F241" s="116"/>
      <c r="G241" s="116"/>
      <c r="H241" s="116"/>
      <c r="I241" s="116"/>
      <c r="J241" s="112"/>
      <c r="K241" s="112"/>
      <c r="L241" s="112"/>
      <c r="O241" s="111"/>
      <c r="P241" s="111"/>
      <c r="Q241" s="97"/>
    </row>
    <row r="242" spans="1:17" s="91" customFormat="1" ht="12" customHeight="1" x14ac:dyDescent="0.2">
      <c r="A242" s="99"/>
      <c r="B242" s="113"/>
      <c r="C242" s="316" t="s">
        <v>421</v>
      </c>
      <c r="D242" s="316"/>
      <c r="E242" s="316"/>
      <c r="F242" s="316"/>
      <c r="G242" s="316"/>
      <c r="H242" s="316"/>
      <c r="I242" s="316"/>
      <c r="J242" s="316"/>
      <c r="K242" s="316"/>
      <c r="L242" s="316"/>
      <c r="M242" s="316"/>
      <c r="N242" s="316"/>
      <c r="O242" s="316"/>
      <c r="P242" s="316"/>
      <c r="Q242" s="97"/>
    </row>
    <row r="243" spans="1:17" s="91" customFormat="1" ht="12" customHeight="1" x14ac:dyDescent="0.2">
      <c r="A243" s="99"/>
      <c r="B243" s="112"/>
      <c r="C243" s="316"/>
      <c r="D243" s="316"/>
      <c r="E243" s="316"/>
      <c r="F243" s="316"/>
      <c r="G243" s="316"/>
      <c r="H243" s="316"/>
      <c r="I243" s="316"/>
      <c r="J243" s="316"/>
      <c r="K243" s="316"/>
      <c r="L243" s="316"/>
      <c r="M243" s="316"/>
      <c r="N243" s="316"/>
      <c r="O243" s="316"/>
      <c r="P243" s="316"/>
      <c r="Q243" s="97"/>
    </row>
    <row r="244" spans="1:17" s="91" customFormat="1" ht="12" customHeight="1" x14ac:dyDescent="0.2">
      <c r="A244" s="99"/>
      <c r="B244" s="112"/>
      <c r="C244" s="316"/>
      <c r="D244" s="316"/>
      <c r="E244" s="316"/>
      <c r="F244" s="316"/>
      <c r="G244" s="316"/>
      <c r="H244" s="316"/>
      <c r="I244" s="316"/>
      <c r="J244" s="316"/>
      <c r="K244" s="316"/>
      <c r="L244" s="316"/>
      <c r="M244" s="316"/>
      <c r="N244" s="316"/>
      <c r="O244" s="316"/>
      <c r="P244" s="316"/>
      <c r="Q244" s="97"/>
    </row>
    <row r="245" spans="1:17" s="91" customFormat="1" ht="12" customHeight="1" x14ac:dyDescent="0.2">
      <c r="A245" s="99"/>
      <c r="B245" s="112"/>
      <c r="C245" s="316"/>
      <c r="D245" s="316"/>
      <c r="E245" s="316"/>
      <c r="F245" s="316"/>
      <c r="G245" s="316"/>
      <c r="H245" s="316"/>
      <c r="I245" s="316"/>
      <c r="J245" s="316"/>
      <c r="K245" s="316"/>
      <c r="L245" s="316"/>
      <c r="M245" s="316"/>
      <c r="N245" s="316"/>
      <c r="O245" s="316"/>
      <c r="P245" s="316"/>
      <c r="Q245" s="97"/>
    </row>
    <row r="246" spans="1:17" s="91" customFormat="1" ht="12" customHeight="1" x14ac:dyDescent="0.2">
      <c r="A246" s="99"/>
      <c r="B246" s="112"/>
      <c r="C246" s="316"/>
      <c r="D246" s="316"/>
      <c r="E246" s="316"/>
      <c r="F246" s="316"/>
      <c r="G246" s="316"/>
      <c r="H246" s="316"/>
      <c r="I246" s="316"/>
      <c r="J246" s="316"/>
      <c r="K246" s="316"/>
      <c r="L246" s="316"/>
      <c r="M246" s="316"/>
      <c r="N246" s="316"/>
      <c r="O246" s="316"/>
      <c r="P246" s="316"/>
      <c r="Q246" s="97"/>
    </row>
    <row r="247" spans="1:17" s="91" customFormat="1" ht="12" customHeight="1" x14ac:dyDescent="0.2">
      <c r="A247" s="99"/>
      <c r="B247" s="112"/>
      <c r="C247" s="316"/>
      <c r="D247" s="316"/>
      <c r="E247" s="316"/>
      <c r="F247" s="316"/>
      <c r="G247" s="316"/>
      <c r="H247" s="316"/>
      <c r="I247" s="316"/>
      <c r="J247" s="316"/>
      <c r="K247" s="316"/>
      <c r="L247" s="316"/>
      <c r="M247" s="316"/>
      <c r="N247" s="316"/>
      <c r="O247" s="316"/>
      <c r="P247" s="316"/>
      <c r="Q247" s="97"/>
    </row>
    <row r="248" spans="1:17" s="91" customFormat="1" ht="12" customHeight="1" x14ac:dyDescent="0.2">
      <c r="A248" s="99"/>
      <c r="B248" s="112"/>
      <c r="C248" s="316"/>
      <c r="D248" s="316"/>
      <c r="E248" s="316"/>
      <c r="F248" s="316"/>
      <c r="G248" s="316"/>
      <c r="H248" s="316"/>
      <c r="I248" s="316"/>
      <c r="J248" s="316"/>
      <c r="K248" s="316"/>
      <c r="L248" s="316"/>
      <c r="M248" s="316"/>
      <c r="N248" s="316"/>
      <c r="O248" s="316"/>
      <c r="P248" s="316"/>
      <c r="Q248" s="97"/>
    </row>
    <row r="249" spans="1:17" s="91" customFormat="1" ht="12" customHeight="1" x14ac:dyDescent="0.2">
      <c r="A249" s="99"/>
      <c r="B249" s="112"/>
      <c r="C249" s="316"/>
      <c r="D249" s="316"/>
      <c r="E249" s="316"/>
      <c r="F249" s="316"/>
      <c r="G249" s="316"/>
      <c r="H249" s="316"/>
      <c r="I249" s="316"/>
      <c r="J249" s="316"/>
      <c r="K249" s="316"/>
      <c r="L249" s="316"/>
      <c r="M249" s="316"/>
      <c r="N249" s="316"/>
      <c r="O249" s="316"/>
      <c r="P249" s="316"/>
      <c r="Q249" s="97"/>
    </row>
    <row r="250" spans="1:17" s="91" customFormat="1" ht="12" customHeight="1" x14ac:dyDescent="0.2">
      <c r="A250" s="99"/>
      <c r="B250" s="112"/>
      <c r="C250" s="316"/>
      <c r="D250" s="316"/>
      <c r="E250" s="316"/>
      <c r="F250" s="316"/>
      <c r="G250" s="316"/>
      <c r="H250" s="316"/>
      <c r="I250" s="316"/>
      <c r="J250" s="316"/>
      <c r="K250" s="316"/>
      <c r="L250" s="316"/>
      <c r="M250" s="316"/>
      <c r="N250" s="316"/>
      <c r="O250" s="316"/>
      <c r="P250" s="316"/>
      <c r="Q250" s="97"/>
    </row>
    <row r="251" spans="1:17" s="91" customFormat="1" ht="12" customHeight="1" x14ac:dyDescent="0.2">
      <c r="A251" s="99"/>
      <c r="B251" s="112"/>
      <c r="C251" s="115" t="s">
        <v>422</v>
      </c>
      <c r="D251" s="114"/>
      <c r="E251" s="114"/>
      <c r="F251" s="114"/>
      <c r="G251" s="114"/>
      <c r="H251" s="114"/>
      <c r="I251" s="114"/>
      <c r="J251" s="114"/>
      <c r="K251" s="114"/>
      <c r="L251" s="114"/>
      <c r="M251" s="114"/>
      <c r="N251" s="114"/>
      <c r="O251" s="114"/>
      <c r="P251" s="114"/>
      <c r="Q251" s="97"/>
    </row>
    <row r="252" spans="1:17" s="91" customFormat="1" ht="12" customHeight="1" x14ac:dyDescent="0.2">
      <c r="A252" s="99"/>
      <c r="B252" s="113"/>
      <c r="C252" s="316" t="s">
        <v>423</v>
      </c>
      <c r="D252" s="316"/>
      <c r="E252" s="316"/>
      <c r="F252" s="316"/>
      <c r="G252" s="316"/>
      <c r="H252" s="316"/>
      <c r="I252" s="316"/>
      <c r="J252" s="316"/>
      <c r="K252" s="316"/>
      <c r="L252" s="316"/>
      <c r="M252" s="316"/>
      <c r="N252" s="316"/>
      <c r="O252" s="316"/>
      <c r="P252" s="316"/>
      <c r="Q252" s="97"/>
    </row>
    <row r="253" spans="1:17" s="91" customFormat="1" ht="12" customHeight="1" x14ac:dyDescent="0.2">
      <c r="A253" s="99"/>
      <c r="C253" s="316"/>
      <c r="D253" s="316"/>
      <c r="E253" s="316"/>
      <c r="F253" s="316"/>
      <c r="G253" s="316"/>
      <c r="H253" s="316"/>
      <c r="I253" s="316"/>
      <c r="J253" s="316"/>
      <c r="K253" s="316"/>
      <c r="L253" s="316"/>
      <c r="M253" s="316"/>
      <c r="N253" s="316"/>
      <c r="O253" s="316"/>
      <c r="P253" s="316"/>
      <c r="Q253" s="97"/>
    </row>
    <row r="254" spans="1:17" s="91" customFormat="1" ht="12" customHeight="1" x14ac:dyDescent="0.2">
      <c r="A254" s="99"/>
      <c r="C254" s="316"/>
      <c r="D254" s="316"/>
      <c r="E254" s="316"/>
      <c r="F254" s="316"/>
      <c r="G254" s="316"/>
      <c r="H254" s="316"/>
      <c r="I254" s="316"/>
      <c r="J254" s="316"/>
      <c r="K254" s="316"/>
      <c r="L254" s="316"/>
      <c r="M254" s="316"/>
      <c r="N254" s="316"/>
      <c r="O254" s="316"/>
      <c r="P254" s="316"/>
      <c r="Q254" s="97"/>
    </row>
    <row r="255" spans="1:17" s="91" customFormat="1" ht="12" customHeight="1" x14ac:dyDescent="0.2">
      <c r="A255" s="99"/>
      <c r="C255" s="316"/>
      <c r="D255" s="316"/>
      <c r="E255" s="316"/>
      <c r="F255" s="316"/>
      <c r="G255" s="316"/>
      <c r="H255" s="316"/>
      <c r="I255" s="316"/>
      <c r="J255" s="316"/>
      <c r="K255" s="316"/>
      <c r="L255" s="316"/>
      <c r="M255" s="316"/>
      <c r="N255" s="316"/>
      <c r="O255" s="316"/>
      <c r="P255" s="316"/>
      <c r="Q255" s="97"/>
    </row>
    <row r="256" spans="1:17" s="91" customFormat="1" ht="12" customHeight="1" x14ac:dyDescent="0.2">
      <c r="A256" s="99"/>
      <c r="C256" s="316"/>
      <c r="D256" s="316"/>
      <c r="E256" s="316"/>
      <c r="F256" s="316"/>
      <c r="G256" s="316"/>
      <c r="H256" s="316"/>
      <c r="I256" s="316"/>
      <c r="J256" s="316"/>
      <c r="K256" s="316"/>
      <c r="L256" s="316"/>
      <c r="M256" s="316"/>
      <c r="N256" s="316"/>
      <c r="O256" s="316"/>
      <c r="P256" s="316"/>
      <c r="Q256" s="97"/>
    </row>
    <row r="257" spans="1:17" s="91" customFormat="1" ht="12" customHeight="1" x14ac:dyDescent="0.2">
      <c r="A257" s="99"/>
      <c r="C257" s="316"/>
      <c r="D257" s="316"/>
      <c r="E257" s="316"/>
      <c r="F257" s="316"/>
      <c r="G257" s="316"/>
      <c r="H257" s="316"/>
      <c r="I257" s="316"/>
      <c r="J257" s="316"/>
      <c r="K257" s="316"/>
      <c r="L257" s="316"/>
      <c r="M257" s="316"/>
      <c r="N257" s="316"/>
      <c r="O257" s="316"/>
      <c r="P257" s="316"/>
      <c r="Q257" s="97"/>
    </row>
    <row r="258" spans="1:17" s="91" customFormat="1" ht="12" customHeight="1" x14ac:dyDescent="0.2">
      <c r="A258" s="99"/>
      <c r="C258" s="316"/>
      <c r="D258" s="316"/>
      <c r="E258" s="316"/>
      <c r="F258" s="316"/>
      <c r="G258" s="316"/>
      <c r="H258" s="316"/>
      <c r="I258" s="316"/>
      <c r="J258" s="316"/>
      <c r="K258" s="316"/>
      <c r="L258" s="316"/>
      <c r="M258" s="316"/>
      <c r="N258" s="316"/>
      <c r="O258" s="316"/>
      <c r="P258" s="316"/>
      <c r="Q258" s="97"/>
    </row>
    <row r="259" spans="1:17" s="91" customFormat="1" ht="12" customHeight="1" x14ac:dyDescent="0.2">
      <c r="A259" s="99"/>
      <c r="C259" s="316"/>
      <c r="D259" s="316"/>
      <c r="E259" s="316"/>
      <c r="F259" s="316"/>
      <c r="G259" s="316"/>
      <c r="H259" s="316"/>
      <c r="I259" s="316"/>
      <c r="J259" s="316"/>
      <c r="K259" s="316"/>
      <c r="L259" s="316"/>
      <c r="M259" s="316"/>
      <c r="N259" s="316"/>
      <c r="O259" s="316"/>
      <c r="P259" s="316"/>
      <c r="Q259" s="97"/>
    </row>
    <row r="260" spans="1:17" s="91" customFormat="1" ht="12" customHeight="1" x14ac:dyDescent="0.2">
      <c r="A260" s="99"/>
      <c r="C260" s="316"/>
      <c r="D260" s="316"/>
      <c r="E260" s="316"/>
      <c r="F260" s="316"/>
      <c r="G260" s="316"/>
      <c r="H260" s="316"/>
      <c r="I260" s="316"/>
      <c r="J260" s="316"/>
      <c r="K260" s="316"/>
      <c r="L260" s="316"/>
      <c r="M260" s="316"/>
      <c r="N260" s="316"/>
      <c r="O260" s="316"/>
      <c r="P260" s="316"/>
      <c r="Q260" s="97"/>
    </row>
    <row r="261" spans="1:17" s="91" customFormat="1" ht="12" customHeight="1" x14ac:dyDescent="0.2">
      <c r="A261" s="99"/>
      <c r="C261" s="316"/>
      <c r="D261" s="316"/>
      <c r="E261" s="316"/>
      <c r="F261" s="316"/>
      <c r="G261" s="316"/>
      <c r="H261" s="316"/>
      <c r="I261" s="316"/>
      <c r="J261" s="316"/>
      <c r="K261" s="316"/>
      <c r="L261" s="316"/>
      <c r="M261" s="316"/>
      <c r="N261" s="316"/>
      <c r="O261" s="316"/>
      <c r="P261" s="316"/>
      <c r="Q261" s="97"/>
    </row>
    <row r="262" spans="1:17" s="91" customFormat="1" ht="12" customHeight="1" x14ac:dyDescent="0.2">
      <c r="A262" s="99"/>
      <c r="C262" s="316"/>
      <c r="D262" s="316"/>
      <c r="E262" s="316"/>
      <c r="F262" s="316"/>
      <c r="G262" s="316"/>
      <c r="H262" s="316"/>
      <c r="I262" s="316"/>
      <c r="J262" s="316"/>
      <c r="K262" s="316"/>
      <c r="L262" s="316"/>
      <c r="M262" s="316"/>
      <c r="N262" s="316"/>
      <c r="O262" s="316"/>
      <c r="P262" s="316"/>
      <c r="Q262" s="97"/>
    </row>
    <row r="263" spans="1:17" s="91" customFormat="1" ht="12" customHeight="1" x14ac:dyDescent="0.2">
      <c r="A263" s="99"/>
      <c r="C263" s="316"/>
      <c r="D263" s="316"/>
      <c r="E263" s="316"/>
      <c r="F263" s="316"/>
      <c r="G263" s="316"/>
      <c r="H263" s="316"/>
      <c r="I263" s="316"/>
      <c r="J263" s="316"/>
      <c r="K263" s="316"/>
      <c r="L263" s="316"/>
      <c r="M263" s="316"/>
      <c r="N263" s="316"/>
      <c r="O263" s="316"/>
      <c r="P263" s="316"/>
      <c r="Q263" s="97"/>
    </row>
    <row r="264" spans="1:17" s="91" customFormat="1" ht="12" customHeight="1" x14ac:dyDescent="0.2">
      <c r="A264" s="99"/>
      <c r="C264" s="115" t="s">
        <v>424</v>
      </c>
      <c r="D264" s="114"/>
      <c r="E264" s="114"/>
      <c r="F264" s="114"/>
      <c r="G264" s="114"/>
      <c r="H264" s="114"/>
      <c r="I264" s="114"/>
      <c r="J264" s="114"/>
      <c r="K264" s="114"/>
      <c r="L264" s="114"/>
      <c r="M264" s="114"/>
      <c r="N264" s="114"/>
      <c r="O264" s="114"/>
      <c r="P264" s="114"/>
      <c r="Q264" s="97"/>
    </row>
    <row r="265" spans="1:17" s="91" customFormat="1" ht="12" customHeight="1" x14ac:dyDescent="0.2">
      <c r="A265" s="99"/>
      <c r="B265" s="113"/>
      <c r="C265" s="316" t="s">
        <v>425</v>
      </c>
      <c r="D265" s="316"/>
      <c r="E265" s="316"/>
      <c r="F265" s="316"/>
      <c r="G265" s="316"/>
      <c r="H265" s="316"/>
      <c r="I265" s="316"/>
      <c r="J265" s="316"/>
      <c r="K265" s="316"/>
      <c r="L265" s="316"/>
      <c r="M265" s="316"/>
      <c r="N265" s="316"/>
      <c r="O265" s="316"/>
      <c r="P265" s="316"/>
      <c r="Q265" s="97"/>
    </row>
    <row r="266" spans="1:17" s="91" customFormat="1" ht="12" customHeight="1" x14ac:dyDescent="0.2">
      <c r="A266" s="99"/>
      <c r="B266" s="112"/>
      <c r="C266" s="316"/>
      <c r="D266" s="316"/>
      <c r="E266" s="316"/>
      <c r="F266" s="316"/>
      <c r="G266" s="316"/>
      <c r="H266" s="316"/>
      <c r="I266" s="316"/>
      <c r="J266" s="316"/>
      <c r="K266" s="316"/>
      <c r="L266" s="316"/>
      <c r="M266" s="316"/>
      <c r="N266" s="316"/>
      <c r="O266" s="316"/>
      <c r="P266" s="316"/>
      <c r="Q266" s="97"/>
    </row>
    <row r="267" spans="1:17" s="91" customFormat="1" ht="12" customHeight="1" x14ac:dyDescent="0.2">
      <c r="A267" s="99"/>
      <c r="B267" s="112"/>
      <c r="C267" s="316"/>
      <c r="D267" s="316"/>
      <c r="E267" s="316"/>
      <c r="F267" s="316"/>
      <c r="G267" s="316"/>
      <c r="H267" s="316"/>
      <c r="I267" s="316"/>
      <c r="J267" s="316"/>
      <c r="K267" s="316"/>
      <c r="L267" s="316"/>
      <c r="M267" s="316"/>
      <c r="N267" s="316"/>
      <c r="O267" s="316"/>
      <c r="P267" s="316"/>
      <c r="Q267" s="97"/>
    </row>
    <row r="268" spans="1:17" s="91" customFormat="1" ht="12" customHeight="1" x14ac:dyDescent="0.2">
      <c r="A268" s="99"/>
      <c r="B268" s="112"/>
      <c r="C268" s="316"/>
      <c r="D268" s="316"/>
      <c r="E268" s="316"/>
      <c r="F268" s="316"/>
      <c r="G268" s="316"/>
      <c r="H268" s="316"/>
      <c r="I268" s="316"/>
      <c r="J268" s="316"/>
      <c r="K268" s="316"/>
      <c r="L268" s="316"/>
      <c r="M268" s="316"/>
      <c r="N268" s="316"/>
      <c r="O268" s="316"/>
      <c r="P268" s="316"/>
      <c r="Q268" s="97"/>
    </row>
    <row r="269" spans="1:17" s="91" customFormat="1" ht="12" customHeight="1" x14ac:dyDescent="0.2">
      <c r="A269" s="99"/>
      <c r="B269" s="112"/>
      <c r="C269" s="316"/>
      <c r="D269" s="316"/>
      <c r="E269" s="316"/>
      <c r="F269" s="316"/>
      <c r="G269" s="316"/>
      <c r="H269" s="316"/>
      <c r="I269" s="316"/>
      <c r="J269" s="316"/>
      <c r="K269" s="316"/>
      <c r="L269" s="316"/>
      <c r="M269" s="316"/>
      <c r="N269" s="316"/>
      <c r="O269" s="316"/>
      <c r="P269" s="316"/>
      <c r="Q269" s="97"/>
    </row>
    <row r="270" spans="1:17" s="91" customFormat="1" ht="12" customHeight="1" x14ac:dyDescent="0.2">
      <c r="A270" s="99"/>
      <c r="B270" s="112"/>
      <c r="C270" s="316"/>
      <c r="D270" s="316"/>
      <c r="E270" s="316"/>
      <c r="F270" s="316"/>
      <c r="G270" s="316"/>
      <c r="H270" s="316"/>
      <c r="I270" s="316"/>
      <c r="J270" s="316"/>
      <c r="K270" s="316"/>
      <c r="L270" s="316"/>
      <c r="M270" s="316"/>
      <c r="N270" s="316"/>
      <c r="O270" s="316"/>
      <c r="P270" s="316"/>
      <c r="Q270" s="97"/>
    </row>
    <row r="271" spans="1:17" s="91" customFormat="1" ht="12" customHeight="1" x14ac:dyDescent="0.2">
      <c r="A271" s="99"/>
      <c r="B271" s="112"/>
      <c r="C271" s="316"/>
      <c r="D271" s="316"/>
      <c r="E271" s="316"/>
      <c r="F271" s="316"/>
      <c r="G271" s="316"/>
      <c r="H271" s="316"/>
      <c r="I271" s="316"/>
      <c r="J271" s="316"/>
      <c r="K271" s="316"/>
      <c r="L271" s="316"/>
      <c r="M271" s="316"/>
      <c r="N271" s="316"/>
      <c r="O271" s="316"/>
      <c r="P271" s="316"/>
      <c r="Q271" s="97"/>
    </row>
    <row r="272" spans="1:17" s="91" customFormat="1" ht="12" customHeight="1" x14ac:dyDescent="0.2">
      <c r="A272" s="99"/>
      <c r="B272" s="112"/>
      <c r="C272" s="316"/>
      <c r="D272" s="316"/>
      <c r="E272" s="316"/>
      <c r="F272" s="316"/>
      <c r="G272" s="316"/>
      <c r="H272" s="316"/>
      <c r="I272" s="316"/>
      <c r="J272" s="316"/>
      <c r="K272" s="316"/>
      <c r="L272" s="316"/>
      <c r="M272" s="316"/>
      <c r="N272" s="316"/>
      <c r="O272" s="316"/>
      <c r="P272" s="316"/>
      <c r="Q272" s="97"/>
    </row>
    <row r="273" spans="1:21" s="91" customFormat="1" ht="12" customHeight="1" x14ac:dyDescent="0.2">
      <c r="A273" s="99"/>
      <c r="B273" s="112"/>
      <c r="C273" s="317" t="s">
        <v>426</v>
      </c>
      <c r="D273" s="317"/>
      <c r="E273" s="317"/>
      <c r="F273" s="317"/>
      <c r="G273" s="317"/>
      <c r="H273" s="317"/>
      <c r="I273" s="317"/>
      <c r="J273" s="317"/>
      <c r="K273" s="313" t="s">
        <v>258</v>
      </c>
      <c r="L273" s="313"/>
      <c r="O273" s="111"/>
      <c r="P273" s="111"/>
      <c r="Q273" s="97"/>
    </row>
    <row r="274" spans="1:21" s="91" customFormat="1" ht="12" customHeight="1" x14ac:dyDescent="0.2">
      <c r="A274" s="99"/>
      <c r="B274" s="112"/>
      <c r="C274" s="112"/>
      <c r="D274" s="112"/>
      <c r="E274" s="112"/>
      <c r="F274" s="112"/>
      <c r="G274" s="112"/>
      <c r="H274" s="112"/>
      <c r="I274" s="112"/>
      <c r="J274" s="112"/>
      <c r="K274" s="112"/>
      <c r="L274" s="112"/>
      <c r="O274" s="111"/>
      <c r="P274" s="111"/>
      <c r="Q274" s="97"/>
    </row>
    <row r="275" spans="1:21" s="91" customFormat="1" ht="12" customHeight="1" x14ac:dyDescent="0.2">
      <c r="A275" s="110"/>
      <c r="B275" s="109"/>
      <c r="C275" s="318" t="s">
        <v>427</v>
      </c>
      <c r="D275" s="318"/>
      <c r="E275" s="318"/>
      <c r="F275" s="318"/>
      <c r="G275" s="318"/>
      <c r="H275" s="318"/>
      <c r="I275" s="318"/>
      <c r="J275" s="318"/>
      <c r="K275" s="318"/>
      <c r="L275" s="318"/>
      <c r="M275" s="98"/>
      <c r="N275" s="98"/>
      <c r="O275" s="98"/>
      <c r="P275" s="98"/>
      <c r="Q275" s="97"/>
    </row>
    <row r="276" spans="1:21" s="91" customFormat="1" ht="12" customHeight="1" x14ac:dyDescent="0.2">
      <c r="A276" s="103"/>
      <c r="B276" s="98"/>
      <c r="C276" s="319" t="s">
        <v>428</v>
      </c>
      <c r="D276" s="319"/>
      <c r="E276" s="319"/>
      <c r="F276" s="319"/>
      <c r="G276" s="319"/>
      <c r="H276" s="319"/>
      <c r="I276" s="319"/>
      <c r="J276" s="319"/>
      <c r="K276" s="319"/>
      <c r="L276" s="319"/>
      <c r="M276" s="319"/>
      <c r="N276" s="319"/>
      <c r="O276" s="319"/>
      <c r="P276" s="319"/>
      <c r="Q276" s="97"/>
      <c r="R276" s="108"/>
      <c r="S276" s="108"/>
      <c r="T276" s="108"/>
      <c r="U276" s="108"/>
    </row>
    <row r="277" spans="1:21" s="91" customFormat="1" ht="12" customHeight="1" x14ac:dyDescent="0.2">
      <c r="A277" s="103"/>
      <c r="B277" s="98"/>
      <c r="C277" s="319"/>
      <c r="D277" s="319"/>
      <c r="E277" s="319"/>
      <c r="F277" s="319"/>
      <c r="G277" s="319"/>
      <c r="H277" s="319"/>
      <c r="I277" s="319"/>
      <c r="J277" s="319"/>
      <c r="K277" s="319"/>
      <c r="L277" s="319"/>
      <c r="M277" s="319"/>
      <c r="N277" s="319"/>
      <c r="O277" s="319"/>
      <c r="P277" s="319"/>
      <c r="Q277" s="97"/>
      <c r="R277" s="105"/>
      <c r="S277" s="105"/>
      <c r="T277" s="107"/>
      <c r="U277" s="107"/>
    </row>
    <row r="278" spans="1:21" s="91" customFormat="1" ht="12" customHeight="1" x14ac:dyDescent="0.2">
      <c r="A278" s="103"/>
      <c r="B278" s="98"/>
      <c r="C278" s="313" t="s">
        <v>257</v>
      </c>
      <c r="D278" s="313"/>
      <c r="E278" s="313"/>
      <c r="F278" s="313"/>
      <c r="G278" s="313"/>
      <c r="H278" s="313"/>
      <c r="I278" s="106"/>
      <c r="J278" s="313" t="s">
        <v>256</v>
      </c>
      <c r="K278" s="313"/>
      <c r="L278" s="313"/>
      <c r="M278" s="314" t="s">
        <v>255</v>
      </c>
      <c r="N278" s="314"/>
      <c r="O278" s="314"/>
      <c r="P278" s="98"/>
      <c r="Q278" s="97"/>
      <c r="R278" s="105"/>
      <c r="S278" s="105"/>
      <c r="T278" s="104"/>
      <c r="U278" s="104"/>
    </row>
    <row r="279" spans="1:21" s="91" customFormat="1" ht="12" customHeight="1" x14ac:dyDescent="0.2">
      <c r="A279" s="103"/>
      <c r="B279" s="98"/>
      <c r="C279" s="315" t="s">
        <v>429</v>
      </c>
      <c r="D279" s="315"/>
      <c r="E279" s="315"/>
      <c r="F279" s="315"/>
      <c r="G279" s="315"/>
      <c r="H279" s="315"/>
      <c r="I279" s="315"/>
      <c r="J279" s="315"/>
      <c r="K279" s="314" t="s">
        <v>254</v>
      </c>
      <c r="L279" s="314"/>
      <c r="M279" s="100"/>
      <c r="N279" s="98"/>
      <c r="O279" s="98"/>
      <c r="P279" s="98"/>
      <c r="Q279" s="97"/>
      <c r="R279" s="105"/>
      <c r="S279" s="105"/>
      <c r="T279" s="104"/>
      <c r="U279" s="104"/>
    </row>
    <row r="280" spans="1:21" s="91" customFormat="1" ht="12" customHeight="1" x14ac:dyDescent="0.2">
      <c r="A280" s="103"/>
      <c r="B280" s="98"/>
      <c r="D280" s="102"/>
      <c r="E280" s="102"/>
      <c r="F280" s="102"/>
      <c r="G280" s="102"/>
      <c r="H280" s="102"/>
      <c r="I280" s="102"/>
      <c r="J280" s="102"/>
      <c r="K280" s="101"/>
      <c r="L280" s="101"/>
      <c r="M280" s="100"/>
      <c r="N280" s="98"/>
      <c r="O280" s="98"/>
      <c r="P280" s="98"/>
      <c r="Q280" s="97"/>
      <c r="R280" s="105"/>
      <c r="S280" s="105"/>
      <c r="T280" s="104"/>
      <c r="U280" s="104"/>
    </row>
    <row r="281" spans="1:21" s="91" customFormat="1" ht="12" customHeight="1" x14ac:dyDescent="0.2">
      <c r="A281" s="103"/>
      <c r="B281" s="98"/>
      <c r="D281" s="102"/>
      <c r="E281" s="102"/>
      <c r="F281" s="102"/>
      <c r="G281" s="102"/>
      <c r="H281" s="102"/>
      <c r="I281" s="102"/>
      <c r="J281" s="102"/>
      <c r="K281" s="101"/>
      <c r="L281" s="101"/>
      <c r="M281" s="100"/>
      <c r="N281" s="98"/>
      <c r="O281" s="98"/>
      <c r="P281" s="98"/>
      <c r="Q281" s="97"/>
      <c r="R281" s="105"/>
      <c r="S281" s="105"/>
      <c r="T281" s="104"/>
      <c r="U281" s="104"/>
    </row>
    <row r="282" spans="1:21" s="91" customFormat="1" ht="12" customHeight="1" x14ac:dyDescent="0.2">
      <c r="A282" s="103"/>
      <c r="B282" s="98"/>
      <c r="D282" s="102"/>
      <c r="E282" s="102"/>
      <c r="F282" s="102"/>
      <c r="G282" s="102"/>
      <c r="H282" s="102"/>
      <c r="I282" s="102"/>
      <c r="J282" s="102"/>
      <c r="K282" s="101"/>
      <c r="L282" s="101"/>
      <c r="M282" s="100"/>
      <c r="N282" s="98"/>
      <c r="O282" s="98"/>
      <c r="P282" s="98"/>
      <c r="Q282" s="97"/>
    </row>
    <row r="283" spans="1:21" s="91" customFormat="1" ht="12" customHeight="1" x14ac:dyDescent="0.2">
      <c r="A283" s="99"/>
      <c r="C283" s="98"/>
      <c r="D283" s="98"/>
      <c r="E283" s="98"/>
      <c r="F283" s="98"/>
      <c r="G283" s="98"/>
      <c r="H283" s="98"/>
      <c r="I283" s="98"/>
      <c r="J283" s="98"/>
      <c r="K283" s="98"/>
      <c r="L283" s="98"/>
      <c r="M283" s="98"/>
      <c r="N283" s="98"/>
      <c r="O283" s="98"/>
      <c r="P283" s="98"/>
      <c r="Q283" s="97"/>
    </row>
    <row r="284" spans="1:21" s="91" customFormat="1" ht="12" customHeight="1" thickBot="1" x14ac:dyDescent="0.25">
      <c r="A284" s="96"/>
      <c r="B284" s="95"/>
      <c r="C284" s="94"/>
      <c r="D284" s="94"/>
      <c r="E284" s="94"/>
      <c r="F284" s="94"/>
      <c r="G284" s="94"/>
      <c r="H284" s="94"/>
      <c r="I284" s="94"/>
      <c r="J284" s="94"/>
      <c r="K284" s="94"/>
      <c r="L284" s="94"/>
      <c r="M284" s="94"/>
      <c r="N284" s="94"/>
      <c r="O284" s="94"/>
      <c r="P284" s="94"/>
      <c r="Q284" s="93"/>
    </row>
    <row r="285" spans="1:21" s="91" customFormat="1" ht="12" customHeight="1" thickTop="1" x14ac:dyDescent="0.2">
      <c r="B285" s="92"/>
    </row>
    <row r="286" spans="1:21" s="91" customFormat="1" ht="12" customHeight="1" x14ac:dyDescent="0.2">
      <c r="B286" s="92"/>
    </row>
    <row r="287" spans="1:21" s="91" customFormat="1" ht="12" customHeight="1" x14ac:dyDescent="0.2">
      <c r="B287" s="92"/>
    </row>
    <row r="288" spans="1:21" s="91" customFormat="1" ht="12" customHeight="1" x14ac:dyDescent="0.2">
      <c r="B288" s="92"/>
    </row>
    <row r="289" spans="2:2" s="91" customFormat="1" ht="12" customHeight="1" x14ac:dyDescent="0.2">
      <c r="B289" s="92"/>
    </row>
    <row r="290" spans="2:2" s="91" customFormat="1" ht="12" customHeight="1" x14ac:dyDescent="0.2">
      <c r="B290" s="92"/>
    </row>
    <row r="291" spans="2:2" s="91" customFormat="1" ht="12" customHeight="1" x14ac:dyDescent="0.2">
      <c r="B291" s="92"/>
    </row>
    <row r="292" spans="2:2" s="91" customFormat="1" ht="12" customHeight="1" x14ac:dyDescent="0.2">
      <c r="B292" s="92"/>
    </row>
    <row r="293" spans="2:2" s="91" customFormat="1" ht="12" customHeight="1" x14ac:dyDescent="0.2">
      <c r="B293" s="92"/>
    </row>
    <row r="294" spans="2:2" s="91" customFormat="1" ht="12" customHeight="1" x14ac:dyDescent="0.2">
      <c r="B294" s="92"/>
    </row>
    <row r="295" spans="2:2" s="91" customFormat="1" ht="12" customHeight="1" x14ac:dyDescent="0.2">
      <c r="B295" s="92"/>
    </row>
    <row r="296" spans="2:2" s="91" customFormat="1" ht="12" customHeight="1" x14ac:dyDescent="0.2">
      <c r="B296" s="92"/>
    </row>
    <row r="297" spans="2:2" s="91" customFormat="1" ht="12" customHeight="1" x14ac:dyDescent="0.2">
      <c r="B297" s="92"/>
    </row>
    <row r="298" spans="2:2" s="91" customFormat="1" ht="12" customHeight="1" x14ac:dyDescent="0.2">
      <c r="B298" s="92"/>
    </row>
    <row r="299" spans="2:2" s="91" customFormat="1" ht="12" customHeight="1" x14ac:dyDescent="0.2">
      <c r="B299" s="92"/>
    </row>
    <row r="300" spans="2:2" s="91" customFormat="1" ht="12" customHeight="1" x14ac:dyDescent="0.2">
      <c r="B300" s="92"/>
    </row>
    <row r="301" spans="2:2" s="91" customFormat="1" ht="12" customHeight="1" x14ac:dyDescent="0.2">
      <c r="B301" s="92"/>
    </row>
    <row r="302" spans="2:2" s="91" customFormat="1" ht="12" customHeight="1" x14ac:dyDescent="0.2">
      <c r="B302" s="92"/>
    </row>
    <row r="303" spans="2:2" s="91" customFormat="1" ht="12" customHeight="1" x14ac:dyDescent="0.2">
      <c r="B303" s="92"/>
    </row>
    <row r="304" spans="2:2" s="91" customFormat="1" ht="12" customHeight="1" x14ac:dyDescent="0.2">
      <c r="B304" s="92"/>
    </row>
    <row r="305" spans="2:2" s="91" customFormat="1" ht="12" customHeight="1" x14ac:dyDescent="0.2">
      <c r="B305" s="92"/>
    </row>
    <row r="306" spans="2:2" s="91" customFormat="1" ht="12" customHeight="1" x14ac:dyDescent="0.2">
      <c r="B306" s="92"/>
    </row>
    <row r="307" spans="2:2" s="91" customFormat="1" ht="12" customHeight="1" x14ac:dyDescent="0.2">
      <c r="B307" s="92"/>
    </row>
    <row r="308" spans="2:2" s="91" customFormat="1" ht="12" customHeight="1" x14ac:dyDescent="0.2">
      <c r="B308" s="92"/>
    </row>
    <row r="309" spans="2:2" s="91" customFormat="1" ht="12" customHeight="1" x14ac:dyDescent="0.2">
      <c r="B309" s="92"/>
    </row>
    <row r="310" spans="2:2" s="91" customFormat="1" ht="12" customHeight="1" x14ac:dyDescent="0.2">
      <c r="B310" s="92"/>
    </row>
    <row r="311" spans="2:2" s="91" customFormat="1" ht="12" customHeight="1" x14ac:dyDescent="0.2">
      <c r="B311" s="92"/>
    </row>
    <row r="312" spans="2:2" s="91" customFormat="1" ht="12" customHeight="1" x14ac:dyDescent="0.2">
      <c r="B312" s="92"/>
    </row>
    <row r="313" spans="2:2" s="91" customFormat="1" ht="12" customHeight="1" x14ac:dyDescent="0.2">
      <c r="B313" s="92"/>
    </row>
    <row r="314" spans="2:2" s="91" customFormat="1" ht="12" customHeight="1" x14ac:dyDescent="0.2">
      <c r="B314" s="92"/>
    </row>
    <row r="315" spans="2:2" s="91" customFormat="1" ht="12" customHeight="1" x14ac:dyDescent="0.2">
      <c r="B315" s="92"/>
    </row>
    <row r="316" spans="2:2" s="91" customFormat="1" ht="12" customHeight="1" x14ac:dyDescent="0.2">
      <c r="B316" s="92"/>
    </row>
    <row r="317" spans="2:2" s="91" customFormat="1" ht="12" customHeight="1" x14ac:dyDescent="0.2">
      <c r="B317" s="92"/>
    </row>
    <row r="318" spans="2:2" s="91" customFormat="1" ht="12" customHeight="1" x14ac:dyDescent="0.2">
      <c r="B318" s="92"/>
    </row>
    <row r="319" spans="2:2" s="91" customFormat="1" ht="12" customHeight="1" x14ac:dyDescent="0.2">
      <c r="B319" s="92"/>
    </row>
    <row r="320" spans="2:2" s="91" customFormat="1" ht="12" customHeight="1" x14ac:dyDescent="0.2">
      <c r="B320" s="92"/>
    </row>
    <row r="321" spans="2:2" s="91" customFormat="1" ht="12" customHeight="1" x14ac:dyDescent="0.2">
      <c r="B321" s="92"/>
    </row>
    <row r="322" spans="2:2" s="91" customFormat="1" ht="12" customHeight="1" x14ac:dyDescent="0.2">
      <c r="B322" s="92"/>
    </row>
    <row r="323" spans="2:2" s="91" customFormat="1" ht="12" customHeight="1" x14ac:dyDescent="0.2">
      <c r="B323" s="92"/>
    </row>
    <row r="324" spans="2:2" s="91" customFormat="1" ht="12" customHeight="1" x14ac:dyDescent="0.2">
      <c r="B324" s="92"/>
    </row>
    <row r="325" spans="2:2" s="91" customFormat="1" ht="12" customHeight="1" x14ac:dyDescent="0.2">
      <c r="B325" s="92"/>
    </row>
    <row r="326" spans="2:2" s="91" customFormat="1" ht="12" customHeight="1" x14ac:dyDescent="0.2">
      <c r="B326" s="92"/>
    </row>
    <row r="327" spans="2:2" s="91" customFormat="1" ht="12" customHeight="1" x14ac:dyDescent="0.2">
      <c r="B327" s="92"/>
    </row>
    <row r="328" spans="2:2" s="91" customFormat="1" ht="12" customHeight="1" x14ac:dyDescent="0.2">
      <c r="B328" s="92"/>
    </row>
    <row r="329" spans="2:2" s="91" customFormat="1" ht="12" customHeight="1" x14ac:dyDescent="0.2">
      <c r="B329" s="92"/>
    </row>
    <row r="330" spans="2:2" s="91" customFormat="1" ht="12" customHeight="1" x14ac:dyDescent="0.2">
      <c r="B330" s="92"/>
    </row>
    <row r="331" spans="2:2" s="91" customFormat="1" ht="12" customHeight="1" x14ac:dyDescent="0.2">
      <c r="B331" s="92"/>
    </row>
    <row r="332" spans="2:2" s="91" customFormat="1" ht="12" customHeight="1" x14ac:dyDescent="0.2">
      <c r="B332" s="92"/>
    </row>
    <row r="333" spans="2:2" s="91" customFormat="1" ht="12" customHeight="1" x14ac:dyDescent="0.2">
      <c r="B333" s="92"/>
    </row>
    <row r="334" spans="2:2" s="91" customFormat="1" ht="12" customHeight="1" x14ac:dyDescent="0.2">
      <c r="B334" s="92"/>
    </row>
    <row r="335" spans="2:2" s="91" customFormat="1" ht="12" customHeight="1" x14ac:dyDescent="0.2">
      <c r="B335" s="92"/>
    </row>
    <row r="336" spans="2:2" s="91" customFormat="1" ht="12" customHeight="1" x14ac:dyDescent="0.2">
      <c r="B336" s="92"/>
    </row>
    <row r="337" spans="1:17" s="91" customFormat="1" ht="12" customHeight="1" x14ac:dyDescent="0.2">
      <c r="B337" s="92"/>
    </row>
    <row r="338" spans="1:17" s="91" customFormat="1" ht="12" customHeight="1" x14ac:dyDescent="0.2">
      <c r="B338" s="92"/>
    </row>
    <row r="339" spans="1:17" s="91" customFormat="1" ht="12" customHeight="1" x14ac:dyDescent="0.2">
      <c r="B339" s="92"/>
    </row>
    <row r="340" spans="1:17" s="91" customFormat="1" ht="12" customHeight="1" x14ac:dyDescent="0.2">
      <c r="B340" s="92"/>
    </row>
    <row r="341" spans="1:17" s="91" customFormat="1" ht="12" customHeight="1" x14ac:dyDescent="0.2">
      <c r="B341" s="92"/>
    </row>
    <row r="342" spans="1:17" s="91" customFormat="1" ht="12" customHeight="1" x14ac:dyDescent="0.2">
      <c r="B342" s="92"/>
    </row>
    <row r="343" spans="1:17" s="91" customFormat="1" ht="12" customHeight="1" x14ac:dyDescent="0.2">
      <c r="B343" s="92"/>
    </row>
    <row r="344" spans="1:17" s="91" customFormat="1" ht="12" customHeight="1" x14ac:dyDescent="0.2">
      <c r="B344" s="92"/>
    </row>
    <row r="345" spans="1:17" s="91" customFormat="1" ht="12" customHeight="1" x14ac:dyDescent="0.2">
      <c r="B345" s="92"/>
    </row>
    <row r="346" spans="1:17" ht="12" customHeight="1" x14ac:dyDescent="0.25">
      <c r="A346" s="91"/>
      <c r="B346" s="92"/>
      <c r="C346" s="91"/>
      <c r="D346" s="91"/>
      <c r="E346" s="91"/>
      <c r="F346" s="91"/>
      <c r="G346" s="91"/>
      <c r="H346" s="91"/>
      <c r="I346" s="91"/>
      <c r="J346" s="91"/>
      <c r="K346" s="91"/>
      <c r="L346" s="91"/>
      <c r="M346" s="91"/>
      <c r="N346" s="91"/>
      <c r="O346" s="91"/>
      <c r="P346" s="91"/>
      <c r="Q346" s="91"/>
    </row>
    <row r="347" spans="1:17" ht="12" customHeight="1" x14ac:dyDescent="0.25">
      <c r="B347" s="92"/>
      <c r="C347" s="91"/>
      <c r="D347" s="91"/>
      <c r="E347" s="91"/>
      <c r="F347" s="91"/>
      <c r="G347" s="91"/>
      <c r="H347" s="91"/>
      <c r="I347" s="91"/>
      <c r="J347" s="91"/>
      <c r="K347" s="91"/>
      <c r="L347" s="91"/>
      <c r="M347" s="91"/>
      <c r="N347" s="91"/>
      <c r="O347" s="91"/>
      <c r="P347" s="91"/>
    </row>
    <row r="348" spans="1:17" ht="12" customHeight="1" x14ac:dyDescent="0.25">
      <c r="B348" s="92"/>
      <c r="C348" s="91"/>
      <c r="D348" s="91"/>
      <c r="E348" s="91"/>
      <c r="F348" s="91"/>
      <c r="G348" s="91"/>
      <c r="H348" s="91"/>
      <c r="I348" s="91"/>
      <c r="J348" s="91"/>
      <c r="K348" s="91"/>
      <c r="L348" s="91"/>
      <c r="M348" s="91"/>
      <c r="N348" s="91"/>
      <c r="O348" s="91"/>
      <c r="P348" s="91"/>
    </row>
    <row r="349" spans="1:17" ht="12" customHeight="1" x14ac:dyDescent="0.25">
      <c r="B349" s="92"/>
      <c r="C349" s="91"/>
      <c r="D349" s="91"/>
      <c r="E349" s="91"/>
      <c r="F349" s="91"/>
      <c r="G349" s="91"/>
      <c r="H349" s="91"/>
      <c r="I349" s="91"/>
      <c r="J349" s="91"/>
      <c r="K349" s="91"/>
      <c r="L349" s="91"/>
      <c r="M349" s="91"/>
      <c r="N349" s="91"/>
      <c r="O349" s="91"/>
      <c r="P349" s="91"/>
    </row>
    <row r="350" spans="1:17" ht="12" customHeight="1" x14ac:dyDescent="0.25">
      <c r="B350" s="92"/>
      <c r="C350" s="91"/>
      <c r="D350" s="91"/>
      <c r="E350" s="91"/>
      <c r="F350" s="91"/>
      <c r="G350" s="91"/>
      <c r="H350" s="91"/>
      <c r="I350" s="91"/>
      <c r="J350" s="91"/>
      <c r="K350" s="91"/>
      <c r="L350" s="91"/>
      <c r="M350" s="91"/>
      <c r="N350" s="91"/>
      <c r="O350" s="91"/>
      <c r="P350" s="91"/>
    </row>
    <row r="351" spans="1:17" ht="12" customHeight="1" x14ac:dyDescent="0.25">
      <c r="B351" s="92"/>
      <c r="C351" s="91"/>
      <c r="D351" s="91"/>
      <c r="E351" s="91"/>
      <c r="F351" s="91"/>
      <c r="G351" s="91"/>
      <c r="H351" s="91"/>
      <c r="I351" s="91"/>
      <c r="J351" s="91"/>
      <c r="K351" s="91"/>
      <c r="L351" s="91"/>
      <c r="M351" s="91"/>
      <c r="N351" s="91"/>
      <c r="O351" s="91"/>
      <c r="P351" s="91"/>
    </row>
    <row r="352" spans="1:17" ht="12" customHeight="1" x14ac:dyDescent="0.25">
      <c r="B352" s="92"/>
      <c r="C352" s="91"/>
      <c r="D352" s="91"/>
      <c r="E352" s="91"/>
      <c r="F352" s="91"/>
      <c r="G352" s="91"/>
      <c r="H352" s="91"/>
      <c r="I352" s="91"/>
      <c r="J352" s="91"/>
      <c r="K352" s="91"/>
      <c r="L352" s="91"/>
      <c r="M352" s="91"/>
      <c r="N352" s="91"/>
      <c r="O352" s="91"/>
      <c r="P352" s="91"/>
    </row>
    <row r="353" spans="2:16" ht="12" customHeight="1" x14ac:dyDescent="0.25">
      <c r="B353" s="92"/>
      <c r="C353" s="91"/>
      <c r="D353" s="91"/>
      <c r="E353" s="91"/>
      <c r="F353" s="91"/>
      <c r="G353" s="91"/>
      <c r="H353" s="91"/>
      <c r="I353" s="91"/>
      <c r="J353" s="91"/>
      <c r="K353" s="91"/>
      <c r="L353" s="91"/>
      <c r="M353" s="91"/>
      <c r="N353" s="91"/>
      <c r="O353" s="91"/>
      <c r="P353" s="91"/>
    </row>
    <row r="354" spans="2:16" ht="12" customHeight="1" x14ac:dyDescent="0.25">
      <c r="B354" s="92"/>
      <c r="C354" s="91"/>
      <c r="D354" s="91"/>
      <c r="E354" s="91"/>
      <c r="F354" s="91"/>
      <c r="G354" s="91"/>
      <c r="H354" s="91"/>
      <c r="I354" s="91"/>
      <c r="J354" s="91"/>
      <c r="K354" s="91"/>
      <c r="L354" s="91"/>
      <c r="M354" s="91"/>
      <c r="N354" s="91"/>
      <c r="O354" s="91"/>
      <c r="P354" s="91"/>
    </row>
    <row r="355" spans="2:16" ht="12" customHeight="1" x14ac:dyDescent="0.25">
      <c r="B355" s="92"/>
      <c r="C355" s="91"/>
      <c r="D355" s="91"/>
      <c r="E355" s="91"/>
      <c r="F355" s="91"/>
      <c r="G355" s="91"/>
      <c r="H355" s="91"/>
      <c r="I355" s="91"/>
      <c r="J355" s="91"/>
      <c r="K355" s="91"/>
      <c r="L355" s="91"/>
      <c r="M355" s="91"/>
      <c r="N355" s="91"/>
      <c r="O355" s="91"/>
      <c r="P355" s="91"/>
    </row>
    <row r="356" spans="2:16" ht="12" customHeight="1" x14ac:dyDescent="0.25">
      <c r="B356" s="92"/>
      <c r="C356" s="91"/>
      <c r="D356" s="91"/>
      <c r="E356" s="91"/>
      <c r="F356" s="91"/>
      <c r="G356" s="91"/>
      <c r="H356" s="91"/>
      <c r="I356" s="91"/>
      <c r="J356" s="91"/>
      <c r="K356" s="91"/>
      <c r="L356" s="91"/>
      <c r="M356" s="91"/>
      <c r="N356" s="91"/>
      <c r="O356" s="91"/>
      <c r="P356" s="91"/>
    </row>
    <row r="357" spans="2:16" ht="12" customHeight="1" x14ac:dyDescent="0.25">
      <c r="B357" s="92"/>
      <c r="C357" s="91"/>
      <c r="D357" s="91"/>
      <c r="E357" s="91"/>
      <c r="F357" s="91"/>
      <c r="G357" s="91"/>
      <c r="H357" s="91"/>
      <c r="I357" s="91"/>
      <c r="J357" s="91"/>
      <c r="K357" s="91"/>
      <c r="L357" s="91"/>
      <c r="M357" s="91"/>
      <c r="N357" s="91"/>
      <c r="O357" s="91"/>
      <c r="P357" s="91"/>
    </row>
    <row r="358" spans="2:16" ht="12" customHeight="1" x14ac:dyDescent="0.25">
      <c r="B358" s="92"/>
      <c r="C358" s="91"/>
      <c r="D358" s="91"/>
      <c r="E358" s="91"/>
      <c r="F358" s="91"/>
      <c r="G358" s="91"/>
      <c r="H358" s="91"/>
      <c r="I358" s="91"/>
      <c r="J358" s="91"/>
      <c r="K358" s="91"/>
      <c r="L358" s="91"/>
      <c r="M358" s="91"/>
      <c r="N358" s="91"/>
      <c r="O358" s="91"/>
      <c r="P358" s="91"/>
    </row>
    <row r="359" spans="2:16" ht="12" customHeight="1" x14ac:dyDescent="0.25">
      <c r="B359" s="92"/>
      <c r="C359" s="91"/>
      <c r="D359" s="91"/>
      <c r="E359" s="91"/>
      <c r="F359" s="91"/>
      <c r="G359" s="91"/>
      <c r="H359" s="91"/>
      <c r="I359" s="91"/>
      <c r="J359" s="91"/>
      <c r="K359" s="91"/>
      <c r="L359" s="91"/>
      <c r="M359" s="91"/>
      <c r="N359" s="91"/>
      <c r="O359" s="91"/>
      <c r="P359" s="91"/>
    </row>
    <row r="360" spans="2:16" ht="12" customHeight="1" x14ac:dyDescent="0.25">
      <c r="B360" s="92"/>
      <c r="C360" s="91"/>
      <c r="D360" s="91"/>
      <c r="E360" s="91"/>
      <c r="F360" s="91"/>
      <c r="G360" s="91"/>
      <c r="H360" s="91"/>
      <c r="I360" s="91"/>
      <c r="J360" s="91"/>
      <c r="K360" s="91"/>
      <c r="L360" s="91"/>
      <c r="M360" s="91"/>
      <c r="N360" s="91"/>
      <c r="O360" s="91"/>
      <c r="P360" s="91"/>
    </row>
    <row r="361" spans="2:16" ht="12" customHeight="1" x14ac:dyDescent="0.25">
      <c r="B361" s="92"/>
      <c r="C361" s="91"/>
      <c r="D361" s="91"/>
      <c r="E361" s="91"/>
      <c r="F361" s="91"/>
      <c r="G361" s="91"/>
      <c r="H361" s="91"/>
      <c r="I361" s="91"/>
      <c r="J361" s="91"/>
      <c r="K361" s="91"/>
      <c r="L361" s="91"/>
      <c r="M361" s="91"/>
      <c r="N361" s="91"/>
      <c r="O361" s="91"/>
      <c r="P361" s="91"/>
    </row>
    <row r="362" spans="2:16" ht="12" customHeight="1" x14ac:dyDescent="0.25">
      <c r="B362" s="92"/>
      <c r="C362" s="91"/>
      <c r="D362" s="91"/>
      <c r="E362" s="91"/>
      <c r="F362" s="91"/>
      <c r="G362" s="91"/>
      <c r="H362" s="91"/>
      <c r="I362" s="91"/>
      <c r="J362" s="91"/>
      <c r="K362" s="91"/>
      <c r="L362" s="91"/>
      <c r="M362" s="91"/>
      <c r="N362" s="91"/>
      <c r="O362" s="91"/>
      <c r="P362" s="91"/>
    </row>
    <row r="363" spans="2:16" ht="12" customHeight="1" x14ac:dyDescent="0.25">
      <c r="B363" s="92"/>
      <c r="C363" s="91"/>
      <c r="D363" s="91"/>
      <c r="E363" s="91"/>
      <c r="F363" s="91"/>
      <c r="G363" s="91"/>
      <c r="H363" s="91"/>
      <c r="I363" s="91"/>
      <c r="J363" s="91"/>
      <c r="K363" s="91"/>
      <c r="L363" s="91"/>
      <c r="M363" s="91"/>
      <c r="N363" s="91"/>
      <c r="O363" s="91"/>
      <c r="P363" s="91"/>
    </row>
  </sheetData>
  <sheetProtection algorithmName="SHA-512" hashValue="6LgKLRcWss95Blyc8mfjiawxppag6bzUALy8F5t/3A+afVJBHisAu14NZ7NjB/TKXzYGeF5cW2+02frfAsOFtQ==" saltValue="nRCSHkttOWiahGtNBf7OTw==" spinCount="100000" sheet="1" objects="1" scenarios="1" selectLockedCells="1"/>
  <mergeCells count="129">
    <mergeCell ref="M21:N21"/>
    <mergeCell ref="C22:P25"/>
    <mergeCell ref="C27:J27"/>
    <mergeCell ref="K27:L27"/>
    <mergeCell ref="G2:M4"/>
    <mergeCell ref="A5:Q5"/>
    <mergeCell ref="B8:C8"/>
    <mergeCell ref="F9:I9"/>
    <mergeCell ref="B11:C11"/>
    <mergeCell ref="B14:C14"/>
    <mergeCell ref="J14:J15"/>
    <mergeCell ref="E15:F15"/>
    <mergeCell ref="H28:J28"/>
    <mergeCell ref="K28:L28"/>
    <mergeCell ref="H29:J29"/>
    <mergeCell ref="K29:L29"/>
    <mergeCell ref="C31:J31"/>
    <mergeCell ref="K31:L31"/>
    <mergeCell ref="B20:C20"/>
    <mergeCell ref="E20:F20"/>
    <mergeCell ref="C21:L21"/>
    <mergeCell ref="B35:C35"/>
    <mergeCell ref="E36:F36"/>
    <mergeCell ref="C37:M37"/>
    <mergeCell ref="N37:O37"/>
    <mergeCell ref="C38:P39"/>
    <mergeCell ref="C40:P41"/>
    <mergeCell ref="M31:N31"/>
    <mergeCell ref="K32:L32"/>
    <mergeCell ref="M32:N32"/>
    <mergeCell ref="F33:J33"/>
    <mergeCell ref="K33:L33"/>
    <mergeCell ref="M33:N33"/>
    <mergeCell ref="H50:J50"/>
    <mergeCell ref="K50:M50"/>
    <mergeCell ref="H51:J51"/>
    <mergeCell ref="K51:M51"/>
    <mergeCell ref="H52:J52"/>
    <mergeCell ref="K52:M52"/>
    <mergeCell ref="B43:C43"/>
    <mergeCell ref="B45:C45"/>
    <mergeCell ref="B48:C48"/>
    <mergeCell ref="H48:J48"/>
    <mergeCell ref="K48:M48"/>
    <mergeCell ref="H49:J49"/>
    <mergeCell ref="K49:M49"/>
    <mergeCell ref="E70:P72"/>
    <mergeCell ref="B72:C72"/>
    <mergeCell ref="E74:J74"/>
    <mergeCell ref="L74:M74"/>
    <mergeCell ref="E75:P76"/>
    <mergeCell ref="B78:C78"/>
    <mergeCell ref="B55:C55"/>
    <mergeCell ref="E56:P59"/>
    <mergeCell ref="B60:C60"/>
    <mergeCell ref="B61:C67"/>
    <mergeCell ref="E64:P65"/>
    <mergeCell ref="E67:L67"/>
    <mergeCell ref="C102:D102"/>
    <mergeCell ref="C103:K103"/>
    <mergeCell ref="L103:M103"/>
    <mergeCell ref="B105:L105"/>
    <mergeCell ref="B108:L108"/>
    <mergeCell ref="C110:P114"/>
    <mergeCell ref="E79:P80"/>
    <mergeCell ref="B82:C82"/>
    <mergeCell ref="B86:L86"/>
    <mergeCell ref="C87:P89"/>
    <mergeCell ref="C92:P96"/>
    <mergeCell ref="C99:P101"/>
    <mergeCell ref="E118:I118"/>
    <mergeCell ref="L118:M118"/>
    <mergeCell ref="N118:O118"/>
    <mergeCell ref="E119:I119"/>
    <mergeCell ref="L119:M119"/>
    <mergeCell ref="N119:O119"/>
    <mergeCell ref="E116:I116"/>
    <mergeCell ref="L116:M116"/>
    <mergeCell ref="N116:O116"/>
    <mergeCell ref="E117:I117"/>
    <mergeCell ref="L117:M117"/>
    <mergeCell ref="N117:O117"/>
    <mergeCell ref="B139:P141"/>
    <mergeCell ref="B143:L143"/>
    <mergeCell ref="B144:P151"/>
    <mergeCell ref="B152:L152"/>
    <mergeCell ref="B153:P154"/>
    <mergeCell ref="B157:L157"/>
    <mergeCell ref="E120:I120"/>
    <mergeCell ref="L120:M120"/>
    <mergeCell ref="N120:O120"/>
    <mergeCell ref="B123:L123"/>
    <mergeCell ref="B134:P136"/>
    <mergeCell ref="B138:L138"/>
    <mergeCell ref="B175:P176"/>
    <mergeCell ref="C178:P179"/>
    <mergeCell ref="C181:P182"/>
    <mergeCell ref="C183:P185"/>
    <mergeCell ref="C186:P188"/>
    <mergeCell ref="C192:P195"/>
    <mergeCell ref="C160:P162"/>
    <mergeCell ref="E164:J164"/>
    <mergeCell ref="K164:L164"/>
    <mergeCell ref="C165:P166"/>
    <mergeCell ref="C168:P170"/>
    <mergeCell ref="B172:P173"/>
    <mergeCell ref="C224:P229"/>
    <mergeCell ref="G232:M232"/>
    <mergeCell ref="C234:L234"/>
    <mergeCell ref="C235:P238"/>
    <mergeCell ref="C240:L240"/>
    <mergeCell ref="C242:P250"/>
    <mergeCell ref="C202:J203"/>
    <mergeCell ref="K202:P203"/>
    <mergeCell ref="C207:P209"/>
    <mergeCell ref="B211:P212"/>
    <mergeCell ref="B214:P215"/>
    <mergeCell ref="C222:L222"/>
    <mergeCell ref="C278:H278"/>
    <mergeCell ref="J278:L278"/>
    <mergeCell ref="M278:O278"/>
    <mergeCell ref="C279:J279"/>
    <mergeCell ref="K279:L279"/>
    <mergeCell ref="C252:P263"/>
    <mergeCell ref="C265:P272"/>
    <mergeCell ref="C273:J273"/>
    <mergeCell ref="K273:L273"/>
    <mergeCell ref="C275:L275"/>
    <mergeCell ref="C276:P277"/>
  </mergeCells>
  <hyperlinks>
    <hyperlink ref="K164" r:id="rId1" xr:uid="{8615C272-0588-4790-B54F-43D2B4367660}"/>
    <hyperlink ref="N4" location="Espaço!M53" display="◄" xr:uid="{67B08265-34B7-4074-BCC6-5A9A2B945DD3}"/>
    <hyperlink ref="K49" r:id="rId2" display="mailto:cliente.fil@ccl.fil.pt" xr:uid="{C1F8B3B4-5F4C-41D7-9AA2-9BA0A9150532}"/>
    <hyperlink ref="K50" r:id="rId3" display="mailto:servifil@ccl.fil.pt" xr:uid="{A55C0F9E-7A21-4BC4-85C1-E9D34E8390B1}"/>
    <hyperlink ref="K51" r:id="rId4" display="mailto:fil-tesouraria@ccl.fil.pt" xr:uid="{67DC5DD1-646B-45C8-833C-80AC8AF80AC5}"/>
    <hyperlink ref="K52" r:id="rId5" display="mailto:filpress@ccl.fil.pt" xr:uid="{4EBEDA47-2597-411E-A7D8-D23F1ACAA246}"/>
    <hyperlink ref="L74" r:id="rId6" display="mailto:servifil@ccl.fil.pt" xr:uid="{E0772953-B52E-4AD6-A0E9-1A23847D142D}"/>
    <hyperlink ref="L103" r:id="rId7" display="mailto:cliente.fil@ccl.fil.pt" xr:uid="{77DCA056-F2F3-4B66-9A1D-F56F5239543D}"/>
    <hyperlink ref="N86" location="Espaço!E66" display="◄" xr:uid="{FEE99EF0-68BF-4084-B91F-97417038C4A1}"/>
    <hyperlink ref="C278" r:id="rId8" xr:uid="{FBCECBD1-63FA-4C88-9B76-CA6DE2897042}"/>
    <hyperlink ref="J278" r:id="rId9" xr:uid="{DB09AF16-3182-4546-906D-DCE88EC5085A}"/>
    <hyperlink ref="M278" r:id="rId10" xr:uid="{764AEE61-817D-45DF-AC32-E240F5098759}"/>
    <hyperlink ref="K279" r:id="rId11" xr:uid="{FD511A0A-7B40-4267-95F4-0C8002706884}"/>
    <hyperlink ref="N240" location="Espaço!O19" display="◄" xr:uid="{6A78760F-6827-4E37-92AD-DF2E4DFE24F7}"/>
    <hyperlink ref="K273" r:id="rId12" xr:uid="{BC533536-989B-4E3B-8BAD-6CC28EBA8DB6}"/>
    <hyperlink ref="G232" r:id="rId13" xr:uid="{C0FB3077-FA12-467E-B45A-A5EA42A9B287}"/>
    <hyperlink ref="F9" r:id="rId14" xr:uid="{2CE0B692-015E-4671-B230-143C7F6851E3}"/>
    <hyperlink ref="K48" r:id="rId15" xr:uid="{FE6508DE-52FF-4EB5-A3F1-0B650C4B841C}"/>
  </hyperlinks>
  <printOptions horizontalCentered="1" verticalCentered="1"/>
  <pageMargins left="0.19685039370078741" right="0.19685039370078741" top="0" bottom="0" header="0" footer="0"/>
  <pageSetup orientation="portrait" r:id="rId16"/>
  <rowBreaks count="4" manualBreakCount="4">
    <brk id="53" max="16" man="1"/>
    <brk id="121" max="16" man="1"/>
    <brk id="155" max="13" man="1"/>
    <brk id="220" max="13" man="1"/>
  </rowBreak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A143-D849-4508-B8CC-A7F9E8F0C5D5}">
  <sheetPr>
    <tabColor theme="9" tint="0.59999389629810485"/>
  </sheetPr>
  <dimension ref="A1:I278"/>
  <sheetViews>
    <sheetView showGridLines="0" zoomScaleNormal="100" workbookViewId="0">
      <selection activeCell="D2" sqref="D2:E3"/>
    </sheetView>
  </sheetViews>
  <sheetFormatPr defaultColWidth="9.109375" defaultRowHeight="11.4" customHeight="1" x14ac:dyDescent="0.25"/>
  <cols>
    <col min="1" max="1" width="2.88671875" style="48" customWidth="1"/>
    <col min="2" max="2" width="2.88671875" style="63" customWidth="1"/>
    <col min="3" max="3" width="11.6640625" style="64" customWidth="1"/>
    <col min="4" max="4" width="39.88671875" style="64" customWidth="1"/>
    <col min="5" max="5" width="20" style="64" customWidth="1"/>
    <col min="6" max="6" width="19.88671875" style="64" customWidth="1"/>
    <col min="7" max="7" width="6.6640625" style="48" customWidth="1"/>
    <col min="8" max="8" width="2.88671875" style="66" customWidth="1"/>
    <col min="9" max="9" width="1.5546875" style="48" customWidth="1"/>
    <col min="10" max="16384" width="9.109375" style="48"/>
  </cols>
  <sheetData>
    <row r="1" spans="1:9" ht="11.4" customHeight="1" thickTop="1" x14ac:dyDescent="0.25">
      <c r="A1" s="44"/>
      <c r="B1" s="45"/>
      <c r="C1" s="46"/>
      <c r="D1" s="46"/>
      <c r="E1" s="46"/>
      <c r="F1" s="46"/>
      <c r="G1" s="45"/>
      <c r="H1" s="45"/>
      <c r="I1" s="47"/>
    </row>
    <row r="2" spans="1:9" ht="11.4" customHeight="1" x14ac:dyDescent="0.35">
      <c r="A2" s="49"/>
      <c r="B2" s="50"/>
      <c r="C2" s="50"/>
      <c r="D2" s="376" t="s">
        <v>74</v>
      </c>
      <c r="E2" s="376"/>
      <c r="F2" s="205"/>
      <c r="G2" s="203" t="s">
        <v>75</v>
      </c>
      <c r="H2" s="50"/>
      <c r="I2" s="51"/>
    </row>
    <row r="3" spans="1:9" ht="11.4" customHeight="1" x14ac:dyDescent="0.35">
      <c r="A3" s="49"/>
      <c r="B3" s="50"/>
      <c r="C3" s="50"/>
      <c r="D3" s="376"/>
      <c r="E3" s="376"/>
      <c r="F3" s="205"/>
      <c r="H3" s="50"/>
      <c r="I3" s="51"/>
    </row>
    <row r="4" spans="1:9" ht="11.4" customHeight="1" x14ac:dyDescent="0.25">
      <c r="A4" s="52"/>
      <c r="B4" s="53"/>
      <c r="C4" s="53"/>
      <c r="D4" s="53"/>
      <c r="E4" s="53"/>
      <c r="F4" s="53"/>
      <c r="G4" s="53"/>
      <c r="H4" s="54"/>
      <c r="I4" s="55"/>
    </row>
    <row r="5" spans="1:9" ht="11.4" customHeight="1" x14ac:dyDescent="0.25">
      <c r="A5" s="56"/>
      <c r="B5" s="57"/>
      <c r="C5" s="57"/>
      <c r="D5" s="57"/>
      <c r="E5" s="57"/>
      <c r="F5" s="57"/>
      <c r="G5" s="58"/>
      <c r="H5" s="59"/>
      <c r="I5" s="60"/>
    </row>
    <row r="6" spans="1:9" ht="11.4" customHeight="1" x14ac:dyDescent="0.25">
      <c r="A6" s="52"/>
      <c r="B6" s="53"/>
      <c r="C6" s="377" t="s">
        <v>154</v>
      </c>
      <c r="D6" s="377"/>
      <c r="E6" s="377"/>
      <c r="F6" s="61"/>
      <c r="H6" s="54"/>
      <c r="I6" s="55"/>
    </row>
    <row r="7" spans="1:9" ht="11.4" customHeight="1" x14ac:dyDescent="0.25">
      <c r="A7" s="52"/>
      <c r="B7" s="53"/>
      <c r="C7" s="48"/>
      <c r="D7" s="61"/>
      <c r="E7" s="61"/>
      <c r="F7" s="61"/>
      <c r="G7" s="54"/>
      <c r="H7" s="54"/>
      <c r="I7" s="55"/>
    </row>
    <row r="8" spans="1:9" ht="11.4" customHeight="1" x14ac:dyDescent="0.25">
      <c r="A8" s="62"/>
      <c r="D8" s="378" t="s">
        <v>155</v>
      </c>
      <c r="E8" s="378"/>
      <c r="F8" s="204"/>
      <c r="G8" s="65"/>
      <c r="I8" s="55"/>
    </row>
    <row r="9" spans="1:9" ht="11.4" customHeight="1" x14ac:dyDescent="0.25">
      <c r="A9" s="62"/>
      <c r="D9" s="67"/>
      <c r="E9" s="67"/>
      <c r="F9" s="67"/>
      <c r="G9" s="68"/>
      <c r="I9" s="55"/>
    </row>
    <row r="10" spans="1:9" ht="11.4" customHeight="1" x14ac:dyDescent="0.25">
      <c r="A10" s="62"/>
      <c r="D10" s="378" t="s">
        <v>156</v>
      </c>
      <c r="E10" s="378"/>
      <c r="F10" s="204"/>
      <c r="G10" s="65"/>
      <c r="I10" s="55"/>
    </row>
    <row r="11" spans="1:9" ht="11.4" customHeight="1" x14ac:dyDescent="0.25">
      <c r="A11" s="62"/>
      <c r="D11" s="67"/>
      <c r="E11" s="67"/>
      <c r="F11" s="67"/>
      <c r="G11" s="68"/>
      <c r="I11" s="55"/>
    </row>
    <row r="12" spans="1:9" ht="11.4" customHeight="1" x14ac:dyDescent="0.25">
      <c r="A12" s="62"/>
      <c r="D12" s="378" t="s">
        <v>157</v>
      </c>
      <c r="E12" s="378"/>
      <c r="F12" s="204"/>
      <c r="G12" s="65"/>
      <c r="I12" s="55"/>
    </row>
    <row r="13" spans="1:9" ht="11.4" customHeight="1" x14ac:dyDescent="0.25">
      <c r="A13" s="62"/>
      <c r="D13" s="67"/>
      <c r="E13" s="67"/>
      <c r="F13" s="67"/>
      <c r="G13" s="68"/>
      <c r="I13" s="55"/>
    </row>
    <row r="14" spans="1:9" ht="11.4" customHeight="1" x14ac:dyDescent="0.25">
      <c r="A14" s="62"/>
      <c r="D14" s="378" t="s">
        <v>158</v>
      </c>
      <c r="E14" s="378"/>
      <c r="F14" s="204"/>
      <c r="G14" s="65"/>
      <c r="I14" s="55"/>
    </row>
    <row r="15" spans="1:9" ht="11.4" customHeight="1" x14ac:dyDescent="0.25">
      <c r="A15" s="62"/>
      <c r="D15" s="67"/>
      <c r="E15" s="67"/>
      <c r="F15" s="67"/>
      <c r="G15" s="68"/>
      <c r="I15" s="55"/>
    </row>
    <row r="16" spans="1:9" ht="11.4" customHeight="1" x14ac:dyDescent="0.25">
      <c r="A16" s="62"/>
      <c r="D16" s="375" t="s">
        <v>159</v>
      </c>
      <c r="E16" s="375"/>
      <c r="F16" s="226"/>
      <c r="G16" s="227"/>
      <c r="I16" s="55"/>
    </row>
    <row r="17" spans="1:9" ht="11.4" customHeight="1" x14ac:dyDescent="0.25">
      <c r="A17" s="62"/>
      <c r="D17" s="228"/>
      <c r="E17" s="228"/>
      <c r="F17" s="228"/>
      <c r="G17" s="229"/>
      <c r="I17" s="55"/>
    </row>
    <row r="18" spans="1:9" ht="11.4" customHeight="1" x14ac:dyDescent="0.25">
      <c r="A18" s="62"/>
      <c r="D18" s="375" t="s">
        <v>160</v>
      </c>
      <c r="E18" s="375"/>
      <c r="F18" s="226"/>
      <c r="G18" s="227"/>
      <c r="I18" s="55"/>
    </row>
    <row r="19" spans="1:9" ht="11.4" customHeight="1" x14ac:dyDescent="0.25">
      <c r="A19" s="62"/>
      <c r="C19" s="48"/>
      <c r="D19" s="230"/>
      <c r="E19" s="231"/>
      <c r="F19" s="231"/>
      <c r="G19" s="230"/>
      <c r="I19" s="55"/>
    </row>
    <row r="20" spans="1:9" ht="11.4" customHeight="1" x14ac:dyDescent="0.25">
      <c r="A20" s="62"/>
      <c r="C20" s="48"/>
      <c r="D20" s="375" t="s">
        <v>161</v>
      </c>
      <c r="E20" s="375"/>
      <c r="F20" s="375"/>
      <c r="G20" s="375"/>
      <c r="I20" s="55"/>
    </row>
    <row r="21" spans="1:9" ht="11.4" customHeight="1" x14ac:dyDescent="0.25">
      <c r="A21" s="62"/>
      <c r="C21" s="48"/>
      <c r="D21" s="229"/>
      <c r="E21" s="232"/>
      <c r="F21" s="232"/>
      <c r="G21" s="232"/>
      <c r="I21" s="55"/>
    </row>
    <row r="22" spans="1:9" ht="11.4" customHeight="1" x14ac:dyDescent="0.25">
      <c r="A22" s="62"/>
      <c r="C22" s="48"/>
      <c r="D22" s="375" t="s">
        <v>162</v>
      </c>
      <c r="E22" s="375"/>
      <c r="F22" s="375"/>
      <c r="G22" s="375"/>
      <c r="I22" s="55"/>
    </row>
    <row r="23" spans="1:9" ht="11.4" customHeight="1" x14ac:dyDescent="0.25">
      <c r="A23" s="62"/>
      <c r="C23" s="48"/>
      <c r="D23" s="229"/>
      <c r="E23" s="232"/>
      <c r="F23" s="232"/>
      <c r="G23" s="232"/>
      <c r="I23" s="55"/>
    </row>
    <row r="24" spans="1:9" ht="11.4" customHeight="1" x14ac:dyDescent="0.25">
      <c r="A24" s="62"/>
      <c r="C24" s="48"/>
      <c r="D24" s="375" t="s">
        <v>163</v>
      </c>
      <c r="E24" s="375"/>
      <c r="F24" s="375"/>
      <c r="G24" s="375"/>
      <c r="I24" s="55"/>
    </row>
    <row r="25" spans="1:9" ht="11.4" customHeight="1" x14ac:dyDescent="0.25">
      <c r="A25" s="62"/>
      <c r="C25" s="48"/>
      <c r="D25" s="229"/>
      <c r="E25" s="232"/>
      <c r="F25" s="232"/>
      <c r="G25" s="232"/>
      <c r="I25" s="55"/>
    </row>
    <row r="26" spans="1:9" ht="11.4" customHeight="1" x14ac:dyDescent="0.25">
      <c r="A26" s="62"/>
      <c r="C26" s="48"/>
      <c r="D26" s="375" t="s">
        <v>164</v>
      </c>
      <c r="E26" s="375"/>
      <c r="F26" s="375"/>
      <c r="G26" s="375"/>
      <c r="I26" s="55"/>
    </row>
    <row r="27" spans="1:9" ht="11.4" customHeight="1" x14ac:dyDescent="0.25">
      <c r="A27" s="62"/>
      <c r="C27" s="48"/>
      <c r="D27" s="229"/>
      <c r="E27" s="232"/>
      <c r="F27" s="232"/>
      <c r="G27" s="232"/>
      <c r="I27" s="55"/>
    </row>
    <row r="28" spans="1:9" ht="11.4" customHeight="1" x14ac:dyDescent="0.25">
      <c r="A28" s="62"/>
      <c r="C28" s="48"/>
      <c r="D28" s="375" t="s">
        <v>165</v>
      </c>
      <c r="E28" s="375"/>
      <c r="F28" s="375"/>
      <c r="G28" s="375"/>
      <c r="I28" s="55"/>
    </row>
    <row r="29" spans="1:9" ht="11.4" customHeight="1" x14ac:dyDescent="0.25">
      <c r="A29" s="62"/>
      <c r="C29" s="48"/>
      <c r="D29" s="229"/>
      <c r="E29" s="232"/>
      <c r="F29" s="232"/>
      <c r="G29" s="232"/>
      <c r="I29" s="55"/>
    </row>
    <row r="30" spans="1:9" ht="11.4" customHeight="1" x14ac:dyDescent="0.25">
      <c r="A30" s="62"/>
      <c r="C30" s="48"/>
      <c r="D30" s="375" t="s">
        <v>166</v>
      </c>
      <c r="E30" s="375"/>
      <c r="F30" s="375"/>
      <c r="G30" s="375"/>
      <c r="I30" s="55"/>
    </row>
    <row r="31" spans="1:9" ht="11.4" customHeight="1" x14ac:dyDescent="0.25">
      <c r="A31" s="69"/>
      <c r="B31" s="70"/>
      <c r="C31" s="71"/>
      <c r="D31" s="72"/>
      <c r="E31" s="72"/>
      <c r="F31" s="72"/>
      <c r="G31" s="71"/>
      <c r="H31" s="73"/>
      <c r="I31" s="74"/>
    </row>
    <row r="32" spans="1:9" ht="11.4" customHeight="1" x14ac:dyDescent="0.25">
      <c r="A32" s="62"/>
      <c r="I32" s="55"/>
    </row>
    <row r="33" spans="1:9" ht="11.4" customHeight="1" x14ac:dyDescent="0.25">
      <c r="A33" s="62"/>
      <c r="B33" s="370" t="s">
        <v>167</v>
      </c>
      <c r="C33" s="370"/>
      <c r="D33" s="370"/>
      <c r="E33" s="370"/>
      <c r="F33" s="370"/>
      <c r="G33" s="370"/>
      <c r="I33" s="55"/>
    </row>
    <row r="34" spans="1:9" ht="11.4" customHeight="1" x14ac:dyDescent="0.25">
      <c r="A34" s="62"/>
      <c r="B34" s="370"/>
      <c r="C34" s="370"/>
      <c r="D34" s="370"/>
      <c r="E34" s="370"/>
      <c r="F34" s="370"/>
      <c r="G34" s="370"/>
      <c r="I34" s="55"/>
    </row>
    <row r="35" spans="1:9" ht="11.4" customHeight="1" x14ac:dyDescent="0.25">
      <c r="A35" s="62"/>
      <c r="B35" s="370"/>
      <c r="C35" s="370"/>
      <c r="D35" s="370"/>
      <c r="E35" s="370"/>
      <c r="F35" s="370"/>
      <c r="G35" s="370"/>
      <c r="I35" s="55"/>
    </row>
    <row r="36" spans="1:9" ht="11.4" customHeight="1" x14ac:dyDescent="0.25">
      <c r="A36" s="62"/>
      <c r="B36" s="370"/>
      <c r="C36" s="370"/>
      <c r="D36" s="370"/>
      <c r="E36" s="370"/>
      <c r="F36" s="370"/>
      <c r="G36" s="370"/>
      <c r="I36" s="55"/>
    </row>
    <row r="37" spans="1:9" ht="11.4" customHeight="1" x14ac:dyDescent="0.25">
      <c r="A37" s="62"/>
      <c r="B37" s="370"/>
      <c r="C37" s="370"/>
      <c r="D37" s="370"/>
      <c r="E37" s="370"/>
      <c r="F37" s="370"/>
      <c r="G37" s="370"/>
      <c r="I37" s="55"/>
    </row>
    <row r="38" spans="1:9" ht="11.4" customHeight="1" x14ac:dyDescent="0.25">
      <c r="A38" s="62"/>
      <c r="I38" s="55"/>
    </row>
    <row r="39" spans="1:9" ht="11.4" customHeight="1" x14ac:dyDescent="0.25">
      <c r="A39" s="62"/>
      <c r="B39" s="372" t="s">
        <v>155</v>
      </c>
      <c r="C39" s="372"/>
      <c r="D39" s="372"/>
      <c r="E39" s="372"/>
      <c r="F39" s="233"/>
      <c r="G39" s="75" t="s">
        <v>76</v>
      </c>
      <c r="I39" s="55"/>
    </row>
    <row r="40" spans="1:9" ht="11.4" customHeight="1" x14ac:dyDescent="0.25">
      <c r="A40" s="62"/>
      <c r="B40" s="76" t="s">
        <v>77</v>
      </c>
      <c r="C40" s="369" t="s">
        <v>168</v>
      </c>
      <c r="D40" s="369"/>
      <c r="E40" s="369"/>
      <c r="F40" s="369"/>
      <c r="G40" s="369"/>
      <c r="I40" s="55"/>
    </row>
    <row r="41" spans="1:9" ht="11.4" customHeight="1" x14ac:dyDescent="0.25">
      <c r="A41" s="62"/>
      <c r="B41" s="76"/>
      <c r="C41" s="369"/>
      <c r="D41" s="369"/>
      <c r="E41" s="369"/>
      <c r="F41" s="369"/>
      <c r="G41" s="369"/>
      <c r="I41" s="55"/>
    </row>
    <row r="42" spans="1:9" ht="11.4" customHeight="1" x14ac:dyDescent="0.25">
      <c r="A42" s="62"/>
      <c r="B42" s="76"/>
      <c r="C42" s="369"/>
      <c r="D42" s="369"/>
      <c r="E42" s="369"/>
      <c r="F42" s="369"/>
      <c r="G42" s="369"/>
      <c r="I42" s="55"/>
    </row>
    <row r="43" spans="1:9" ht="11.4" customHeight="1" x14ac:dyDescent="0.25">
      <c r="A43" s="62"/>
      <c r="B43" s="76"/>
      <c r="C43" s="369"/>
      <c r="D43" s="369"/>
      <c r="E43" s="369"/>
      <c r="F43" s="369"/>
      <c r="G43" s="369"/>
      <c r="I43" s="55"/>
    </row>
    <row r="44" spans="1:9" ht="11.4" customHeight="1" x14ac:dyDescent="0.25">
      <c r="A44" s="62"/>
      <c r="B44" s="76"/>
      <c r="C44" s="369"/>
      <c r="D44" s="369"/>
      <c r="E44" s="369"/>
      <c r="F44" s="369"/>
      <c r="G44" s="369"/>
      <c r="I44" s="55"/>
    </row>
    <row r="45" spans="1:9" ht="11.4" customHeight="1" x14ac:dyDescent="0.25">
      <c r="A45" s="62"/>
      <c r="B45" s="76" t="s">
        <v>78</v>
      </c>
      <c r="C45" s="369" t="s">
        <v>169</v>
      </c>
      <c r="D45" s="369"/>
      <c r="E45" s="369"/>
      <c r="F45" s="369"/>
      <c r="G45" s="369"/>
      <c r="I45" s="55"/>
    </row>
    <row r="46" spans="1:9" ht="11.4" customHeight="1" x14ac:dyDescent="0.25">
      <c r="A46" s="62"/>
      <c r="B46" s="76"/>
      <c r="C46" s="369"/>
      <c r="D46" s="369"/>
      <c r="E46" s="369"/>
      <c r="F46" s="369"/>
      <c r="G46" s="369"/>
      <c r="I46" s="55"/>
    </row>
    <row r="47" spans="1:9" ht="11.4" customHeight="1" x14ac:dyDescent="0.25">
      <c r="A47" s="62"/>
      <c r="B47" s="76" t="s">
        <v>79</v>
      </c>
      <c r="C47" s="369" t="s">
        <v>170</v>
      </c>
      <c r="D47" s="369"/>
      <c r="E47" s="369"/>
      <c r="F47" s="369"/>
      <c r="G47" s="369"/>
      <c r="I47" s="55"/>
    </row>
    <row r="48" spans="1:9" ht="11.4" customHeight="1" x14ac:dyDescent="0.25">
      <c r="A48" s="62"/>
      <c r="C48" s="369"/>
      <c r="D48" s="369"/>
      <c r="E48" s="369"/>
      <c r="F48" s="369"/>
      <c r="G48" s="369"/>
      <c r="I48" s="55"/>
    </row>
    <row r="49" spans="1:9" ht="11.4" customHeight="1" x14ac:dyDescent="0.25">
      <c r="A49" s="62"/>
      <c r="B49" s="372" t="s">
        <v>156</v>
      </c>
      <c r="C49" s="372"/>
      <c r="D49" s="372"/>
      <c r="E49" s="372"/>
      <c r="F49" s="233"/>
      <c r="G49" s="75" t="s">
        <v>76</v>
      </c>
      <c r="I49" s="55"/>
    </row>
    <row r="50" spans="1:9" ht="11.4" customHeight="1" x14ac:dyDescent="0.25">
      <c r="A50" s="62"/>
      <c r="B50" s="76" t="s">
        <v>80</v>
      </c>
      <c r="C50" s="369" t="s">
        <v>171</v>
      </c>
      <c r="D50" s="369"/>
      <c r="E50" s="369"/>
      <c r="F50" s="369"/>
      <c r="G50" s="369"/>
      <c r="I50" s="55"/>
    </row>
    <row r="51" spans="1:9" ht="11.4" customHeight="1" x14ac:dyDescent="0.25">
      <c r="A51" s="62"/>
      <c r="B51" s="76" t="s">
        <v>81</v>
      </c>
      <c r="C51" s="369" t="s">
        <v>172</v>
      </c>
      <c r="D51" s="369"/>
      <c r="E51" s="369"/>
      <c r="F51" s="369"/>
      <c r="G51" s="369"/>
      <c r="I51" s="55"/>
    </row>
    <row r="52" spans="1:9" ht="11.4" customHeight="1" x14ac:dyDescent="0.25">
      <c r="A52" s="62"/>
      <c r="B52" s="76"/>
      <c r="C52" s="369"/>
      <c r="D52" s="369"/>
      <c r="E52" s="369"/>
      <c r="F52" s="369"/>
      <c r="G52" s="369"/>
      <c r="I52" s="55"/>
    </row>
    <row r="53" spans="1:9" ht="11.4" customHeight="1" x14ac:dyDescent="0.25">
      <c r="A53" s="62"/>
      <c r="B53" s="76" t="s">
        <v>82</v>
      </c>
      <c r="C53" s="369" t="s">
        <v>173</v>
      </c>
      <c r="D53" s="369"/>
      <c r="E53" s="369"/>
      <c r="F53" s="369"/>
      <c r="G53" s="369"/>
      <c r="I53" s="55"/>
    </row>
    <row r="54" spans="1:9" ht="11.4" customHeight="1" x14ac:dyDescent="0.25">
      <c r="A54" s="62"/>
      <c r="B54" s="76"/>
      <c r="C54" s="369"/>
      <c r="D54" s="369"/>
      <c r="E54" s="369"/>
      <c r="F54" s="369"/>
      <c r="G54" s="369"/>
      <c r="I54" s="55"/>
    </row>
    <row r="55" spans="1:9" ht="11.4" customHeight="1" x14ac:dyDescent="0.25">
      <c r="A55" s="62"/>
      <c r="B55" s="76" t="s">
        <v>83</v>
      </c>
      <c r="C55" s="369" t="s">
        <v>174</v>
      </c>
      <c r="D55" s="369"/>
      <c r="E55" s="369"/>
      <c r="F55" s="369"/>
      <c r="G55" s="369"/>
      <c r="I55" s="55"/>
    </row>
    <row r="56" spans="1:9" ht="11.4" customHeight="1" x14ac:dyDescent="0.25">
      <c r="A56" s="62"/>
      <c r="B56" s="76"/>
      <c r="C56" s="369"/>
      <c r="D56" s="369"/>
      <c r="E56" s="369"/>
      <c r="F56" s="369"/>
      <c r="G56" s="369"/>
      <c r="I56" s="55"/>
    </row>
    <row r="57" spans="1:9" ht="11.4" customHeight="1" x14ac:dyDescent="0.25">
      <c r="A57" s="62"/>
      <c r="B57" s="76"/>
      <c r="C57" s="369"/>
      <c r="D57" s="369"/>
      <c r="E57" s="369"/>
      <c r="F57" s="369"/>
      <c r="G57" s="369"/>
      <c r="I57" s="55"/>
    </row>
    <row r="58" spans="1:9" ht="11.4" customHeight="1" x14ac:dyDescent="0.25">
      <c r="A58" s="62"/>
      <c r="B58" s="76"/>
      <c r="C58" s="369"/>
      <c r="D58" s="369"/>
      <c r="E58" s="369"/>
      <c r="F58" s="369"/>
      <c r="G58" s="369"/>
      <c r="I58" s="55"/>
    </row>
    <row r="59" spans="1:9" ht="11.4" customHeight="1" x14ac:dyDescent="0.25">
      <c r="A59" s="62"/>
      <c r="B59" s="76"/>
      <c r="C59" s="369"/>
      <c r="D59" s="369"/>
      <c r="E59" s="369"/>
      <c r="F59" s="369"/>
      <c r="G59" s="369"/>
      <c r="I59" s="55"/>
    </row>
    <row r="60" spans="1:9" ht="11.4" customHeight="1" x14ac:dyDescent="0.25">
      <c r="A60" s="62"/>
      <c r="B60" s="76"/>
      <c r="C60" s="369"/>
      <c r="D60" s="369"/>
      <c r="E60" s="369"/>
      <c r="F60" s="369"/>
      <c r="G60" s="369"/>
      <c r="I60" s="55"/>
    </row>
    <row r="61" spans="1:9" ht="11.4" customHeight="1" x14ac:dyDescent="0.25">
      <c r="A61" s="62"/>
      <c r="B61" s="76"/>
      <c r="C61" s="369"/>
      <c r="D61" s="369"/>
      <c r="E61" s="369"/>
      <c r="F61" s="369"/>
      <c r="G61" s="369"/>
      <c r="I61" s="55"/>
    </row>
    <row r="62" spans="1:9" ht="11.4" customHeight="1" x14ac:dyDescent="0.25">
      <c r="A62" s="62"/>
      <c r="B62" s="76" t="s">
        <v>84</v>
      </c>
      <c r="C62" s="369" t="s">
        <v>175</v>
      </c>
      <c r="D62" s="369"/>
      <c r="E62" s="369"/>
      <c r="F62" s="369"/>
      <c r="G62" s="369"/>
      <c r="I62" s="55"/>
    </row>
    <row r="63" spans="1:9" ht="11.4" customHeight="1" x14ac:dyDescent="0.25">
      <c r="A63" s="62"/>
      <c r="B63" s="76"/>
      <c r="C63" s="369"/>
      <c r="D63" s="369"/>
      <c r="E63" s="369"/>
      <c r="F63" s="369"/>
      <c r="G63" s="369"/>
      <c r="I63" s="55"/>
    </row>
    <row r="64" spans="1:9" ht="11.4" customHeight="1" x14ac:dyDescent="0.25">
      <c r="A64" s="62"/>
      <c r="B64" s="76" t="s">
        <v>85</v>
      </c>
      <c r="C64" s="369" t="s">
        <v>176</v>
      </c>
      <c r="D64" s="369"/>
      <c r="E64" s="369"/>
      <c r="F64" s="369"/>
      <c r="G64" s="369"/>
      <c r="I64" s="55"/>
    </row>
    <row r="65" spans="1:9" ht="11.4" customHeight="1" x14ac:dyDescent="0.25">
      <c r="A65" s="62"/>
      <c r="C65" s="369"/>
      <c r="D65" s="369"/>
      <c r="E65" s="369"/>
      <c r="F65" s="369"/>
      <c r="G65" s="369"/>
      <c r="I65" s="55"/>
    </row>
    <row r="66" spans="1:9" ht="11.4" customHeight="1" x14ac:dyDescent="0.25">
      <c r="A66" s="62"/>
      <c r="B66" s="372" t="s">
        <v>157</v>
      </c>
      <c r="C66" s="372"/>
      <c r="D66" s="372"/>
      <c r="E66" s="372"/>
      <c r="F66" s="233"/>
      <c r="G66" s="77" t="s">
        <v>76</v>
      </c>
      <c r="I66" s="55"/>
    </row>
    <row r="67" spans="1:9" ht="11.4" customHeight="1" x14ac:dyDescent="0.25">
      <c r="A67" s="62"/>
      <c r="B67" s="76" t="s">
        <v>86</v>
      </c>
      <c r="C67" s="369" t="s">
        <v>177</v>
      </c>
      <c r="D67" s="369"/>
      <c r="E67" s="369"/>
      <c r="F67" s="369"/>
      <c r="G67" s="369"/>
      <c r="I67" s="55"/>
    </row>
    <row r="68" spans="1:9" ht="11.4" customHeight="1" x14ac:dyDescent="0.25">
      <c r="A68" s="62"/>
      <c r="B68" s="76"/>
      <c r="C68" s="369"/>
      <c r="D68" s="369"/>
      <c r="E68" s="369"/>
      <c r="F68" s="369"/>
      <c r="G68" s="369"/>
      <c r="I68" s="55"/>
    </row>
    <row r="69" spans="1:9" ht="11.4" customHeight="1" x14ac:dyDescent="0.25">
      <c r="A69" s="62"/>
      <c r="B69" s="76"/>
      <c r="C69" s="369"/>
      <c r="D69" s="369"/>
      <c r="E69" s="369"/>
      <c r="F69" s="369"/>
      <c r="G69" s="369"/>
      <c r="I69" s="78"/>
    </row>
    <row r="70" spans="1:9" ht="11.4" customHeight="1" x14ac:dyDescent="0.25">
      <c r="A70" s="62"/>
      <c r="B70" s="76" t="s">
        <v>87</v>
      </c>
      <c r="C70" s="369" t="s">
        <v>178</v>
      </c>
      <c r="D70" s="369"/>
      <c r="E70" s="369"/>
      <c r="F70" s="369"/>
      <c r="G70" s="369"/>
      <c r="I70" s="55"/>
    </row>
    <row r="71" spans="1:9" ht="11.4" customHeight="1" x14ac:dyDescent="0.25">
      <c r="A71" s="62"/>
      <c r="B71" s="76" t="s">
        <v>88</v>
      </c>
      <c r="C71" s="369" t="s">
        <v>179</v>
      </c>
      <c r="D71" s="369"/>
      <c r="E71" s="369"/>
      <c r="F71" s="369"/>
      <c r="G71" s="369"/>
      <c r="I71" s="55"/>
    </row>
    <row r="72" spans="1:9" ht="11.4" customHeight="1" x14ac:dyDescent="0.25">
      <c r="A72" s="62"/>
      <c r="B72" s="76"/>
      <c r="C72" s="369"/>
      <c r="D72" s="369"/>
      <c r="E72" s="369"/>
      <c r="F72" s="369"/>
      <c r="G72" s="369"/>
      <c r="I72" s="55"/>
    </row>
    <row r="73" spans="1:9" ht="11.4" customHeight="1" x14ac:dyDescent="0.25">
      <c r="A73" s="62"/>
      <c r="B73" s="76"/>
      <c r="C73" s="369"/>
      <c r="D73" s="369"/>
      <c r="E73" s="369"/>
      <c r="F73" s="369"/>
      <c r="G73" s="369"/>
      <c r="I73" s="55"/>
    </row>
    <row r="74" spans="1:9" ht="11.4" customHeight="1" x14ac:dyDescent="0.25">
      <c r="A74" s="62"/>
      <c r="B74" s="76"/>
      <c r="C74" s="369"/>
      <c r="D74" s="369"/>
      <c r="E74" s="369"/>
      <c r="F74" s="369"/>
      <c r="G74" s="369"/>
      <c r="I74" s="55"/>
    </row>
    <row r="75" spans="1:9" ht="11.4" customHeight="1" x14ac:dyDescent="0.25">
      <c r="A75" s="62"/>
      <c r="B75" s="76"/>
      <c r="C75" s="369"/>
      <c r="D75" s="369"/>
      <c r="E75" s="369"/>
      <c r="F75" s="369"/>
      <c r="G75" s="369"/>
      <c r="I75" s="55"/>
    </row>
    <row r="76" spans="1:9" ht="11.4" customHeight="1" x14ac:dyDescent="0.25">
      <c r="A76" s="62"/>
      <c r="B76" s="79" t="s">
        <v>9</v>
      </c>
      <c r="C76" s="369" t="s">
        <v>180</v>
      </c>
      <c r="D76" s="369"/>
      <c r="E76" s="369"/>
      <c r="F76" s="369"/>
      <c r="G76" s="369"/>
      <c r="I76" s="55"/>
    </row>
    <row r="77" spans="1:9" ht="11.4" customHeight="1" x14ac:dyDescent="0.25">
      <c r="A77" s="62"/>
      <c r="B77" s="79" t="s">
        <v>9</v>
      </c>
      <c r="C77" s="369"/>
      <c r="D77" s="369"/>
      <c r="E77" s="369"/>
      <c r="F77" s="369"/>
      <c r="G77" s="369"/>
      <c r="I77" s="55"/>
    </row>
    <row r="78" spans="1:9" ht="11.4" customHeight="1" x14ac:dyDescent="0.25">
      <c r="A78" s="62"/>
      <c r="B78" s="79" t="s">
        <v>9</v>
      </c>
      <c r="C78" s="369"/>
      <c r="D78" s="369"/>
      <c r="E78" s="369"/>
      <c r="F78" s="369"/>
      <c r="G78" s="369"/>
      <c r="I78" s="55"/>
    </row>
    <row r="79" spans="1:9" ht="11.4" customHeight="1" x14ac:dyDescent="0.25">
      <c r="A79" s="62"/>
      <c r="B79" s="79" t="s">
        <v>9</v>
      </c>
      <c r="C79" s="369"/>
      <c r="D79" s="369"/>
      <c r="E79" s="369"/>
      <c r="F79" s="369"/>
      <c r="G79" s="369"/>
      <c r="I79" s="55"/>
    </row>
    <row r="80" spans="1:9" ht="11.4" customHeight="1" x14ac:dyDescent="0.25">
      <c r="A80" s="62"/>
      <c r="B80" s="79" t="s">
        <v>9</v>
      </c>
      <c r="C80" s="369"/>
      <c r="D80" s="369"/>
      <c r="E80" s="369"/>
      <c r="F80" s="369"/>
      <c r="G80" s="369"/>
      <c r="I80" s="55"/>
    </row>
    <row r="81" spans="1:9" ht="11.4" customHeight="1" x14ac:dyDescent="0.25">
      <c r="A81" s="62"/>
      <c r="B81" s="79"/>
      <c r="C81" s="369"/>
      <c r="D81" s="369"/>
      <c r="E81" s="369"/>
      <c r="F81" s="369"/>
      <c r="G81" s="369"/>
      <c r="I81" s="55"/>
    </row>
    <row r="82" spans="1:9" ht="11.4" customHeight="1" x14ac:dyDescent="0.25">
      <c r="A82" s="62"/>
      <c r="B82" s="76" t="s">
        <v>89</v>
      </c>
      <c r="C82" s="369" t="s">
        <v>181</v>
      </c>
      <c r="D82" s="369"/>
      <c r="E82" s="369"/>
      <c r="F82" s="369"/>
      <c r="G82" s="369"/>
      <c r="I82" s="55"/>
    </row>
    <row r="83" spans="1:9" ht="11.4" customHeight="1" x14ac:dyDescent="0.25">
      <c r="A83" s="62"/>
      <c r="B83" s="76"/>
      <c r="C83" s="369"/>
      <c r="D83" s="369"/>
      <c r="E83" s="369"/>
      <c r="F83" s="369"/>
      <c r="G83" s="369"/>
      <c r="I83" s="55"/>
    </row>
    <row r="84" spans="1:9" ht="11.4" customHeight="1" x14ac:dyDescent="0.25">
      <c r="A84" s="62"/>
      <c r="B84" s="76" t="s">
        <v>90</v>
      </c>
      <c r="C84" s="369" t="s">
        <v>182</v>
      </c>
      <c r="D84" s="369"/>
      <c r="E84" s="369"/>
      <c r="F84" s="369"/>
      <c r="G84" s="369"/>
      <c r="I84" s="55"/>
    </row>
    <row r="85" spans="1:9" ht="11.4" customHeight="1" x14ac:dyDescent="0.25">
      <c r="A85" s="62"/>
      <c r="B85" s="76" t="s">
        <v>91</v>
      </c>
      <c r="C85" s="369" t="s">
        <v>183</v>
      </c>
      <c r="D85" s="369"/>
      <c r="E85" s="369"/>
      <c r="F85" s="369"/>
      <c r="G85" s="369"/>
      <c r="I85" s="55"/>
    </row>
    <row r="86" spans="1:9" ht="11.4" customHeight="1" x14ac:dyDescent="0.25">
      <c r="A86" s="62"/>
      <c r="B86" s="76"/>
      <c r="C86" s="369"/>
      <c r="D86" s="369"/>
      <c r="E86" s="369"/>
      <c r="F86" s="369"/>
      <c r="G86" s="369"/>
      <c r="I86" s="55"/>
    </row>
    <row r="87" spans="1:9" ht="11.4" customHeight="1" x14ac:dyDescent="0.25">
      <c r="A87" s="62"/>
      <c r="B87" s="372" t="s">
        <v>158</v>
      </c>
      <c r="C87" s="372"/>
      <c r="D87" s="372"/>
      <c r="E87" s="372"/>
      <c r="F87" s="48"/>
      <c r="G87" s="77" t="s">
        <v>76</v>
      </c>
      <c r="I87" s="55"/>
    </row>
    <row r="88" spans="1:9" ht="11.4" customHeight="1" x14ac:dyDescent="0.25">
      <c r="A88" s="62"/>
      <c r="B88" s="76" t="s">
        <v>92</v>
      </c>
      <c r="C88" s="369" t="s">
        <v>184</v>
      </c>
      <c r="D88" s="369"/>
      <c r="E88" s="369"/>
      <c r="F88" s="369"/>
      <c r="G88" s="369"/>
      <c r="I88" s="55"/>
    </row>
    <row r="89" spans="1:9" ht="11.4" customHeight="1" x14ac:dyDescent="0.25">
      <c r="A89" s="62"/>
      <c r="B89" s="76" t="s">
        <v>93</v>
      </c>
      <c r="C89" s="369" t="s">
        <v>185</v>
      </c>
      <c r="D89" s="369"/>
      <c r="E89" s="369"/>
      <c r="F89" s="369"/>
      <c r="G89" s="369"/>
      <c r="I89" s="55"/>
    </row>
    <row r="90" spans="1:9" ht="11.4" customHeight="1" x14ac:dyDescent="0.25">
      <c r="A90" s="62"/>
      <c r="B90" s="76"/>
      <c r="C90" s="369"/>
      <c r="D90" s="369"/>
      <c r="E90" s="369"/>
      <c r="F90" s="369"/>
      <c r="G90" s="369"/>
      <c r="I90" s="55"/>
    </row>
    <row r="91" spans="1:9" ht="11.4" customHeight="1" x14ac:dyDescent="0.25">
      <c r="A91" s="62"/>
      <c r="B91" s="76" t="s">
        <v>94</v>
      </c>
      <c r="C91" s="373" t="s">
        <v>186</v>
      </c>
      <c r="D91" s="373"/>
      <c r="E91" s="373"/>
      <c r="F91" s="373"/>
      <c r="G91" s="373"/>
      <c r="I91" s="55"/>
    </row>
    <row r="92" spans="1:9" ht="11.4" customHeight="1" x14ac:dyDescent="0.25">
      <c r="A92" s="62"/>
      <c r="B92" s="76"/>
      <c r="C92" s="373"/>
      <c r="D92" s="373"/>
      <c r="E92" s="373"/>
      <c r="F92" s="373"/>
      <c r="G92" s="373"/>
      <c r="I92" s="55"/>
    </row>
    <row r="93" spans="1:9" ht="11.4" customHeight="1" x14ac:dyDescent="0.25">
      <c r="A93" s="62"/>
      <c r="B93" s="76"/>
      <c r="C93" s="373"/>
      <c r="D93" s="373"/>
      <c r="E93" s="373"/>
      <c r="F93" s="373"/>
      <c r="G93" s="373"/>
      <c r="I93" s="55"/>
    </row>
    <row r="94" spans="1:9" ht="11.4" customHeight="1" x14ac:dyDescent="0.25">
      <c r="A94" s="62"/>
      <c r="B94" s="76" t="s">
        <v>95</v>
      </c>
      <c r="C94" s="373" t="s">
        <v>187</v>
      </c>
      <c r="D94" s="373"/>
      <c r="E94" s="373"/>
      <c r="F94" s="373"/>
      <c r="G94" s="373"/>
      <c r="I94" s="55"/>
    </row>
    <row r="95" spans="1:9" ht="11.4" customHeight="1" x14ac:dyDescent="0.25">
      <c r="A95" s="62"/>
      <c r="B95" s="76"/>
      <c r="C95" s="373"/>
      <c r="D95" s="373"/>
      <c r="E95" s="373"/>
      <c r="F95" s="373"/>
      <c r="G95" s="373"/>
      <c r="I95" s="55"/>
    </row>
    <row r="96" spans="1:9" ht="11.4" customHeight="1" x14ac:dyDescent="0.25">
      <c r="A96" s="62"/>
      <c r="B96" s="76"/>
      <c r="C96" s="373"/>
      <c r="D96" s="373"/>
      <c r="E96" s="373"/>
      <c r="F96" s="373"/>
      <c r="G96" s="373"/>
      <c r="I96" s="55"/>
    </row>
    <row r="97" spans="1:9" ht="11.4" customHeight="1" x14ac:dyDescent="0.25">
      <c r="A97" s="62"/>
      <c r="B97" s="76" t="s">
        <v>96</v>
      </c>
      <c r="C97" s="373" t="s">
        <v>188</v>
      </c>
      <c r="D97" s="373"/>
      <c r="E97" s="373"/>
      <c r="F97" s="373"/>
      <c r="G97" s="373"/>
      <c r="I97" s="55"/>
    </row>
    <row r="98" spans="1:9" ht="11.4" customHeight="1" x14ac:dyDescent="0.25">
      <c r="A98" s="62"/>
      <c r="B98" s="76" t="s">
        <v>97</v>
      </c>
      <c r="C98" s="373" t="s">
        <v>189</v>
      </c>
      <c r="D98" s="373"/>
      <c r="E98" s="373"/>
      <c r="F98" s="373"/>
      <c r="G98" s="373"/>
      <c r="I98" s="55"/>
    </row>
    <row r="99" spans="1:9" ht="11.4" customHeight="1" x14ac:dyDescent="0.25">
      <c r="A99" s="62"/>
      <c r="B99" s="76"/>
      <c r="C99" s="373"/>
      <c r="D99" s="373"/>
      <c r="E99" s="373"/>
      <c r="F99" s="373"/>
      <c r="G99" s="373"/>
      <c r="I99" s="55"/>
    </row>
    <row r="100" spans="1:9" ht="11.4" customHeight="1" x14ac:dyDescent="0.25">
      <c r="A100" s="62"/>
      <c r="B100" s="76" t="s">
        <v>98</v>
      </c>
      <c r="C100" s="234" t="s">
        <v>448</v>
      </c>
      <c r="D100" s="234"/>
      <c r="E100" s="234"/>
      <c r="F100" s="234"/>
      <c r="G100" s="77" t="s">
        <v>75</v>
      </c>
      <c r="I100" s="55"/>
    </row>
    <row r="101" spans="1:9" ht="11.4" customHeight="1" x14ac:dyDescent="0.25">
      <c r="A101" s="62"/>
      <c r="B101" s="79" t="s">
        <v>9</v>
      </c>
      <c r="C101" s="374" t="s">
        <v>449</v>
      </c>
      <c r="D101" s="374"/>
      <c r="E101" s="374"/>
      <c r="F101" s="374"/>
      <c r="G101" s="374"/>
      <c r="I101" s="55"/>
    </row>
    <row r="102" spans="1:9" ht="11.4" customHeight="1" x14ac:dyDescent="0.25">
      <c r="A102" s="62"/>
      <c r="B102" s="76"/>
      <c r="C102" s="374"/>
      <c r="D102" s="374"/>
      <c r="E102" s="374"/>
      <c r="F102" s="374"/>
      <c r="G102" s="374"/>
      <c r="I102" s="55"/>
    </row>
    <row r="103" spans="1:9" ht="11.4" customHeight="1" x14ac:dyDescent="0.25">
      <c r="A103" s="62"/>
      <c r="B103" s="79" t="s">
        <v>9</v>
      </c>
      <c r="C103" s="374"/>
      <c r="D103" s="374"/>
      <c r="E103" s="374"/>
      <c r="F103" s="374"/>
      <c r="G103" s="374"/>
      <c r="I103" s="55"/>
    </row>
    <row r="104" spans="1:9" ht="11.4" customHeight="1" x14ac:dyDescent="0.25">
      <c r="A104" s="62"/>
      <c r="B104" s="372" t="s">
        <v>159</v>
      </c>
      <c r="C104" s="372"/>
      <c r="D104" s="372"/>
      <c r="E104" s="372"/>
      <c r="G104" s="80" t="s">
        <v>76</v>
      </c>
      <c r="I104" s="55"/>
    </row>
    <row r="105" spans="1:9" ht="11.4" customHeight="1" x14ac:dyDescent="0.25">
      <c r="A105" s="62"/>
      <c r="B105" s="76" t="s">
        <v>99</v>
      </c>
      <c r="C105" s="369" t="s">
        <v>190</v>
      </c>
      <c r="D105" s="369"/>
      <c r="E105" s="369"/>
      <c r="F105" s="369"/>
      <c r="G105" s="369"/>
      <c r="I105" s="55"/>
    </row>
    <row r="106" spans="1:9" ht="11.4" customHeight="1" x14ac:dyDescent="0.25">
      <c r="A106" s="62"/>
      <c r="B106" s="76"/>
      <c r="C106" s="369"/>
      <c r="D106" s="369"/>
      <c r="E106" s="369"/>
      <c r="F106" s="369"/>
      <c r="G106" s="369"/>
      <c r="I106" s="55"/>
    </row>
    <row r="107" spans="1:9" ht="11.4" customHeight="1" x14ac:dyDescent="0.25">
      <c r="A107" s="62"/>
      <c r="B107" s="76" t="s">
        <v>100</v>
      </c>
      <c r="C107" s="369" t="s">
        <v>191</v>
      </c>
      <c r="D107" s="369"/>
      <c r="E107" s="369"/>
      <c r="F107" s="369"/>
      <c r="G107" s="369"/>
      <c r="I107" s="55"/>
    </row>
    <row r="108" spans="1:9" ht="11.4" customHeight="1" x14ac:dyDescent="0.25">
      <c r="A108" s="62"/>
      <c r="B108" s="76"/>
      <c r="C108" s="369"/>
      <c r="D108" s="369"/>
      <c r="E108" s="369"/>
      <c r="F108" s="369"/>
      <c r="G108" s="369"/>
      <c r="I108" s="55"/>
    </row>
    <row r="109" spans="1:9" ht="11.4" customHeight="1" x14ac:dyDescent="0.25">
      <c r="A109" s="62"/>
      <c r="B109" s="76" t="s">
        <v>101</v>
      </c>
      <c r="C109" s="369" t="s">
        <v>192</v>
      </c>
      <c r="D109" s="369"/>
      <c r="E109" s="369"/>
      <c r="F109" s="369"/>
      <c r="G109" s="369"/>
      <c r="I109" s="55"/>
    </row>
    <row r="110" spans="1:9" ht="11.4" customHeight="1" x14ac:dyDescent="0.25">
      <c r="A110" s="62"/>
      <c r="B110" s="48"/>
      <c r="C110" s="369"/>
      <c r="D110" s="369"/>
      <c r="E110" s="369"/>
      <c r="F110" s="369"/>
      <c r="G110" s="369"/>
      <c r="I110" s="55"/>
    </row>
    <row r="111" spans="1:9" ht="11.4" customHeight="1" x14ac:dyDescent="0.25">
      <c r="A111" s="62"/>
      <c r="B111" s="76" t="s">
        <v>102</v>
      </c>
      <c r="C111" s="370" t="s">
        <v>193</v>
      </c>
      <c r="D111" s="370"/>
      <c r="E111" s="370"/>
      <c r="F111" s="370"/>
      <c r="G111" s="370"/>
      <c r="I111" s="55"/>
    </row>
    <row r="112" spans="1:9" ht="11.4" customHeight="1" x14ac:dyDescent="0.25">
      <c r="A112" s="62"/>
      <c r="B112" s="76"/>
      <c r="C112" s="370"/>
      <c r="D112" s="370"/>
      <c r="E112" s="370"/>
      <c r="F112" s="370"/>
      <c r="G112" s="370"/>
      <c r="I112" s="55"/>
    </row>
    <row r="113" spans="1:9" ht="11.4" customHeight="1" x14ac:dyDescent="0.25">
      <c r="A113" s="62"/>
      <c r="B113" s="76" t="s">
        <v>103</v>
      </c>
      <c r="C113" s="369" t="s">
        <v>194</v>
      </c>
      <c r="D113" s="369"/>
      <c r="E113" s="369"/>
      <c r="F113" s="369"/>
      <c r="G113" s="369"/>
      <c r="I113" s="55"/>
    </row>
    <row r="114" spans="1:9" ht="11.4" customHeight="1" x14ac:dyDescent="0.25">
      <c r="A114" s="62"/>
      <c r="B114" s="76"/>
      <c r="C114" s="369"/>
      <c r="D114" s="369"/>
      <c r="E114" s="369"/>
      <c r="F114" s="369"/>
      <c r="G114" s="369"/>
      <c r="I114" s="55"/>
    </row>
    <row r="115" spans="1:9" ht="11.4" customHeight="1" x14ac:dyDescent="0.25">
      <c r="A115" s="62"/>
      <c r="B115" s="372" t="s">
        <v>160</v>
      </c>
      <c r="C115" s="372"/>
      <c r="D115" s="372"/>
      <c r="E115" s="372"/>
      <c r="F115" s="81"/>
      <c r="G115" s="80" t="s">
        <v>76</v>
      </c>
      <c r="I115" s="55"/>
    </row>
    <row r="116" spans="1:9" ht="11.4" customHeight="1" x14ac:dyDescent="0.25">
      <c r="A116" s="62"/>
      <c r="B116" s="76" t="s">
        <v>104</v>
      </c>
      <c r="C116" s="369" t="s">
        <v>195</v>
      </c>
      <c r="D116" s="369"/>
      <c r="E116" s="369"/>
      <c r="F116" s="369"/>
      <c r="G116" s="369"/>
      <c r="I116" s="55"/>
    </row>
    <row r="117" spans="1:9" ht="11.4" customHeight="1" x14ac:dyDescent="0.25">
      <c r="A117" s="62"/>
      <c r="B117" s="76"/>
      <c r="C117" s="369"/>
      <c r="D117" s="369"/>
      <c r="E117" s="369"/>
      <c r="F117" s="369"/>
      <c r="G117" s="369"/>
      <c r="I117" s="55"/>
    </row>
    <row r="118" spans="1:9" ht="11.4" customHeight="1" x14ac:dyDescent="0.25">
      <c r="A118" s="62"/>
      <c r="B118" s="76" t="s">
        <v>105</v>
      </c>
      <c r="C118" s="369" t="s">
        <v>196</v>
      </c>
      <c r="D118" s="369"/>
      <c r="E118" s="369"/>
      <c r="F118" s="369"/>
      <c r="G118" s="369"/>
      <c r="I118" s="55"/>
    </row>
    <row r="119" spans="1:9" ht="11.4" customHeight="1" x14ac:dyDescent="0.25">
      <c r="A119" s="62"/>
      <c r="B119" s="76"/>
      <c r="C119" s="369"/>
      <c r="D119" s="369"/>
      <c r="E119" s="369"/>
      <c r="F119" s="369"/>
      <c r="G119" s="369"/>
      <c r="I119" s="55"/>
    </row>
    <row r="120" spans="1:9" ht="11.4" customHeight="1" x14ac:dyDescent="0.25">
      <c r="A120" s="62"/>
      <c r="B120" s="76"/>
      <c r="C120" s="369"/>
      <c r="D120" s="369"/>
      <c r="E120" s="369"/>
      <c r="F120" s="369"/>
      <c r="G120" s="369"/>
      <c r="I120" s="55"/>
    </row>
    <row r="121" spans="1:9" ht="11.4" customHeight="1" x14ac:dyDescent="0.25">
      <c r="A121" s="62"/>
      <c r="B121" s="76" t="s">
        <v>106</v>
      </c>
      <c r="C121" s="369" t="s">
        <v>197</v>
      </c>
      <c r="D121" s="369"/>
      <c r="E121" s="369"/>
      <c r="F121" s="369"/>
      <c r="G121" s="369"/>
      <c r="I121" s="55"/>
    </row>
    <row r="122" spans="1:9" ht="11.4" customHeight="1" x14ac:dyDescent="0.25">
      <c r="A122" s="62"/>
      <c r="B122" s="76"/>
      <c r="C122" s="369"/>
      <c r="D122" s="369"/>
      <c r="E122" s="369"/>
      <c r="F122" s="369"/>
      <c r="G122" s="369"/>
      <c r="I122" s="55"/>
    </row>
    <row r="123" spans="1:9" ht="11.4" customHeight="1" x14ac:dyDescent="0.25">
      <c r="A123" s="62"/>
      <c r="B123" s="76"/>
      <c r="C123" s="369"/>
      <c r="D123" s="369"/>
      <c r="E123" s="369"/>
      <c r="F123" s="369"/>
      <c r="G123" s="369"/>
      <c r="I123" s="55"/>
    </row>
    <row r="124" spans="1:9" ht="11.4" customHeight="1" x14ac:dyDescent="0.25">
      <c r="A124" s="62"/>
      <c r="B124" s="76" t="s">
        <v>107</v>
      </c>
      <c r="C124" s="369" t="s">
        <v>198</v>
      </c>
      <c r="D124" s="369"/>
      <c r="E124" s="369"/>
      <c r="F124" s="369"/>
      <c r="G124" s="369"/>
      <c r="I124" s="55"/>
    </row>
    <row r="125" spans="1:9" ht="11.4" customHeight="1" x14ac:dyDescent="0.25">
      <c r="A125" s="62"/>
      <c r="B125" s="76"/>
      <c r="C125" s="369"/>
      <c r="D125" s="369"/>
      <c r="E125" s="369"/>
      <c r="F125" s="369"/>
      <c r="G125" s="369"/>
      <c r="I125" s="55"/>
    </row>
    <row r="126" spans="1:9" ht="11.4" customHeight="1" x14ac:dyDescent="0.25">
      <c r="A126" s="62"/>
      <c r="B126" s="76" t="s">
        <v>108</v>
      </c>
      <c r="C126" s="369" t="s">
        <v>199</v>
      </c>
      <c r="D126" s="369"/>
      <c r="E126" s="369"/>
      <c r="F126" s="369"/>
      <c r="G126" s="369"/>
      <c r="I126" s="55"/>
    </row>
    <row r="127" spans="1:9" ht="11.4" customHeight="1" x14ac:dyDescent="0.25">
      <c r="A127" s="62"/>
      <c r="B127" s="76"/>
      <c r="C127" s="369"/>
      <c r="D127" s="369"/>
      <c r="E127" s="369"/>
      <c r="F127" s="369"/>
      <c r="G127" s="369"/>
      <c r="I127" s="55"/>
    </row>
    <row r="128" spans="1:9" ht="11.4" customHeight="1" x14ac:dyDescent="0.25">
      <c r="A128" s="62"/>
      <c r="B128" s="76" t="s">
        <v>109</v>
      </c>
      <c r="C128" s="369" t="s">
        <v>200</v>
      </c>
      <c r="D128" s="369"/>
      <c r="E128" s="369"/>
      <c r="F128" s="369"/>
      <c r="G128" s="369"/>
      <c r="I128" s="55"/>
    </row>
    <row r="129" spans="1:9" ht="11.4" customHeight="1" x14ac:dyDescent="0.25">
      <c r="A129" s="62"/>
      <c r="B129" s="76"/>
      <c r="C129" s="369"/>
      <c r="D129" s="369"/>
      <c r="E129" s="369"/>
      <c r="F129" s="369"/>
      <c r="G129" s="369"/>
      <c r="I129" s="55"/>
    </row>
    <row r="130" spans="1:9" ht="11.4" customHeight="1" x14ac:dyDescent="0.25">
      <c r="A130" s="62"/>
      <c r="B130" s="76"/>
      <c r="C130" s="369"/>
      <c r="D130" s="369"/>
      <c r="E130" s="369"/>
      <c r="F130" s="369"/>
      <c r="G130" s="369"/>
      <c r="I130" s="55"/>
    </row>
    <row r="131" spans="1:9" ht="11.4" customHeight="1" x14ac:dyDescent="0.25">
      <c r="A131" s="62"/>
      <c r="B131" s="76" t="s">
        <v>110</v>
      </c>
      <c r="C131" s="64" t="s">
        <v>201</v>
      </c>
      <c r="G131" s="64"/>
      <c r="I131" s="55"/>
    </row>
    <row r="132" spans="1:9" ht="11.4" customHeight="1" x14ac:dyDescent="0.25">
      <c r="A132" s="62"/>
      <c r="B132" s="76" t="s">
        <v>111</v>
      </c>
      <c r="C132" s="369" t="s">
        <v>202</v>
      </c>
      <c r="D132" s="369"/>
      <c r="E132" s="369"/>
      <c r="F132" s="369"/>
      <c r="G132" s="369"/>
      <c r="I132" s="55"/>
    </row>
    <row r="133" spans="1:9" ht="11.4" customHeight="1" x14ac:dyDescent="0.25">
      <c r="A133" s="62"/>
      <c r="B133" s="76"/>
      <c r="C133" s="369"/>
      <c r="D133" s="369"/>
      <c r="E133" s="369"/>
      <c r="F133" s="369"/>
      <c r="G133" s="369"/>
      <c r="I133" s="55"/>
    </row>
    <row r="134" spans="1:9" ht="11.4" customHeight="1" x14ac:dyDescent="0.25">
      <c r="A134" s="62"/>
      <c r="B134" s="76"/>
      <c r="C134" s="369"/>
      <c r="D134" s="369"/>
      <c r="E134" s="369"/>
      <c r="F134" s="369"/>
      <c r="G134" s="369"/>
      <c r="I134" s="55"/>
    </row>
    <row r="135" spans="1:9" ht="11.4" customHeight="1" x14ac:dyDescent="0.25">
      <c r="A135" s="62"/>
      <c r="C135" s="369"/>
      <c r="D135" s="369"/>
      <c r="E135" s="369"/>
      <c r="F135" s="369"/>
      <c r="G135" s="369"/>
      <c r="I135" s="55"/>
    </row>
    <row r="136" spans="1:9" ht="11.4" customHeight="1" x14ac:dyDescent="0.25">
      <c r="A136" s="62"/>
      <c r="B136" s="372" t="s">
        <v>161</v>
      </c>
      <c r="C136" s="372"/>
      <c r="D136" s="372"/>
      <c r="E136" s="372"/>
      <c r="F136" s="233"/>
      <c r="G136" s="80" t="s">
        <v>76</v>
      </c>
      <c r="I136" s="55"/>
    </row>
    <row r="137" spans="1:9" ht="11.4" customHeight="1" x14ac:dyDescent="0.25">
      <c r="A137" s="62"/>
      <c r="B137" s="76" t="s">
        <v>112</v>
      </c>
      <c r="C137" s="369" t="s">
        <v>203</v>
      </c>
      <c r="D137" s="369"/>
      <c r="E137" s="369"/>
      <c r="F137" s="369"/>
      <c r="G137" s="369"/>
      <c r="I137" s="55"/>
    </row>
    <row r="138" spans="1:9" ht="11.4" customHeight="1" x14ac:dyDescent="0.25">
      <c r="A138" s="62"/>
      <c r="B138" s="76"/>
      <c r="C138" s="369"/>
      <c r="D138" s="369"/>
      <c r="E138" s="369"/>
      <c r="F138" s="369"/>
      <c r="G138" s="369"/>
      <c r="I138" s="55"/>
    </row>
    <row r="139" spans="1:9" ht="11.4" customHeight="1" x14ac:dyDescent="0.25">
      <c r="A139" s="62"/>
      <c r="B139" s="76"/>
      <c r="C139" s="369"/>
      <c r="D139" s="369"/>
      <c r="E139" s="369"/>
      <c r="F139" s="369"/>
      <c r="G139" s="369"/>
      <c r="I139" s="55"/>
    </row>
    <row r="140" spans="1:9" ht="11.4" customHeight="1" x14ac:dyDescent="0.25">
      <c r="A140" s="62"/>
      <c r="B140" s="76" t="s">
        <v>113</v>
      </c>
      <c r="C140" s="369" t="s">
        <v>204</v>
      </c>
      <c r="D140" s="369"/>
      <c r="E140" s="369"/>
      <c r="F140" s="369"/>
      <c r="G140" s="369"/>
      <c r="I140" s="55"/>
    </row>
    <row r="141" spans="1:9" ht="11.4" customHeight="1" x14ac:dyDescent="0.25">
      <c r="A141" s="62"/>
      <c r="B141" s="79" t="s">
        <v>9</v>
      </c>
      <c r="C141" s="369"/>
      <c r="D141" s="369"/>
      <c r="E141" s="369"/>
      <c r="F141" s="369"/>
      <c r="G141" s="369"/>
      <c r="I141" s="55"/>
    </row>
    <row r="142" spans="1:9" ht="11.4" customHeight="1" x14ac:dyDescent="0.25">
      <c r="A142" s="62"/>
      <c r="B142" s="79" t="s">
        <v>9</v>
      </c>
      <c r="C142" s="369" t="s">
        <v>205</v>
      </c>
      <c r="D142" s="369"/>
      <c r="E142" s="369"/>
      <c r="F142" s="369"/>
      <c r="G142" s="369"/>
      <c r="I142" s="55"/>
    </row>
    <row r="143" spans="1:9" ht="11.4" customHeight="1" x14ac:dyDescent="0.25">
      <c r="A143" s="62"/>
      <c r="B143" s="79" t="s">
        <v>9</v>
      </c>
      <c r="C143" s="369" t="s">
        <v>206</v>
      </c>
      <c r="D143" s="369"/>
      <c r="E143" s="369"/>
      <c r="F143" s="369"/>
      <c r="G143" s="369"/>
      <c r="I143" s="55"/>
    </row>
    <row r="144" spans="1:9" ht="11.4" customHeight="1" x14ac:dyDescent="0.25">
      <c r="A144" s="62"/>
      <c r="B144" s="79"/>
      <c r="C144" s="369"/>
      <c r="D144" s="369"/>
      <c r="E144" s="369"/>
      <c r="F144" s="369"/>
      <c r="G144" s="369"/>
      <c r="I144" s="55"/>
    </row>
    <row r="145" spans="1:9" ht="11.4" customHeight="1" x14ac:dyDescent="0.25">
      <c r="A145" s="62"/>
      <c r="B145" s="79" t="s">
        <v>9</v>
      </c>
      <c r="C145" s="369" t="s">
        <v>207</v>
      </c>
      <c r="D145" s="369"/>
      <c r="E145" s="369"/>
      <c r="F145" s="369"/>
      <c r="G145" s="369"/>
      <c r="I145" s="55"/>
    </row>
    <row r="146" spans="1:9" ht="11.4" customHeight="1" x14ac:dyDescent="0.25">
      <c r="A146" s="62"/>
      <c r="B146" s="79" t="s">
        <v>9</v>
      </c>
      <c r="C146" s="369" t="s">
        <v>208</v>
      </c>
      <c r="D146" s="369"/>
      <c r="E146" s="369"/>
      <c r="F146" s="369"/>
      <c r="G146" s="369"/>
      <c r="I146" s="55"/>
    </row>
    <row r="147" spans="1:9" ht="11.4" customHeight="1" x14ac:dyDescent="0.25">
      <c r="A147" s="62"/>
      <c r="B147" s="79"/>
      <c r="C147" s="369"/>
      <c r="D147" s="369"/>
      <c r="E147" s="369"/>
      <c r="F147" s="369"/>
      <c r="G147" s="369"/>
      <c r="I147" s="55"/>
    </row>
    <row r="148" spans="1:9" ht="11.4" customHeight="1" x14ac:dyDescent="0.25">
      <c r="A148" s="62"/>
      <c r="B148" s="79" t="s">
        <v>9</v>
      </c>
      <c r="C148" s="369" t="s">
        <v>209</v>
      </c>
      <c r="D148" s="369"/>
      <c r="E148" s="369"/>
      <c r="F148" s="369"/>
      <c r="G148" s="369"/>
      <c r="I148" s="55"/>
    </row>
    <row r="149" spans="1:9" ht="11.4" customHeight="1" x14ac:dyDescent="0.25">
      <c r="A149" s="62"/>
      <c r="B149" s="79"/>
      <c r="C149" s="369"/>
      <c r="D149" s="369"/>
      <c r="E149" s="369"/>
      <c r="F149" s="369"/>
      <c r="G149" s="369"/>
      <c r="I149" s="55"/>
    </row>
    <row r="150" spans="1:9" ht="11.4" customHeight="1" x14ac:dyDescent="0.25">
      <c r="A150" s="62"/>
      <c r="B150" s="76"/>
      <c r="C150" s="369"/>
      <c r="D150" s="369"/>
      <c r="E150" s="369"/>
      <c r="F150" s="369"/>
      <c r="G150" s="369"/>
      <c r="I150" s="55"/>
    </row>
    <row r="151" spans="1:9" ht="11.4" customHeight="1" x14ac:dyDescent="0.25">
      <c r="A151" s="62"/>
      <c r="B151" s="79" t="s">
        <v>9</v>
      </c>
      <c r="C151" s="369" t="s">
        <v>210</v>
      </c>
      <c r="D151" s="369"/>
      <c r="E151" s="369"/>
      <c r="F151" s="369"/>
      <c r="G151" s="369"/>
      <c r="I151" s="55"/>
    </row>
    <row r="152" spans="1:9" ht="11.4" customHeight="1" x14ac:dyDescent="0.25">
      <c r="A152" s="62"/>
      <c r="B152" s="76"/>
      <c r="C152" s="369"/>
      <c r="D152" s="369"/>
      <c r="E152" s="369"/>
      <c r="F152" s="369"/>
      <c r="G152" s="369"/>
      <c r="I152" s="55"/>
    </row>
    <row r="153" spans="1:9" ht="11.4" customHeight="1" x14ac:dyDescent="0.25">
      <c r="A153" s="62"/>
      <c r="B153" s="76" t="s">
        <v>114</v>
      </c>
      <c r="C153" s="369" t="s">
        <v>211</v>
      </c>
      <c r="D153" s="369"/>
      <c r="E153" s="369"/>
      <c r="F153" s="369"/>
      <c r="G153" s="369"/>
      <c r="I153" s="55"/>
    </row>
    <row r="154" spans="1:9" ht="11.4" customHeight="1" x14ac:dyDescent="0.25">
      <c r="A154" s="62"/>
      <c r="B154" s="76" t="s">
        <v>115</v>
      </c>
      <c r="C154" s="369" t="s">
        <v>212</v>
      </c>
      <c r="D154" s="369"/>
      <c r="E154" s="369"/>
      <c r="F154" s="369"/>
      <c r="G154" s="369"/>
      <c r="I154" s="55"/>
    </row>
    <row r="155" spans="1:9" ht="11.4" customHeight="1" x14ac:dyDescent="0.25">
      <c r="A155" s="62"/>
      <c r="B155" s="76"/>
      <c r="C155" s="369"/>
      <c r="D155" s="369"/>
      <c r="E155" s="369"/>
      <c r="F155" s="369"/>
      <c r="G155" s="369"/>
      <c r="I155" s="55"/>
    </row>
    <row r="156" spans="1:9" ht="11.4" customHeight="1" x14ac:dyDescent="0.25">
      <c r="A156" s="62"/>
      <c r="B156" s="76"/>
      <c r="C156" s="369"/>
      <c r="D156" s="369"/>
      <c r="E156" s="369"/>
      <c r="F156" s="369"/>
      <c r="G156" s="369"/>
      <c r="I156" s="55"/>
    </row>
    <row r="157" spans="1:9" ht="11.4" customHeight="1" x14ac:dyDescent="0.25">
      <c r="A157" s="62"/>
      <c r="B157" s="76" t="s">
        <v>116</v>
      </c>
      <c r="C157" s="369" t="s">
        <v>213</v>
      </c>
      <c r="D157" s="369"/>
      <c r="E157" s="369"/>
      <c r="F157" s="369"/>
      <c r="G157" s="369"/>
      <c r="I157" s="55"/>
    </row>
    <row r="158" spans="1:9" ht="11.4" customHeight="1" x14ac:dyDescent="0.25">
      <c r="A158" s="62"/>
      <c r="B158" s="76" t="s">
        <v>117</v>
      </c>
      <c r="C158" s="369" t="s">
        <v>214</v>
      </c>
      <c r="D158" s="369"/>
      <c r="E158" s="369"/>
      <c r="F158" s="369"/>
      <c r="G158" s="369"/>
      <c r="I158" s="55"/>
    </row>
    <row r="159" spans="1:9" ht="11.4" customHeight="1" x14ac:dyDescent="0.25">
      <c r="A159" s="62"/>
      <c r="B159" s="76"/>
      <c r="C159" s="369"/>
      <c r="D159" s="369"/>
      <c r="E159" s="369"/>
      <c r="F159" s="369"/>
      <c r="G159" s="369"/>
      <c r="I159" s="55"/>
    </row>
    <row r="160" spans="1:9" ht="11.4" customHeight="1" x14ac:dyDescent="0.25">
      <c r="A160" s="62"/>
      <c r="B160" s="76"/>
      <c r="C160" s="369"/>
      <c r="D160" s="369"/>
      <c r="E160" s="369"/>
      <c r="F160" s="369"/>
      <c r="G160" s="369"/>
      <c r="I160" s="55"/>
    </row>
    <row r="161" spans="1:9" ht="11.4" customHeight="1" x14ac:dyDescent="0.25">
      <c r="A161" s="62"/>
      <c r="B161" s="76"/>
      <c r="C161" s="369"/>
      <c r="D161" s="369"/>
      <c r="E161" s="369"/>
      <c r="F161" s="369"/>
      <c r="G161" s="369"/>
      <c r="I161" s="55"/>
    </row>
    <row r="162" spans="1:9" ht="11.4" customHeight="1" x14ac:dyDescent="0.25">
      <c r="A162" s="62"/>
      <c r="B162" s="76"/>
      <c r="C162" s="369"/>
      <c r="D162" s="369"/>
      <c r="E162" s="369"/>
      <c r="F162" s="369"/>
      <c r="G162" s="369"/>
      <c r="I162" s="55"/>
    </row>
    <row r="163" spans="1:9" ht="11.4" customHeight="1" x14ac:dyDescent="0.25">
      <c r="A163" s="62"/>
      <c r="B163" s="76" t="s">
        <v>118</v>
      </c>
      <c r="C163" s="371" t="s">
        <v>215</v>
      </c>
      <c r="D163" s="371"/>
      <c r="E163" s="371"/>
      <c r="F163" s="371"/>
      <c r="G163" s="371"/>
      <c r="I163" s="55"/>
    </row>
    <row r="164" spans="1:9" ht="11.4" customHeight="1" x14ac:dyDescent="0.25">
      <c r="A164" s="62"/>
      <c r="B164" s="76" t="s">
        <v>119</v>
      </c>
      <c r="C164" s="369" t="s">
        <v>216</v>
      </c>
      <c r="D164" s="369"/>
      <c r="E164" s="369"/>
      <c r="F164" s="369"/>
      <c r="G164" s="369"/>
      <c r="I164" s="55"/>
    </row>
    <row r="165" spans="1:9" ht="11.4" customHeight="1" x14ac:dyDescent="0.25">
      <c r="A165" s="62"/>
      <c r="B165" s="76"/>
      <c r="C165" s="369"/>
      <c r="D165" s="369"/>
      <c r="E165" s="369"/>
      <c r="F165" s="369"/>
      <c r="G165" s="369"/>
      <c r="I165" s="55"/>
    </row>
    <row r="166" spans="1:9" ht="11.4" customHeight="1" x14ac:dyDescent="0.25">
      <c r="A166" s="62"/>
      <c r="B166" s="76"/>
      <c r="C166" s="369"/>
      <c r="D166" s="369"/>
      <c r="E166" s="369"/>
      <c r="F166" s="369"/>
      <c r="G166" s="369"/>
      <c r="I166" s="55"/>
    </row>
    <row r="167" spans="1:9" ht="11.4" customHeight="1" x14ac:dyDescent="0.25">
      <c r="A167" s="62"/>
      <c r="B167" s="76"/>
      <c r="C167" s="369"/>
      <c r="D167" s="369"/>
      <c r="E167" s="369"/>
      <c r="F167" s="369"/>
      <c r="G167" s="369"/>
      <c r="I167" s="55"/>
    </row>
    <row r="168" spans="1:9" ht="11.4" customHeight="1" x14ac:dyDescent="0.25">
      <c r="A168" s="62"/>
      <c r="B168" s="76"/>
      <c r="C168" s="369"/>
      <c r="D168" s="369"/>
      <c r="E168" s="369"/>
      <c r="F168" s="369"/>
      <c r="G168" s="369"/>
      <c r="I168" s="55"/>
    </row>
    <row r="169" spans="1:9" ht="11.4" customHeight="1" x14ac:dyDescent="0.25">
      <c r="A169" s="62"/>
      <c r="B169" s="76"/>
      <c r="C169" s="369"/>
      <c r="D169" s="369"/>
      <c r="E169" s="369"/>
      <c r="F169" s="369"/>
      <c r="G169" s="369"/>
      <c r="I169" s="55"/>
    </row>
    <row r="170" spans="1:9" ht="11.4" customHeight="1" x14ac:dyDescent="0.25">
      <c r="A170" s="62"/>
      <c r="B170" s="76" t="s">
        <v>120</v>
      </c>
      <c r="C170" s="369" t="s">
        <v>217</v>
      </c>
      <c r="D170" s="369"/>
      <c r="E170" s="369"/>
      <c r="F170" s="369"/>
      <c r="G170" s="369"/>
      <c r="I170" s="55"/>
    </row>
    <row r="171" spans="1:9" ht="11.4" customHeight="1" x14ac:dyDescent="0.25">
      <c r="A171" s="62"/>
      <c r="B171" s="76" t="s">
        <v>121</v>
      </c>
      <c r="C171" s="369" t="s">
        <v>218</v>
      </c>
      <c r="D171" s="369"/>
      <c r="E171" s="369"/>
      <c r="F171" s="369"/>
      <c r="G171" s="369"/>
      <c r="I171" s="55"/>
    </row>
    <row r="172" spans="1:9" ht="11.4" customHeight="1" x14ac:dyDescent="0.25">
      <c r="A172" s="62"/>
      <c r="B172" s="76"/>
      <c r="C172" s="369"/>
      <c r="D172" s="369"/>
      <c r="E172" s="369"/>
      <c r="F172" s="369"/>
      <c r="G172" s="369"/>
      <c r="I172" s="55"/>
    </row>
    <row r="173" spans="1:9" ht="11.4" customHeight="1" x14ac:dyDescent="0.25">
      <c r="A173" s="62"/>
      <c r="B173" s="76"/>
      <c r="C173" s="369"/>
      <c r="D173" s="369"/>
      <c r="E173" s="369"/>
      <c r="F173" s="369"/>
      <c r="G173" s="369"/>
      <c r="I173" s="55"/>
    </row>
    <row r="174" spans="1:9" ht="11.4" customHeight="1" x14ac:dyDescent="0.25">
      <c r="A174" s="62"/>
      <c r="B174" s="76" t="s">
        <v>122</v>
      </c>
      <c r="C174" s="369" t="s">
        <v>219</v>
      </c>
      <c r="D174" s="369"/>
      <c r="E174" s="369"/>
      <c r="F174" s="369"/>
      <c r="G174" s="369"/>
      <c r="I174" s="55"/>
    </row>
    <row r="175" spans="1:9" ht="11.4" customHeight="1" x14ac:dyDescent="0.25">
      <c r="A175" s="62"/>
      <c r="B175" s="76"/>
      <c r="C175" s="369"/>
      <c r="D175" s="369"/>
      <c r="E175" s="369"/>
      <c r="F175" s="369"/>
      <c r="G175" s="369"/>
      <c r="I175" s="55"/>
    </row>
    <row r="176" spans="1:9" ht="11.4" customHeight="1" x14ac:dyDescent="0.25">
      <c r="A176" s="62"/>
      <c r="B176" s="76" t="s">
        <v>123</v>
      </c>
      <c r="C176" s="369" t="s">
        <v>220</v>
      </c>
      <c r="D176" s="369"/>
      <c r="E176" s="369"/>
      <c r="F176" s="369"/>
      <c r="G176" s="369"/>
      <c r="I176" s="55"/>
    </row>
    <row r="177" spans="1:9" ht="11.4" customHeight="1" x14ac:dyDescent="0.25">
      <c r="A177" s="62"/>
      <c r="B177" s="76"/>
      <c r="C177" s="369"/>
      <c r="D177" s="369"/>
      <c r="E177" s="369"/>
      <c r="F177" s="369"/>
      <c r="G177" s="369"/>
      <c r="I177" s="55"/>
    </row>
    <row r="178" spans="1:9" ht="11.4" customHeight="1" x14ac:dyDescent="0.25">
      <c r="A178" s="62"/>
      <c r="B178" s="76"/>
      <c r="C178" s="369"/>
      <c r="D178" s="369"/>
      <c r="E178" s="369"/>
      <c r="F178" s="369"/>
      <c r="G178" s="369"/>
      <c r="I178" s="55"/>
    </row>
    <row r="179" spans="1:9" ht="11.4" customHeight="1" x14ac:dyDescent="0.25">
      <c r="A179" s="62"/>
      <c r="B179" s="76" t="s">
        <v>124</v>
      </c>
      <c r="C179" s="369" t="s">
        <v>221</v>
      </c>
      <c r="D179" s="369"/>
      <c r="E179" s="369"/>
      <c r="F179" s="369"/>
      <c r="G179" s="369"/>
      <c r="I179" s="55"/>
    </row>
    <row r="180" spans="1:9" ht="11.4" customHeight="1" x14ac:dyDescent="0.25">
      <c r="A180" s="62"/>
      <c r="B180" s="76"/>
      <c r="C180" s="369"/>
      <c r="D180" s="369"/>
      <c r="E180" s="369"/>
      <c r="F180" s="369"/>
      <c r="G180" s="369"/>
      <c r="I180" s="55"/>
    </row>
    <row r="181" spans="1:9" ht="11.4" customHeight="1" x14ac:dyDescent="0.25">
      <c r="A181" s="62"/>
      <c r="B181" s="76"/>
      <c r="C181" s="369"/>
      <c r="D181" s="369"/>
      <c r="E181" s="369"/>
      <c r="F181" s="369"/>
      <c r="G181" s="369"/>
      <c r="I181" s="55"/>
    </row>
    <row r="182" spans="1:9" ht="11.4" customHeight="1" x14ac:dyDescent="0.25">
      <c r="A182" s="62"/>
      <c r="B182" s="76"/>
      <c r="C182" s="369"/>
      <c r="D182" s="369"/>
      <c r="E182" s="369"/>
      <c r="F182" s="369"/>
      <c r="G182" s="369"/>
      <c r="I182" s="55"/>
    </row>
    <row r="183" spans="1:9" ht="11.4" customHeight="1" x14ac:dyDescent="0.25">
      <c r="A183" s="62"/>
      <c r="B183" s="76"/>
      <c r="C183" s="369"/>
      <c r="D183" s="369"/>
      <c r="E183" s="369"/>
      <c r="F183" s="369"/>
      <c r="G183" s="369"/>
      <c r="I183" s="55"/>
    </row>
    <row r="184" spans="1:9" ht="11.4" customHeight="1" x14ac:dyDescent="0.25">
      <c r="A184" s="62"/>
      <c r="B184" s="76"/>
      <c r="C184" s="369"/>
      <c r="D184" s="369"/>
      <c r="E184" s="369"/>
      <c r="F184" s="369"/>
      <c r="G184" s="369"/>
      <c r="I184" s="55"/>
    </row>
    <row r="185" spans="1:9" ht="11.4" customHeight="1" x14ac:dyDescent="0.25">
      <c r="A185" s="62"/>
      <c r="B185" s="76"/>
      <c r="C185" s="369"/>
      <c r="D185" s="369"/>
      <c r="E185" s="369"/>
      <c r="F185" s="369"/>
      <c r="G185" s="369"/>
      <c r="I185" s="55"/>
    </row>
    <row r="186" spans="1:9" ht="11.4" customHeight="1" x14ac:dyDescent="0.25">
      <c r="A186" s="62"/>
      <c r="B186" s="76" t="s">
        <v>125</v>
      </c>
      <c r="C186" s="369" t="s">
        <v>222</v>
      </c>
      <c r="D186" s="369"/>
      <c r="E186" s="369"/>
      <c r="F186" s="369"/>
      <c r="G186" s="369"/>
      <c r="I186" s="55"/>
    </row>
    <row r="187" spans="1:9" ht="11.4" customHeight="1" x14ac:dyDescent="0.25">
      <c r="A187" s="62"/>
      <c r="B187" s="76"/>
      <c r="C187" s="369"/>
      <c r="D187" s="369"/>
      <c r="E187" s="369"/>
      <c r="F187" s="369"/>
      <c r="G187" s="369"/>
      <c r="I187" s="55"/>
    </row>
    <row r="188" spans="1:9" ht="11.4" customHeight="1" x14ac:dyDescent="0.25">
      <c r="A188" s="62"/>
      <c r="B188" s="76"/>
      <c r="C188" s="369"/>
      <c r="D188" s="369"/>
      <c r="E188" s="369"/>
      <c r="F188" s="369"/>
      <c r="G188" s="369"/>
      <c r="I188" s="55"/>
    </row>
    <row r="189" spans="1:9" ht="11.4" customHeight="1" x14ac:dyDescent="0.25">
      <c r="A189" s="62"/>
      <c r="B189" s="76" t="s">
        <v>126</v>
      </c>
      <c r="C189" s="369" t="s">
        <v>223</v>
      </c>
      <c r="D189" s="369"/>
      <c r="E189" s="369"/>
      <c r="F189" s="369"/>
      <c r="G189" s="369"/>
      <c r="I189" s="55"/>
    </row>
    <row r="190" spans="1:9" ht="11.4" customHeight="1" x14ac:dyDescent="0.25">
      <c r="A190" s="62"/>
      <c r="B190" s="76"/>
      <c r="C190" s="369"/>
      <c r="D190" s="369"/>
      <c r="E190" s="369"/>
      <c r="F190" s="369"/>
      <c r="G190" s="369"/>
      <c r="I190" s="55"/>
    </row>
    <row r="191" spans="1:9" ht="11.4" customHeight="1" x14ac:dyDescent="0.25">
      <c r="A191" s="62"/>
      <c r="B191" s="76"/>
      <c r="C191" s="369"/>
      <c r="D191" s="369"/>
      <c r="E191" s="369"/>
      <c r="F191" s="369"/>
      <c r="G191" s="369"/>
      <c r="I191" s="55"/>
    </row>
    <row r="192" spans="1:9" ht="11.4" customHeight="1" x14ac:dyDescent="0.25">
      <c r="A192" s="62"/>
      <c r="B192" s="76" t="s">
        <v>127</v>
      </c>
      <c r="C192" s="369" t="s">
        <v>224</v>
      </c>
      <c r="D192" s="369"/>
      <c r="E192" s="369"/>
      <c r="F192" s="369"/>
      <c r="G192" s="369"/>
      <c r="I192" s="55"/>
    </row>
    <row r="193" spans="1:9" ht="11.4" customHeight="1" x14ac:dyDescent="0.25">
      <c r="A193" s="62"/>
      <c r="B193" s="76"/>
      <c r="C193" s="369"/>
      <c r="D193" s="369"/>
      <c r="E193" s="369"/>
      <c r="F193" s="369"/>
      <c r="G193" s="369"/>
      <c r="I193" s="55"/>
    </row>
    <row r="194" spans="1:9" ht="11.4" customHeight="1" x14ac:dyDescent="0.25">
      <c r="A194" s="62"/>
      <c r="B194" s="76"/>
      <c r="C194" s="369"/>
      <c r="D194" s="369"/>
      <c r="E194" s="369"/>
      <c r="F194" s="369"/>
      <c r="G194" s="369"/>
      <c r="I194" s="55"/>
    </row>
    <row r="195" spans="1:9" ht="11.4" customHeight="1" x14ac:dyDescent="0.25">
      <c r="A195" s="62"/>
      <c r="B195" s="76" t="s">
        <v>128</v>
      </c>
      <c r="C195" s="369" t="s">
        <v>225</v>
      </c>
      <c r="D195" s="369"/>
      <c r="E195" s="369"/>
      <c r="F195" s="369"/>
      <c r="G195" s="369"/>
      <c r="I195" s="55"/>
    </row>
    <row r="196" spans="1:9" ht="11.4" customHeight="1" x14ac:dyDescent="0.25">
      <c r="A196" s="62"/>
      <c r="B196" s="76"/>
      <c r="C196" s="369"/>
      <c r="D196" s="369"/>
      <c r="E196" s="369"/>
      <c r="F196" s="369"/>
      <c r="G196" s="369"/>
      <c r="I196" s="55"/>
    </row>
    <row r="197" spans="1:9" ht="11.4" customHeight="1" x14ac:dyDescent="0.25">
      <c r="A197" s="62"/>
      <c r="B197" s="372" t="s">
        <v>162</v>
      </c>
      <c r="C197" s="372"/>
      <c r="D197" s="372"/>
      <c r="E197" s="372"/>
      <c r="F197" s="233"/>
      <c r="G197" s="80" t="s">
        <v>76</v>
      </c>
      <c r="I197" s="55"/>
    </row>
    <row r="198" spans="1:9" ht="11.4" customHeight="1" x14ac:dyDescent="0.25">
      <c r="A198" s="62"/>
      <c r="B198" s="76" t="s">
        <v>129</v>
      </c>
      <c r="C198" s="369" t="s">
        <v>226</v>
      </c>
      <c r="D198" s="369"/>
      <c r="E198" s="369"/>
      <c r="F198" s="369"/>
      <c r="G198" s="369"/>
      <c r="I198" s="55"/>
    </row>
    <row r="199" spans="1:9" ht="11.4" customHeight="1" x14ac:dyDescent="0.25">
      <c r="A199" s="62"/>
      <c r="B199" s="76"/>
      <c r="C199" s="369"/>
      <c r="D199" s="369"/>
      <c r="E199" s="369"/>
      <c r="F199" s="369"/>
      <c r="G199" s="369"/>
      <c r="I199" s="55"/>
    </row>
    <row r="200" spans="1:9" ht="11.4" customHeight="1" x14ac:dyDescent="0.25">
      <c r="A200" s="62"/>
      <c r="B200" s="76" t="s">
        <v>130</v>
      </c>
      <c r="C200" s="369" t="s">
        <v>227</v>
      </c>
      <c r="D200" s="369"/>
      <c r="E200" s="369"/>
      <c r="F200" s="369"/>
      <c r="G200" s="369"/>
      <c r="I200" s="55"/>
    </row>
    <row r="201" spans="1:9" ht="11.4" customHeight="1" x14ac:dyDescent="0.25">
      <c r="A201" s="62"/>
      <c r="C201" s="369"/>
      <c r="D201" s="369"/>
      <c r="E201" s="369"/>
      <c r="F201" s="369"/>
      <c r="G201" s="369"/>
      <c r="I201" s="55"/>
    </row>
    <row r="202" spans="1:9" ht="11.4" customHeight="1" x14ac:dyDescent="0.25">
      <c r="A202" s="62"/>
      <c r="B202" s="372" t="s">
        <v>163</v>
      </c>
      <c r="C202" s="372"/>
      <c r="D202" s="372"/>
      <c r="E202" s="372"/>
      <c r="F202" s="233"/>
      <c r="G202" s="80" t="s">
        <v>76</v>
      </c>
      <c r="I202" s="55"/>
    </row>
    <row r="203" spans="1:9" ht="11.4" customHeight="1" x14ac:dyDescent="0.25">
      <c r="A203" s="62"/>
      <c r="B203" s="76" t="s">
        <v>131</v>
      </c>
      <c r="C203" s="369" t="s">
        <v>228</v>
      </c>
      <c r="D203" s="369"/>
      <c r="E203" s="369"/>
      <c r="F203" s="369"/>
      <c r="G203" s="369"/>
      <c r="I203" s="55"/>
    </row>
    <row r="204" spans="1:9" ht="11.4" customHeight="1" x14ac:dyDescent="0.25">
      <c r="A204" s="62"/>
      <c r="B204" s="76"/>
      <c r="C204" s="369"/>
      <c r="D204" s="369"/>
      <c r="E204" s="369"/>
      <c r="F204" s="369"/>
      <c r="G204" s="369"/>
      <c r="I204" s="55"/>
    </row>
    <row r="205" spans="1:9" ht="11.4" customHeight="1" x14ac:dyDescent="0.25">
      <c r="A205" s="62"/>
      <c r="B205" s="76"/>
      <c r="C205" s="369" t="s">
        <v>229</v>
      </c>
      <c r="D205" s="369"/>
      <c r="E205" s="369"/>
      <c r="F205" s="369"/>
      <c r="G205" s="369"/>
      <c r="I205" s="55"/>
    </row>
    <row r="206" spans="1:9" ht="11.4" customHeight="1" x14ac:dyDescent="0.25">
      <c r="A206" s="62"/>
      <c r="B206" s="76"/>
      <c r="C206" s="369"/>
      <c r="D206" s="369"/>
      <c r="E206" s="369"/>
      <c r="F206" s="369"/>
      <c r="G206" s="369"/>
      <c r="I206" s="55"/>
    </row>
    <row r="207" spans="1:9" ht="11.4" customHeight="1" x14ac:dyDescent="0.25">
      <c r="A207" s="62"/>
      <c r="B207" s="76"/>
      <c r="C207" s="369" t="s">
        <v>230</v>
      </c>
      <c r="D207" s="369"/>
      <c r="E207" s="369"/>
      <c r="F207" s="369"/>
      <c r="G207" s="369"/>
      <c r="I207" s="55"/>
    </row>
    <row r="208" spans="1:9" ht="11.4" customHeight="1" x14ac:dyDescent="0.25">
      <c r="A208" s="62"/>
      <c r="B208" s="76"/>
      <c r="C208" s="369"/>
      <c r="D208" s="369"/>
      <c r="E208" s="369"/>
      <c r="F208" s="369"/>
      <c r="G208" s="369"/>
      <c r="I208" s="55"/>
    </row>
    <row r="209" spans="1:9" ht="11.4" customHeight="1" x14ac:dyDescent="0.25">
      <c r="A209" s="62"/>
      <c r="B209" s="79" t="s">
        <v>9</v>
      </c>
      <c r="C209" s="369" t="s">
        <v>231</v>
      </c>
      <c r="D209" s="369"/>
      <c r="E209" s="369"/>
      <c r="F209" s="369"/>
      <c r="G209" s="369"/>
      <c r="I209" s="55"/>
    </row>
    <row r="210" spans="1:9" ht="11.4" customHeight="1" x14ac:dyDescent="0.25">
      <c r="A210" s="62"/>
      <c r="B210" s="79" t="s">
        <v>9</v>
      </c>
      <c r="C210" s="369"/>
      <c r="D210" s="369"/>
      <c r="E210" s="369"/>
      <c r="F210" s="369"/>
      <c r="G210" s="369"/>
      <c r="I210" s="55"/>
    </row>
    <row r="211" spans="1:9" ht="11.4" customHeight="1" x14ac:dyDescent="0.25">
      <c r="A211" s="62"/>
      <c r="B211" s="76" t="s">
        <v>132</v>
      </c>
      <c r="C211" s="369" t="s">
        <v>232</v>
      </c>
      <c r="D211" s="369"/>
      <c r="E211" s="369"/>
      <c r="F211" s="369"/>
      <c r="G211" s="369"/>
      <c r="I211" s="55"/>
    </row>
    <row r="212" spans="1:9" ht="11.4" customHeight="1" x14ac:dyDescent="0.25">
      <c r="A212" s="62"/>
      <c r="B212" s="76"/>
      <c r="C212" s="369"/>
      <c r="D212" s="369"/>
      <c r="E212" s="369"/>
      <c r="F212" s="369"/>
      <c r="G212" s="369"/>
      <c r="I212" s="55"/>
    </row>
    <row r="213" spans="1:9" ht="11.4" customHeight="1" x14ac:dyDescent="0.25">
      <c r="A213" s="62"/>
      <c r="B213" s="76"/>
      <c r="C213" s="369"/>
      <c r="D213" s="369"/>
      <c r="E213" s="369"/>
      <c r="F213" s="369"/>
      <c r="G213" s="369"/>
      <c r="I213" s="55"/>
    </row>
    <row r="214" spans="1:9" ht="11.4" customHeight="1" x14ac:dyDescent="0.25">
      <c r="A214" s="62"/>
      <c r="B214" s="76" t="s">
        <v>133</v>
      </c>
      <c r="C214" s="369" t="s">
        <v>233</v>
      </c>
      <c r="D214" s="369"/>
      <c r="E214" s="369"/>
      <c r="F214" s="369"/>
      <c r="G214" s="369"/>
      <c r="I214" s="55"/>
    </row>
    <row r="215" spans="1:9" ht="11.4" customHeight="1" x14ac:dyDescent="0.25">
      <c r="A215" s="62"/>
      <c r="B215" s="76"/>
      <c r="C215" s="369"/>
      <c r="D215" s="369"/>
      <c r="E215" s="369"/>
      <c r="F215" s="369"/>
      <c r="G215" s="369"/>
      <c r="I215" s="55"/>
    </row>
    <row r="216" spans="1:9" ht="11.4" customHeight="1" x14ac:dyDescent="0.25">
      <c r="A216" s="62"/>
      <c r="B216" s="76" t="s">
        <v>134</v>
      </c>
      <c r="C216" s="369" t="s">
        <v>234</v>
      </c>
      <c r="D216" s="369"/>
      <c r="E216" s="369"/>
      <c r="F216" s="369"/>
      <c r="G216" s="369"/>
      <c r="I216" s="55"/>
    </row>
    <row r="217" spans="1:9" ht="11.4" customHeight="1" x14ac:dyDescent="0.25">
      <c r="A217" s="62"/>
      <c r="B217" s="76"/>
      <c r="C217" s="369"/>
      <c r="D217" s="369"/>
      <c r="E217" s="369"/>
      <c r="F217" s="369"/>
      <c r="G217" s="369"/>
      <c r="I217" s="55"/>
    </row>
    <row r="218" spans="1:9" ht="11.4" customHeight="1" x14ac:dyDescent="0.25">
      <c r="A218" s="62"/>
      <c r="B218" s="76"/>
      <c r="C218" s="369"/>
      <c r="D218" s="369"/>
      <c r="E218" s="369"/>
      <c r="F218" s="369"/>
      <c r="G218" s="369"/>
      <c r="I218" s="55"/>
    </row>
    <row r="219" spans="1:9" ht="11.4" customHeight="1" x14ac:dyDescent="0.25">
      <c r="A219" s="62"/>
      <c r="B219" s="76"/>
      <c r="C219" s="369"/>
      <c r="D219" s="369"/>
      <c r="E219" s="369"/>
      <c r="F219" s="369"/>
      <c r="G219" s="369"/>
      <c r="I219" s="55"/>
    </row>
    <row r="220" spans="1:9" ht="11.4" customHeight="1" x14ac:dyDescent="0.25">
      <c r="A220" s="62"/>
      <c r="B220" s="76"/>
      <c r="C220" s="369"/>
      <c r="D220" s="369"/>
      <c r="E220" s="369"/>
      <c r="F220" s="369"/>
      <c r="G220" s="369"/>
      <c r="I220" s="55"/>
    </row>
    <row r="221" spans="1:9" ht="11.4" customHeight="1" x14ac:dyDescent="0.25">
      <c r="A221" s="62"/>
      <c r="B221" s="76"/>
      <c r="C221" s="369"/>
      <c r="D221" s="369"/>
      <c r="E221" s="369"/>
      <c r="F221" s="369"/>
      <c r="G221" s="369"/>
      <c r="I221" s="55"/>
    </row>
    <row r="222" spans="1:9" ht="11.4" customHeight="1" x14ac:dyDescent="0.25">
      <c r="A222" s="62"/>
      <c r="B222" s="76"/>
      <c r="C222" s="369"/>
      <c r="D222" s="369"/>
      <c r="E222" s="369"/>
      <c r="F222" s="369"/>
      <c r="G222" s="369"/>
      <c r="I222" s="55"/>
    </row>
    <row r="223" spans="1:9" ht="11.4" customHeight="1" x14ac:dyDescent="0.25">
      <c r="A223" s="62"/>
      <c r="B223" s="76"/>
      <c r="C223" s="369"/>
      <c r="D223" s="369"/>
      <c r="E223" s="369"/>
      <c r="F223" s="369"/>
      <c r="G223" s="369"/>
      <c r="I223" s="55"/>
    </row>
    <row r="224" spans="1:9" ht="11.4" customHeight="1" x14ac:dyDescent="0.25">
      <c r="A224" s="62"/>
      <c r="B224" s="76"/>
      <c r="C224" s="369"/>
      <c r="D224" s="369"/>
      <c r="E224" s="369"/>
      <c r="F224" s="369"/>
      <c r="G224" s="369"/>
      <c r="I224" s="55"/>
    </row>
    <row r="225" spans="1:9" ht="11.4" customHeight="1" x14ac:dyDescent="0.25">
      <c r="A225" s="62"/>
      <c r="B225" s="372" t="s">
        <v>164</v>
      </c>
      <c r="C225" s="372"/>
      <c r="D225" s="372"/>
      <c r="E225" s="372"/>
      <c r="F225" s="233"/>
      <c r="G225" s="80" t="s">
        <v>76</v>
      </c>
      <c r="I225" s="55"/>
    </row>
    <row r="226" spans="1:9" ht="11.4" customHeight="1" x14ac:dyDescent="0.25">
      <c r="A226" s="62"/>
      <c r="B226" s="76" t="s">
        <v>135</v>
      </c>
      <c r="C226" s="369" t="s">
        <v>235</v>
      </c>
      <c r="D226" s="369"/>
      <c r="E226" s="369"/>
      <c r="F226" s="369"/>
      <c r="G226" s="369"/>
      <c r="I226" s="55"/>
    </row>
    <row r="227" spans="1:9" ht="11.4" customHeight="1" x14ac:dyDescent="0.25">
      <c r="A227" s="62"/>
      <c r="B227" s="76"/>
      <c r="C227" s="369"/>
      <c r="D227" s="369"/>
      <c r="E227" s="369"/>
      <c r="F227" s="369"/>
      <c r="G227" s="369"/>
      <c r="I227" s="55"/>
    </row>
    <row r="228" spans="1:9" ht="11.4" customHeight="1" x14ac:dyDescent="0.25">
      <c r="A228" s="62"/>
      <c r="B228" s="76"/>
      <c r="C228" s="369"/>
      <c r="D228" s="369"/>
      <c r="E228" s="369"/>
      <c r="F228" s="369"/>
      <c r="G228" s="369"/>
      <c r="I228" s="55"/>
    </row>
    <row r="229" spans="1:9" ht="11.4" customHeight="1" x14ac:dyDescent="0.25">
      <c r="A229" s="62"/>
      <c r="B229" s="76"/>
      <c r="C229" s="369"/>
      <c r="D229" s="369"/>
      <c r="E229" s="369"/>
      <c r="F229" s="369"/>
      <c r="G229" s="369"/>
      <c r="I229" s="55"/>
    </row>
    <row r="230" spans="1:9" ht="11.4" customHeight="1" x14ac:dyDescent="0.25">
      <c r="A230" s="62"/>
      <c r="B230" s="76" t="s">
        <v>136</v>
      </c>
      <c r="C230" s="370" t="s">
        <v>236</v>
      </c>
      <c r="D230" s="370"/>
      <c r="E230" s="370"/>
      <c r="F230" s="370"/>
      <c r="G230" s="370"/>
      <c r="I230" s="55"/>
    </row>
    <row r="231" spans="1:9" ht="11.4" customHeight="1" x14ac:dyDescent="0.25">
      <c r="A231" s="62"/>
      <c r="B231" s="76"/>
      <c r="C231" s="370"/>
      <c r="D231" s="370"/>
      <c r="E231" s="370"/>
      <c r="F231" s="370"/>
      <c r="G231" s="370"/>
      <c r="I231" s="55"/>
    </row>
    <row r="232" spans="1:9" ht="11.4" customHeight="1" x14ac:dyDescent="0.25">
      <c r="A232" s="62"/>
      <c r="B232" s="76" t="s">
        <v>137</v>
      </c>
      <c r="C232" s="369" t="s">
        <v>237</v>
      </c>
      <c r="D232" s="369"/>
      <c r="E232" s="369"/>
      <c r="F232" s="369"/>
      <c r="G232" s="369"/>
      <c r="I232" s="55"/>
    </row>
    <row r="233" spans="1:9" ht="11.4" customHeight="1" x14ac:dyDescent="0.25">
      <c r="A233" s="62"/>
      <c r="B233" s="372" t="s">
        <v>165</v>
      </c>
      <c r="C233" s="372"/>
      <c r="D233" s="372"/>
      <c r="E233" s="372"/>
      <c r="F233" s="233"/>
      <c r="G233" s="80" t="s">
        <v>76</v>
      </c>
      <c r="I233" s="55"/>
    </row>
    <row r="234" spans="1:9" ht="11.4" customHeight="1" x14ac:dyDescent="0.25">
      <c r="A234" s="62"/>
      <c r="B234" s="76" t="s">
        <v>138</v>
      </c>
      <c r="C234" s="369" t="s">
        <v>238</v>
      </c>
      <c r="D234" s="369"/>
      <c r="E234" s="369"/>
      <c r="F234" s="369"/>
      <c r="G234" s="369"/>
      <c r="I234" s="55"/>
    </row>
    <row r="235" spans="1:9" ht="11.4" customHeight="1" x14ac:dyDescent="0.25">
      <c r="A235" s="62"/>
      <c r="B235" s="76" t="s">
        <v>139</v>
      </c>
      <c r="C235" s="371" t="s">
        <v>239</v>
      </c>
      <c r="D235" s="371"/>
      <c r="E235" s="371"/>
      <c r="F235" s="371"/>
      <c r="G235" s="371"/>
      <c r="I235" s="55"/>
    </row>
    <row r="236" spans="1:9" ht="11.4" customHeight="1" x14ac:dyDescent="0.25">
      <c r="A236" s="62"/>
      <c r="B236" s="76"/>
      <c r="C236" s="371"/>
      <c r="D236" s="371"/>
      <c r="E236" s="371"/>
      <c r="F236" s="371"/>
      <c r="G236" s="371"/>
      <c r="I236" s="55"/>
    </row>
    <row r="237" spans="1:9" ht="11.4" customHeight="1" x14ac:dyDescent="0.25">
      <c r="A237" s="62"/>
      <c r="B237" s="76" t="s">
        <v>140</v>
      </c>
      <c r="C237" s="369" t="s">
        <v>240</v>
      </c>
      <c r="D237" s="369"/>
      <c r="E237" s="369"/>
      <c r="F237" s="369"/>
      <c r="G237" s="369"/>
      <c r="I237" s="55"/>
    </row>
    <row r="238" spans="1:9" ht="11.4" customHeight="1" x14ac:dyDescent="0.25">
      <c r="A238" s="62"/>
      <c r="C238" s="369"/>
      <c r="D238" s="369"/>
      <c r="E238" s="369"/>
      <c r="F238" s="369"/>
      <c r="G238" s="369"/>
      <c r="I238" s="55"/>
    </row>
    <row r="239" spans="1:9" ht="11.4" customHeight="1" x14ac:dyDescent="0.25">
      <c r="A239" s="62"/>
      <c r="B239" s="372" t="s">
        <v>166</v>
      </c>
      <c r="C239" s="372"/>
      <c r="D239" s="372"/>
      <c r="E239" s="372"/>
      <c r="F239" s="233"/>
      <c r="G239" s="80" t="s">
        <v>76</v>
      </c>
      <c r="I239" s="55"/>
    </row>
    <row r="240" spans="1:9" ht="11.4" customHeight="1" x14ac:dyDescent="0.25">
      <c r="A240" s="62"/>
      <c r="B240" s="76" t="s">
        <v>141</v>
      </c>
      <c r="C240" s="369" t="s">
        <v>241</v>
      </c>
      <c r="D240" s="369"/>
      <c r="E240" s="369"/>
      <c r="F240" s="369"/>
      <c r="G240" s="369"/>
      <c r="I240" s="55"/>
    </row>
    <row r="241" spans="1:9" ht="11.4" customHeight="1" x14ac:dyDescent="0.25">
      <c r="A241" s="62"/>
      <c r="B241" s="76"/>
      <c r="C241" s="369"/>
      <c r="D241" s="369"/>
      <c r="E241" s="369"/>
      <c r="F241" s="369"/>
      <c r="G241" s="369"/>
      <c r="I241" s="55"/>
    </row>
    <row r="242" spans="1:9" ht="11.4" customHeight="1" x14ac:dyDescent="0.25">
      <c r="A242" s="62"/>
      <c r="B242" s="76" t="s">
        <v>142</v>
      </c>
      <c r="C242" s="369" t="s">
        <v>242</v>
      </c>
      <c r="D242" s="369"/>
      <c r="E242" s="369"/>
      <c r="F242" s="369"/>
      <c r="G242" s="369"/>
      <c r="I242" s="55"/>
    </row>
    <row r="243" spans="1:9" ht="11.4" customHeight="1" x14ac:dyDescent="0.25">
      <c r="A243" s="62"/>
      <c r="B243" s="76"/>
      <c r="C243" s="369"/>
      <c r="D243" s="369"/>
      <c r="E243" s="369"/>
      <c r="F243" s="369"/>
      <c r="G243" s="369"/>
      <c r="I243" s="55"/>
    </row>
    <row r="244" spans="1:9" ht="11.4" customHeight="1" x14ac:dyDescent="0.25">
      <c r="A244" s="62"/>
      <c r="B244" s="76"/>
      <c r="C244" s="369"/>
      <c r="D244" s="369"/>
      <c r="E244" s="369"/>
      <c r="F244" s="369"/>
      <c r="G244" s="369"/>
      <c r="I244" s="55"/>
    </row>
    <row r="245" spans="1:9" ht="11.4" customHeight="1" x14ac:dyDescent="0.25">
      <c r="A245" s="62"/>
      <c r="B245" s="76" t="s">
        <v>143</v>
      </c>
      <c r="C245" s="369" t="s">
        <v>243</v>
      </c>
      <c r="D245" s="369"/>
      <c r="E245" s="369"/>
      <c r="F245" s="369"/>
      <c r="G245" s="369"/>
      <c r="I245" s="55"/>
    </row>
    <row r="246" spans="1:9" ht="11.4" customHeight="1" x14ac:dyDescent="0.25">
      <c r="A246" s="62"/>
      <c r="B246" s="79" t="s">
        <v>9</v>
      </c>
      <c r="C246" s="369"/>
      <c r="D246" s="369"/>
      <c r="E246" s="369"/>
      <c r="F246" s="369"/>
      <c r="G246" s="369"/>
      <c r="I246" s="55"/>
    </row>
    <row r="247" spans="1:9" ht="11.4" customHeight="1" x14ac:dyDescent="0.25">
      <c r="A247" s="62"/>
      <c r="B247" s="79" t="s">
        <v>9</v>
      </c>
      <c r="C247" s="369"/>
      <c r="D247" s="369"/>
      <c r="E247" s="369"/>
      <c r="F247" s="369"/>
      <c r="G247" s="369"/>
      <c r="I247" s="55"/>
    </row>
    <row r="248" spans="1:9" ht="11.4" customHeight="1" x14ac:dyDescent="0.25">
      <c r="A248" s="62"/>
      <c r="B248" s="79" t="s">
        <v>9</v>
      </c>
      <c r="C248" s="369"/>
      <c r="D248" s="369"/>
      <c r="E248" s="369"/>
      <c r="F248" s="369"/>
      <c r="G248" s="369"/>
      <c r="I248" s="55"/>
    </row>
    <row r="249" spans="1:9" ht="11.4" customHeight="1" x14ac:dyDescent="0.25">
      <c r="A249" s="62"/>
      <c r="B249" s="79" t="s">
        <v>9</v>
      </c>
      <c r="C249" s="369"/>
      <c r="D249" s="369"/>
      <c r="E249" s="369"/>
      <c r="F249" s="369"/>
      <c r="G249" s="369"/>
      <c r="I249" s="55"/>
    </row>
    <row r="250" spans="1:9" ht="11.4" customHeight="1" x14ac:dyDescent="0.25">
      <c r="A250" s="62"/>
      <c r="B250" s="79" t="s">
        <v>9</v>
      </c>
      <c r="C250" s="369"/>
      <c r="D250" s="369"/>
      <c r="E250" s="369"/>
      <c r="F250" s="369"/>
      <c r="G250" s="369"/>
      <c r="I250" s="55"/>
    </row>
    <row r="251" spans="1:9" ht="11.4" customHeight="1" x14ac:dyDescent="0.25">
      <c r="A251" s="62"/>
      <c r="B251" s="79" t="s">
        <v>9</v>
      </c>
      <c r="C251" s="369"/>
      <c r="D251" s="369"/>
      <c r="E251" s="369"/>
      <c r="F251" s="369"/>
      <c r="G251" s="369"/>
      <c r="I251" s="55"/>
    </row>
    <row r="252" spans="1:9" ht="11.4" customHeight="1" x14ac:dyDescent="0.25">
      <c r="A252" s="62"/>
      <c r="B252" s="48"/>
      <c r="C252" s="369"/>
      <c r="D252" s="369"/>
      <c r="E252" s="369"/>
      <c r="F252" s="369"/>
      <c r="G252" s="369"/>
      <c r="I252" s="55"/>
    </row>
    <row r="253" spans="1:9" ht="11.4" customHeight="1" x14ac:dyDescent="0.25">
      <c r="A253" s="62"/>
      <c r="B253" s="76" t="s">
        <v>144</v>
      </c>
      <c r="C253" s="369" t="s">
        <v>244</v>
      </c>
      <c r="D253" s="369"/>
      <c r="E253" s="369"/>
      <c r="F253" s="369"/>
      <c r="G253" s="369"/>
      <c r="I253" s="55"/>
    </row>
    <row r="254" spans="1:9" ht="11.4" customHeight="1" x14ac:dyDescent="0.25">
      <c r="A254" s="62"/>
      <c r="B254" s="79" t="s">
        <v>9</v>
      </c>
      <c r="C254" s="369"/>
      <c r="D254" s="369"/>
      <c r="E254" s="369"/>
      <c r="F254" s="369"/>
      <c r="G254" s="369"/>
      <c r="I254" s="55"/>
    </row>
    <row r="255" spans="1:9" ht="11.4" customHeight="1" x14ac:dyDescent="0.25">
      <c r="A255" s="62"/>
      <c r="B255" s="79" t="s">
        <v>9</v>
      </c>
      <c r="C255" s="369"/>
      <c r="D255" s="369"/>
      <c r="E255" s="369"/>
      <c r="F255" s="369"/>
      <c r="G255" s="369"/>
      <c r="I255" s="55"/>
    </row>
    <row r="256" spans="1:9" ht="11.4" customHeight="1" x14ac:dyDescent="0.25">
      <c r="A256" s="62"/>
      <c r="B256" s="76" t="s">
        <v>145</v>
      </c>
      <c r="C256" s="369" t="s">
        <v>245</v>
      </c>
      <c r="D256" s="369"/>
      <c r="E256" s="369"/>
      <c r="F256" s="369"/>
      <c r="G256" s="369"/>
      <c r="I256" s="55"/>
    </row>
    <row r="257" spans="1:9" ht="11.4" customHeight="1" x14ac:dyDescent="0.25">
      <c r="A257" s="62"/>
      <c r="B257" s="76"/>
      <c r="C257" s="369"/>
      <c r="D257" s="369"/>
      <c r="E257" s="369"/>
      <c r="F257" s="369"/>
      <c r="G257" s="369"/>
      <c r="I257" s="55"/>
    </row>
    <row r="258" spans="1:9" ht="11.4" customHeight="1" x14ac:dyDescent="0.25">
      <c r="A258" s="62"/>
      <c r="B258" s="76" t="s">
        <v>146</v>
      </c>
      <c r="C258" s="369" t="s">
        <v>246</v>
      </c>
      <c r="D258" s="369"/>
      <c r="E258" s="369"/>
      <c r="F258" s="369"/>
      <c r="G258" s="369"/>
      <c r="I258" s="55"/>
    </row>
    <row r="259" spans="1:9" ht="11.4" customHeight="1" x14ac:dyDescent="0.25">
      <c r="A259" s="62"/>
      <c r="B259" s="76"/>
      <c r="C259" s="369"/>
      <c r="D259" s="369"/>
      <c r="E259" s="369"/>
      <c r="F259" s="369"/>
      <c r="G259" s="369"/>
      <c r="I259" s="55"/>
    </row>
    <row r="260" spans="1:9" ht="11.4" customHeight="1" x14ac:dyDescent="0.25">
      <c r="A260" s="62"/>
      <c r="B260" s="76" t="s">
        <v>147</v>
      </c>
      <c r="C260" s="369" t="s">
        <v>247</v>
      </c>
      <c r="D260" s="369"/>
      <c r="E260" s="369"/>
      <c r="F260" s="369"/>
      <c r="G260" s="369"/>
      <c r="I260" s="55"/>
    </row>
    <row r="261" spans="1:9" ht="11.4" customHeight="1" x14ac:dyDescent="0.25">
      <c r="A261" s="62"/>
      <c r="B261" s="76"/>
      <c r="C261" s="369"/>
      <c r="D261" s="369"/>
      <c r="E261" s="369"/>
      <c r="F261" s="369"/>
      <c r="G261" s="369"/>
      <c r="I261" s="55"/>
    </row>
    <row r="262" spans="1:9" ht="11.4" customHeight="1" x14ac:dyDescent="0.25">
      <c r="A262" s="62"/>
      <c r="B262" s="76"/>
      <c r="C262" s="369"/>
      <c r="D262" s="369"/>
      <c r="E262" s="369"/>
      <c r="F262" s="369"/>
      <c r="G262" s="369"/>
      <c r="I262" s="55"/>
    </row>
    <row r="263" spans="1:9" ht="11.4" customHeight="1" x14ac:dyDescent="0.25">
      <c r="A263" s="62"/>
      <c r="B263" s="76" t="s">
        <v>148</v>
      </c>
      <c r="C263" s="369" t="s">
        <v>248</v>
      </c>
      <c r="D263" s="369"/>
      <c r="E263" s="369"/>
      <c r="F263" s="369"/>
      <c r="G263" s="369"/>
      <c r="I263" s="55"/>
    </row>
    <row r="264" spans="1:9" ht="11.4" customHeight="1" x14ac:dyDescent="0.25">
      <c r="A264" s="62"/>
      <c r="B264" s="76"/>
      <c r="C264" s="369"/>
      <c r="D264" s="369"/>
      <c r="E264" s="369"/>
      <c r="F264" s="369"/>
      <c r="G264" s="369"/>
      <c r="I264" s="55"/>
    </row>
    <row r="265" spans="1:9" ht="11.4" customHeight="1" x14ac:dyDescent="0.25">
      <c r="A265" s="62"/>
      <c r="B265" s="76" t="s">
        <v>149</v>
      </c>
      <c r="C265" s="368" t="s">
        <v>249</v>
      </c>
      <c r="D265" s="368"/>
      <c r="E265" s="368"/>
      <c r="F265" s="368"/>
      <c r="G265" s="368"/>
      <c r="I265" s="55"/>
    </row>
    <row r="266" spans="1:9" ht="11.4" customHeight="1" x14ac:dyDescent="0.25">
      <c r="A266" s="62"/>
      <c r="B266" s="76" t="s">
        <v>150</v>
      </c>
      <c r="C266" s="369" t="s">
        <v>250</v>
      </c>
      <c r="D266" s="369"/>
      <c r="E266" s="369"/>
      <c r="F266" s="369"/>
      <c r="G266" s="369"/>
      <c r="I266" s="55"/>
    </row>
    <row r="267" spans="1:9" ht="11.4" customHeight="1" x14ac:dyDescent="0.25">
      <c r="A267" s="62"/>
      <c r="B267" s="76"/>
      <c r="C267" s="369"/>
      <c r="D267" s="369"/>
      <c r="E267" s="369"/>
      <c r="F267" s="369"/>
      <c r="G267" s="369"/>
      <c r="I267" s="55"/>
    </row>
    <row r="268" spans="1:9" ht="11.4" customHeight="1" x14ac:dyDescent="0.25">
      <c r="A268" s="62"/>
      <c r="B268" s="76" t="s">
        <v>151</v>
      </c>
      <c r="C268" s="370" t="s">
        <v>251</v>
      </c>
      <c r="D268" s="370"/>
      <c r="E268" s="370"/>
      <c r="F268" s="370"/>
      <c r="G268" s="370"/>
      <c r="I268" s="55"/>
    </row>
    <row r="269" spans="1:9" ht="11.4" customHeight="1" x14ac:dyDescent="0.25">
      <c r="A269" s="62"/>
      <c r="B269" s="76"/>
      <c r="C269" s="370"/>
      <c r="D269" s="370"/>
      <c r="E269" s="370"/>
      <c r="F269" s="370"/>
      <c r="G269" s="370"/>
      <c r="I269" s="55"/>
    </row>
    <row r="270" spans="1:9" ht="11.4" customHeight="1" x14ac:dyDescent="0.25">
      <c r="A270" s="62"/>
      <c r="B270" s="76" t="s">
        <v>152</v>
      </c>
      <c r="C270" s="369" t="s">
        <v>252</v>
      </c>
      <c r="D270" s="369"/>
      <c r="E270" s="369"/>
      <c r="F270" s="369"/>
      <c r="G270" s="369"/>
      <c r="I270" s="55"/>
    </row>
    <row r="271" spans="1:9" ht="11.4" customHeight="1" x14ac:dyDescent="0.25">
      <c r="A271" s="62"/>
      <c r="B271" s="76"/>
      <c r="C271" s="369"/>
      <c r="D271" s="369"/>
      <c r="E271" s="369"/>
      <c r="F271" s="369"/>
      <c r="G271" s="369"/>
      <c r="I271" s="55"/>
    </row>
    <row r="272" spans="1:9" ht="11.4" customHeight="1" x14ac:dyDescent="0.25">
      <c r="A272" s="62"/>
      <c r="B272" s="76" t="s">
        <v>153</v>
      </c>
      <c r="C272" s="369" t="s">
        <v>253</v>
      </c>
      <c r="D272" s="369"/>
      <c r="E272" s="369"/>
      <c r="F272" s="369"/>
      <c r="G272" s="369"/>
      <c r="I272" s="55"/>
    </row>
    <row r="273" spans="1:9" ht="11.4" customHeight="1" x14ac:dyDescent="0.25">
      <c r="A273" s="62"/>
      <c r="B273" s="76"/>
      <c r="C273" s="369"/>
      <c r="D273" s="369"/>
      <c r="E273" s="369"/>
      <c r="F273" s="369"/>
      <c r="G273" s="369"/>
      <c r="I273" s="55"/>
    </row>
    <row r="274" spans="1:9" ht="11.4" customHeight="1" x14ac:dyDescent="0.25">
      <c r="A274" s="62"/>
      <c r="B274" s="76"/>
      <c r="C274" s="369"/>
      <c r="D274" s="369"/>
      <c r="E274" s="369"/>
      <c r="F274" s="369"/>
      <c r="G274" s="369"/>
      <c r="I274" s="55"/>
    </row>
    <row r="275" spans="1:9" ht="11.4" customHeight="1" x14ac:dyDescent="0.25">
      <c r="A275" s="62"/>
      <c r="B275" s="76"/>
      <c r="C275" s="82"/>
      <c r="D275" s="82"/>
      <c r="E275" s="82"/>
      <c r="F275" s="82"/>
      <c r="G275" s="82"/>
      <c r="I275" s="55"/>
    </row>
    <row r="276" spans="1:9" ht="11.4" customHeight="1" x14ac:dyDescent="0.25">
      <c r="A276" s="62"/>
      <c r="B276" s="76"/>
      <c r="C276" s="82"/>
      <c r="D276" s="82"/>
      <c r="E276" s="82"/>
      <c r="F276" s="82"/>
      <c r="G276" s="82"/>
      <c r="I276" s="55"/>
    </row>
    <row r="277" spans="1:9" ht="11.4" customHeight="1" thickBot="1" x14ac:dyDescent="0.3">
      <c r="A277" s="83"/>
      <c r="B277" s="84"/>
      <c r="C277" s="85"/>
      <c r="D277" s="85"/>
      <c r="E277" s="85"/>
      <c r="F277" s="85"/>
      <c r="G277" s="86"/>
      <c r="H277" s="87"/>
      <c r="I277" s="88"/>
    </row>
    <row r="278" spans="1:9" ht="11.4" customHeight="1" thickTop="1" x14ac:dyDescent="0.25"/>
  </sheetData>
  <sheetProtection algorithmName="SHA-512" hashValue="MOkEKeepO5xKX6pqDDBPaXRJJx53RqvfDPdHeZto/eaGOpR8rT87Ewkt4lQi1FQKYPsbQKXmbURrtZCE0w4zzA==" saltValue="9fNk1vPxRv57XK+RTRor4A==" spinCount="100000" sheet="1" objects="1" scenarios="1" selectLockedCells="1"/>
  <mergeCells count="113">
    <mergeCell ref="D2:E3"/>
    <mergeCell ref="C6:E6"/>
    <mergeCell ref="D8:E8"/>
    <mergeCell ref="D10:E10"/>
    <mergeCell ref="D12:E12"/>
    <mergeCell ref="D14:E14"/>
    <mergeCell ref="D28:G28"/>
    <mergeCell ref="D30:G30"/>
    <mergeCell ref="B33:G37"/>
    <mergeCell ref="B39:E39"/>
    <mergeCell ref="C40:G44"/>
    <mergeCell ref="C45:G46"/>
    <mergeCell ref="D16:E16"/>
    <mergeCell ref="D18:E18"/>
    <mergeCell ref="D20:G20"/>
    <mergeCell ref="D22:G22"/>
    <mergeCell ref="D24:G24"/>
    <mergeCell ref="D26:G26"/>
    <mergeCell ref="C62:G63"/>
    <mergeCell ref="C64:G65"/>
    <mergeCell ref="B66:E66"/>
    <mergeCell ref="C67:G69"/>
    <mergeCell ref="C70:G70"/>
    <mergeCell ref="C71:G75"/>
    <mergeCell ref="C47:G48"/>
    <mergeCell ref="B49:E49"/>
    <mergeCell ref="C50:G50"/>
    <mergeCell ref="C51:G52"/>
    <mergeCell ref="C53:G54"/>
    <mergeCell ref="C55:G61"/>
    <mergeCell ref="C89:G90"/>
    <mergeCell ref="C91:G93"/>
    <mergeCell ref="C94:G96"/>
    <mergeCell ref="C97:G97"/>
    <mergeCell ref="C98:G99"/>
    <mergeCell ref="C101:G103"/>
    <mergeCell ref="C76:G81"/>
    <mergeCell ref="C82:G83"/>
    <mergeCell ref="C84:G84"/>
    <mergeCell ref="C85:G86"/>
    <mergeCell ref="B87:E87"/>
    <mergeCell ref="C88:G88"/>
    <mergeCell ref="B115:E115"/>
    <mergeCell ref="C116:G117"/>
    <mergeCell ref="C118:G120"/>
    <mergeCell ref="C121:G123"/>
    <mergeCell ref="C124:G125"/>
    <mergeCell ref="C126:G127"/>
    <mergeCell ref="B104:E104"/>
    <mergeCell ref="C105:G106"/>
    <mergeCell ref="C107:G108"/>
    <mergeCell ref="C109:G110"/>
    <mergeCell ref="C111:G112"/>
    <mergeCell ref="C113:G114"/>
    <mergeCell ref="C143:G144"/>
    <mergeCell ref="C145:G145"/>
    <mergeCell ref="C146:G147"/>
    <mergeCell ref="C148:G150"/>
    <mergeCell ref="C151:G152"/>
    <mergeCell ref="C153:G153"/>
    <mergeCell ref="C128:G130"/>
    <mergeCell ref="C132:G135"/>
    <mergeCell ref="B136:E136"/>
    <mergeCell ref="C137:G139"/>
    <mergeCell ref="C140:G141"/>
    <mergeCell ref="C142:G142"/>
    <mergeCell ref="C171:G173"/>
    <mergeCell ref="C174:G175"/>
    <mergeCell ref="C176:G178"/>
    <mergeCell ref="C179:G185"/>
    <mergeCell ref="C186:G188"/>
    <mergeCell ref="C189:G191"/>
    <mergeCell ref="C154:G156"/>
    <mergeCell ref="C157:G157"/>
    <mergeCell ref="C158:G162"/>
    <mergeCell ref="C163:G163"/>
    <mergeCell ref="C164:G169"/>
    <mergeCell ref="C170:G170"/>
    <mergeCell ref="C203:G204"/>
    <mergeCell ref="C205:G206"/>
    <mergeCell ref="C207:G208"/>
    <mergeCell ref="C209:G210"/>
    <mergeCell ref="C211:G213"/>
    <mergeCell ref="C214:G215"/>
    <mergeCell ref="C192:G194"/>
    <mergeCell ref="C195:G196"/>
    <mergeCell ref="B197:E197"/>
    <mergeCell ref="C198:G199"/>
    <mergeCell ref="C200:G201"/>
    <mergeCell ref="B202:E202"/>
    <mergeCell ref="C234:G234"/>
    <mergeCell ref="C235:G236"/>
    <mergeCell ref="C237:G238"/>
    <mergeCell ref="B239:E239"/>
    <mergeCell ref="C240:G241"/>
    <mergeCell ref="C242:G244"/>
    <mergeCell ref="C216:G224"/>
    <mergeCell ref="B225:E225"/>
    <mergeCell ref="C226:G229"/>
    <mergeCell ref="C230:G231"/>
    <mergeCell ref="C232:G232"/>
    <mergeCell ref="B233:E233"/>
    <mergeCell ref="C265:G265"/>
    <mergeCell ref="C266:G267"/>
    <mergeCell ref="C268:G269"/>
    <mergeCell ref="C270:G271"/>
    <mergeCell ref="C272:G274"/>
    <mergeCell ref="C245:G252"/>
    <mergeCell ref="C253:G255"/>
    <mergeCell ref="C256:G257"/>
    <mergeCell ref="C258:G259"/>
    <mergeCell ref="C260:G262"/>
    <mergeCell ref="C263:G264"/>
  </mergeCells>
  <hyperlinks>
    <hyperlink ref="D30" location="Regulamento!B294:D341" display="Regulamento!B294:D341" xr:uid="{4BDAF69F-766F-41BA-BEDD-0FB02D11F79E}"/>
    <hyperlink ref="G2" location="Espaço!E59" display="◄" xr:uid="{E393FABB-497F-40C0-AA4A-F3EBE7B06131}"/>
    <hyperlink ref="G39" location="Regulamento!C6" display="▲" xr:uid="{C21D3154-B64F-4D79-9CC2-1761FFC54669}"/>
    <hyperlink ref="D18" location="Regulamento!B147:F173" display="Regulamento!B147:F173" xr:uid="{3C047D23-ED0A-42C6-B18F-13D9867D3014}"/>
    <hyperlink ref="D16" location="Regulamento!B134:F145" display="Regulamento!B134:F145" xr:uid="{35CE1801-5562-4923-8BE7-445BF7E9823E}"/>
    <hyperlink ref="D10" location="Regulamento!B58:F78" display="Regulamento!B58:F78" xr:uid="{7F7B3D5C-6FC9-443E-9FAC-7065E2C4C4DF}"/>
    <hyperlink ref="D8" location="Regulamento!B46:F56" display="Regulamento!B46:F56" xr:uid="{974D3B2F-954A-4E2A-BA8D-411651839F62}"/>
    <hyperlink ref="D14" location="Regulamento!B107:F132" display="Regulamento!B107:F132" xr:uid="{BDFDB3F6-557A-4659-A269-FB894E9B4924}"/>
    <hyperlink ref="D12" location="Regulamento!B69:D94" display="Regulamento!B69:D94" xr:uid="{3F34B3AC-153D-4824-A85A-B31C5EA1C6AB}"/>
    <hyperlink ref="D8:E8" location="Regulamento!B39" display="Regulamento!B39" xr:uid="{FE874401-CAB5-4CF0-A9C3-8BD441FB1D0E}"/>
    <hyperlink ref="D10:E10" location="Regulamento!B49" display="Regulamento!B49" xr:uid="{4DB6CC6C-E76A-4B37-9493-E76B0C01576B}"/>
    <hyperlink ref="D12:E12" location="Regulamento!B66" display="Regulamento!B66" xr:uid="{3AEE6062-035F-4E1B-9FAC-BC95B2D11F24}"/>
    <hyperlink ref="D14:E14" location="Regulamento!B87" display="Regulamento!B87" xr:uid="{F950971D-69AB-4DD2-B6D3-BDFCD117BBBC}"/>
    <hyperlink ref="D16:E16" location="Regulamento!B104" display="Regulamento!B104" xr:uid="{7E3C3675-7880-47F0-9F45-C7212861327B}"/>
    <hyperlink ref="D18:E18" location="Regulamento!B115" display="Regulamento!B115" xr:uid="{B0BD4073-F83E-4CC5-857F-7834268DB51A}"/>
    <hyperlink ref="D20:G20" location="Regulamento!B136" display="Regulamento!B136" xr:uid="{1B510DFC-1310-4709-BB49-3C654CC72139}"/>
    <hyperlink ref="D22:G22" location="Regulamento!B197" display="Regulamento!B197" xr:uid="{1FFEAE5E-155C-46DF-98BE-2CF5081A7E8C}"/>
    <hyperlink ref="D24:G24" location="Regulamento!B202" display="Regulamento!B202" xr:uid="{3ABFBA58-B1BA-4A5B-83B4-2037055BE39B}"/>
    <hyperlink ref="D26:G26" location="Regulamento!B225" display="Regulamento!B225" xr:uid="{03BF8E9B-F228-4EB8-B6AC-37EF8138DCE2}"/>
    <hyperlink ref="D28:G28" location="Regulamento!B233" display="Regulamento!B233" xr:uid="{9B73229D-6DB9-46B4-8C3C-834F0321FF82}"/>
    <hyperlink ref="D30:G30" location="Regulamento!B239" display="Regulamento!B239" xr:uid="{8B777BF0-909F-4D2A-A1DB-2D417006FF98}"/>
    <hyperlink ref="G49" location="Regulamento!C6" display="▲" xr:uid="{B5DF8778-0A9C-4229-8ED9-1A150614C637}"/>
    <hyperlink ref="G66" location="Regulamento!C6" display="▲" xr:uid="{D08FCC7F-81B7-41F3-A067-9C524A819E94}"/>
    <hyperlink ref="G87" location="Regulamento!C6" display="▲" xr:uid="{D53EEA24-DC04-4A70-BB97-E674F8F500C3}"/>
    <hyperlink ref="G104" location="Regulamento!C6" display="▲" xr:uid="{C7ED74B7-CBC8-40A4-AA82-533E376913E9}"/>
    <hyperlink ref="G115" location="Regulamento!C6" display="▲" xr:uid="{EB30CEA2-47EF-40A0-A84A-C5145555E441}"/>
    <hyperlink ref="G136" location="Regulamento!C6" display="▲" xr:uid="{A3B9DEA8-BC86-4F7E-8222-A0CFC879E967}"/>
    <hyperlink ref="G197" location="Regulamento!C6" display="▲" xr:uid="{71E1EC01-4AC5-4AEE-A9E6-E1EBB3406FAF}"/>
    <hyperlink ref="G202" location="Regulamento!C6" display="▲" xr:uid="{D840A4AE-FA4A-4B86-8356-173B6C768777}"/>
    <hyperlink ref="G225" location="Regulamento!C6" display="▲" xr:uid="{8A7D4114-FB93-4F44-88F3-1759480A037E}"/>
    <hyperlink ref="G233" location="Regulamento!C6" display="▲" xr:uid="{223B67C8-82F6-4F36-A205-9BDEA21DC3D8}"/>
    <hyperlink ref="G239" location="Regulamento!C6" display="▲" xr:uid="{3A65396C-39CB-4B8A-AD5A-7FAA350E4C81}"/>
    <hyperlink ref="G100" location="Regulamento!B51" display="◄" xr:uid="{BF64D8E1-2DDF-408B-B68C-C2F84B2AC564}"/>
  </hyperlinks>
  <printOptions horizontalCentered="1" verticalCentered="1"/>
  <pageMargins left="0.19685039370078741" right="0.19685039370078741" top="0.19685039370078741" bottom="0.19685039370078741" header="0" footer="0"/>
  <pageSetup scale="95" orientation="portrait" r:id="rId1"/>
  <rowBreaks count="3" manualBreakCount="3">
    <brk id="74" max="8" man="1"/>
    <brk id="147" max="8" man="1"/>
    <brk id="21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Espaço</vt:lpstr>
      <vt:lpstr>Normas</vt:lpstr>
      <vt:lpstr>Regulamento</vt:lpstr>
      <vt:lpstr>Espaço!Print_Area</vt:lpstr>
      <vt:lpstr>Normas!Print_Area</vt:lpstr>
      <vt:lpstr>Regulamento!Print_Area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2023-02-18T09:49:27Z</cp:lastPrinted>
  <dcterms:created xsi:type="dcterms:W3CDTF">2010-07-14T14:04:12Z</dcterms:created>
  <dcterms:modified xsi:type="dcterms:W3CDTF">2023-02-22T14:59:30Z</dcterms:modified>
</cp:coreProperties>
</file>