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ThisWorkbook" defaultThemeVersion="124226"/>
  <mc:AlternateContent xmlns:mc="http://schemas.openxmlformats.org/markup-compatibility/2006">
    <mc:Choice Requires="x15">
      <x15ac:absPath xmlns:x15ac="http://schemas.microsoft.com/office/spreadsheetml/2010/11/ac" url="C:\Users\mplopes01\Documents\2_Boletins\FIA_Lisboa\"/>
    </mc:Choice>
  </mc:AlternateContent>
  <xr:revisionPtr revIDLastSave="0" documentId="13_ncr:1_{6111F6EB-60B3-415B-8AFA-03C276B8E720}" xr6:coauthVersionLast="47" xr6:coauthVersionMax="47" xr10:uidLastSave="{00000000-0000-0000-0000-000000000000}"/>
  <workbookProtection workbookAlgorithmName="SHA-512" workbookHashValue="5kp6X3xiQoQHmzH2LSbduKQZjjk+zBF0ZFHl0qQYyFFUmlI/tcksBSaqg1ce+zGx1YD4A0bXS1CMa5FulaHZUQ==" workbookSaltValue="ftZuWU6NtV/qJ1p/0TQ8EA==" workbookSpinCount="100000" lockStructure="1"/>
  <bookViews>
    <workbookView xWindow="-108" yWindow="-108" windowWidth="23256" windowHeight="12576" tabRatio="615" xr2:uid="{00000000-000D-0000-FFFF-FFFF00000000}"/>
  </bookViews>
  <sheets>
    <sheet name="Espaço" sheetId="6" r:id="rId1"/>
    <sheet name="Normas" sheetId="11" r:id="rId2"/>
    <sheet name="Regulamento" sheetId="9" r:id="rId3"/>
  </sheets>
  <definedNames>
    <definedName name="_xlnm.Print_Area" localSheetId="0">Espaço!$A$1:$S$91</definedName>
    <definedName name="_xlnm.Print_Area" localSheetId="1">Normas!$A$1:$Q$284</definedName>
    <definedName name="_xlnm.Print_Area" localSheetId="2">Regulamento!$A$1:$I$277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3" i="6" l="1"/>
  <c r="V4" i="6"/>
  <c r="V2" i="6"/>
  <c r="W6" i="6" l="1"/>
  <c r="W5" i="6"/>
  <c r="F10" i="6"/>
  <c r="I10" i="6" s="1"/>
  <c r="E9" i="6"/>
  <c r="H9" i="6" s="1"/>
  <c r="I78" i="6" l="1"/>
  <c r="I76" i="6"/>
  <c r="I77" i="6"/>
  <c r="C32" i="6" l="1"/>
  <c r="M31" i="6"/>
  <c r="T37" i="6" s="1"/>
</calcChain>
</file>

<file path=xl/sharedStrings.xml><?xml version="1.0" encoding="utf-8"?>
<sst xmlns="http://schemas.openxmlformats.org/spreadsheetml/2006/main" count="567" uniqueCount="462">
  <si>
    <t>Nº Contribuinte:</t>
  </si>
  <si>
    <t>Morada:</t>
  </si>
  <si>
    <t>Código Postal:</t>
  </si>
  <si>
    <t>Localidade:</t>
  </si>
  <si>
    <t>Telefone:</t>
  </si>
  <si>
    <t>Pais:</t>
  </si>
  <si>
    <t>Campos Obrigatórios</t>
  </si>
  <si>
    <r>
      <rPr>
        <b/>
        <sz val="8"/>
        <color rgb="FFFF0000"/>
        <rFont val="Rockwell Extra Bold"/>
        <family val="1"/>
      </rPr>
      <t>*</t>
    </r>
    <r>
      <rPr>
        <b/>
        <sz val="8"/>
        <color rgb="FFFF0000"/>
        <rFont val="Calibri"/>
        <family val="2"/>
      </rPr>
      <t xml:space="preserve"> </t>
    </r>
  </si>
  <si>
    <t>DADOS DO EXPOSITOR</t>
  </si>
  <si>
    <t>●</t>
  </si>
  <si>
    <t>Mobiliário:</t>
  </si>
  <si>
    <t>Web:</t>
  </si>
  <si>
    <t>Alcatifa cor Cinza</t>
  </si>
  <si>
    <t>Email para envio de facturação:</t>
  </si>
  <si>
    <t>Lettering em autocolante vinil com letra Arial Bold</t>
  </si>
  <si>
    <t>Paredes em painéis laminados a branco</t>
  </si>
  <si>
    <t>Quadro Eléctrico Monofásico com Tomada Tripla</t>
  </si>
  <si>
    <t>Inserção Catálogo</t>
  </si>
  <si>
    <t>Ligação de Energia Eléctrica 10 KW</t>
  </si>
  <si>
    <t xml:space="preserve">Seguro Responsabilidade Civil </t>
  </si>
  <si>
    <t>Cartões de Expositor</t>
  </si>
  <si>
    <t>Bilhetes electrónicos</t>
  </si>
  <si>
    <r>
      <rPr>
        <b/>
        <sz val="8"/>
        <color rgb="FFFF0000"/>
        <rFont val="Rockwell Extra Bold"/>
        <family val="1"/>
      </rPr>
      <t>*</t>
    </r>
    <r>
      <rPr>
        <b/>
        <sz val="8"/>
        <color rgb="FFFF751B"/>
        <rFont val="Rockwell Extra Bold"/>
        <family val="1"/>
      </rPr>
      <t xml:space="preserve"> </t>
    </r>
    <r>
      <rPr>
        <sz val="8"/>
        <color theme="3"/>
        <rFont val="Calibri"/>
        <family val="2"/>
      </rPr>
      <t>Email:</t>
    </r>
  </si>
  <si>
    <t>Ler+</t>
  </si>
  <si>
    <t>CANDIDATURA À PARTICIPAÇÃO COM O APOIO DO IEFP</t>
  </si>
  <si>
    <t>Prazo de entrega nos Centros de Emprego:</t>
  </si>
  <si>
    <t>Alentejo</t>
  </si>
  <si>
    <t>Algarve</t>
  </si>
  <si>
    <t>Centro</t>
  </si>
  <si>
    <t>CARTA DE UNIDADE PRODUTIVA ARTESANAL Nº:</t>
  </si>
  <si>
    <t>Validade:</t>
  </si>
  <si>
    <t>INDIQUE COMO EXERCE A ACTIVIDADE ARTESANAL</t>
  </si>
  <si>
    <t>Remoção de Resíduos</t>
  </si>
  <si>
    <t>Estrutura em perfil de alumínio acetinado</t>
  </si>
  <si>
    <t>Consumo de Energía</t>
  </si>
  <si>
    <t>1 Mesa e 2 Cadeiras</t>
  </si>
  <si>
    <t xml:space="preserve">3 módulos - </t>
  </si>
  <si>
    <t>1 Mesa e 3 Cadeiras</t>
  </si>
  <si>
    <t xml:space="preserve">Até 2 módulos  - </t>
  </si>
  <si>
    <t>Todo o material utilizado no stand, é alugado, pelo que qualquer dano provocado, o expositor terá que assumir os custos.</t>
  </si>
  <si>
    <t>Assinatura</t>
  </si>
  <si>
    <t>Data</t>
  </si>
  <si>
    <t>NOMENCLATURA CONSTANTE DO REPORTÓRIO DE ACTIVIDADES ARTESANAIS  (Portaria 1193/2003)</t>
  </si>
  <si>
    <t>Artes e Ofícios da Cerâmica</t>
  </si>
  <si>
    <t>Artes e Ofícios Ligados à Construção Tradicional</t>
  </si>
  <si>
    <t>Artes e Ofícios de Trabalhar o Metal</t>
  </si>
  <si>
    <t>Artes e Ofícios de Trabalhar Madeira e Cortiça</t>
  </si>
  <si>
    <t>Artes e Ofícios de Trabalhar a Pedra</t>
  </si>
  <si>
    <t>Artes e Ofícios Ligados ao Papel e Artes Gráficas</t>
  </si>
  <si>
    <t>Artes e Ofícios de Trabalhar Elementos Vegetais</t>
  </si>
  <si>
    <t>Artes e Ofícios de Trabalhar Peles e Couro</t>
  </si>
  <si>
    <t>Artes e Ofícios Têxteis</t>
  </si>
  <si>
    <t>Produção e Confecção Artesanal de Bens Alimentares</t>
  </si>
  <si>
    <t>Associações</t>
  </si>
  <si>
    <t>Restauro de Património, Móvel e Integrado</t>
  </si>
  <si>
    <t>Restauro de Bens de Consumo</t>
  </si>
  <si>
    <t>(1)</t>
  </si>
  <si>
    <t>Mencione quais</t>
  </si>
  <si>
    <t xml:space="preserve">Declaramos querer participar no certame acima indicado, nas condições da presente Requisição e do Regulamento Geral da FIL e das Normas específicas do Certame, de que tomámos conhecimento e que aceitamos. </t>
  </si>
  <si>
    <t>Contacto:</t>
  </si>
  <si>
    <t>Cargo:</t>
  </si>
  <si>
    <t>NOME A FIGURAR NO STAND</t>
  </si>
  <si>
    <t>X</t>
  </si>
  <si>
    <r>
      <t>Outras Artes e Ofícios    (</t>
    </r>
    <r>
      <rPr>
        <b/>
        <sz val="8"/>
        <color theme="3"/>
        <rFont val="Calibri"/>
        <family val="2"/>
        <scheme val="minor"/>
      </rPr>
      <t>1</t>
    </r>
    <r>
      <rPr>
        <sz val="8"/>
        <color theme="3"/>
        <rFont val="Calibri"/>
        <family val="2"/>
        <scheme val="minor"/>
      </rPr>
      <t>)</t>
    </r>
  </si>
  <si>
    <r>
      <rPr>
        <b/>
        <sz val="9"/>
        <color rgb="FFFF0000"/>
        <rFont val="Rockwell Extra Bold"/>
        <family val="1"/>
      </rPr>
      <t>*</t>
    </r>
    <r>
      <rPr>
        <b/>
        <sz val="9"/>
        <color rgb="FFFF0000"/>
        <rFont val="Calibri"/>
        <family val="2"/>
      </rPr>
      <t xml:space="preserve"> </t>
    </r>
  </si>
  <si>
    <t>Se não preencher este campo, será colocado na pala do Stand o nome da inscrição (letra Arial Bold)</t>
  </si>
  <si>
    <t>(Máximo 20 caracteres)</t>
  </si>
  <si>
    <t>SIM</t>
  </si>
  <si>
    <t>NÃO</t>
  </si>
  <si>
    <t>Campo Obrigatório</t>
  </si>
  <si>
    <t>Atenção</t>
  </si>
  <si>
    <t>Leia atentamente as</t>
  </si>
  <si>
    <t>NORMAS DE PARTICIPAÇÃO</t>
  </si>
  <si>
    <t xml:space="preserve">e o </t>
  </si>
  <si>
    <t>REGULAMENTO GERAL DA FIL</t>
  </si>
  <si>
    <t>◄</t>
  </si>
  <si>
    <t>▲</t>
  </si>
  <si>
    <t>1.1.</t>
  </si>
  <si>
    <t>1.2.</t>
  </si>
  <si>
    <t>1.3.</t>
  </si>
  <si>
    <t>2.1.</t>
  </si>
  <si>
    <t>2.2.</t>
  </si>
  <si>
    <t>2.3.</t>
  </si>
  <si>
    <t>2.4.</t>
  </si>
  <si>
    <t>2.5.</t>
  </si>
  <si>
    <t>2.6.</t>
  </si>
  <si>
    <t>3.1.</t>
  </si>
  <si>
    <t>3.2.</t>
  </si>
  <si>
    <t>3.3.</t>
  </si>
  <si>
    <t>3.4.</t>
  </si>
  <si>
    <t>3.5.</t>
  </si>
  <si>
    <t>3.6.</t>
  </si>
  <si>
    <t>4.1.</t>
  </si>
  <si>
    <t>4.2.</t>
  </si>
  <si>
    <t>4.3.</t>
  </si>
  <si>
    <t>4.4.</t>
  </si>
  <si>
    <t>4.6.</t>
  </si>
  <si>
    <t>4.7.</t>
  </si>
  <si>
    <t>4.8.</t>
  </si>
  <si>
    <t>5.1.</t>
  </si>
  <si>
    <t>5.2.</t>
  </si>
  <si>
    <t>5.3.</t>
  </si>
  <si>
    <t>5.4.</t>
  </si>
  <si>
    <t>5.5.</t>
  </si>
  <si>
    <t>6.1.</t>
  </si>
  <si>
    <t>6.2.</t>
  </si>
  <si>
    <t>6.3.</t>
  </si>
  <si>
    <t>6.4.</t>
  </si>
  <si>
    <t>6.5.</t>
  </si>
  <si>
    <t>6.6.</t>
  </si>
  <si>
    <t>6.7.</t>
  </si>
  <si>
    <t>6.8.</t>
  </si>
  <si>
    <t>7.1.</t>
  </si>
  <si>
    <t>7.2.</t>
  </si>
  <si>
    <t>7.3.</t>
  </si>
  <si>
    <t>7.4.</t>
  </si>
  <si>
    <t>7.5.</t>
  </si>
  <si>
    <t>7.6.</t>
  </si>
  <si>
    <t>7.7.</t>
  </si>
  <si>
    <t>7.8.</t>
  </si>
  <si>
    <t>7.9.</t>
  </si>
  <si>
    <t>7.10.</t>
  </si>
  <si>
    <t>7.11.</t>
  </si>
  <si>
    <t>7.12.</t>
  </si>
  <si>
    <t>7.13.</t>
  </si>
  <si>
    <t>7.14.</t>
  </si>
  <si>
    <t>7.15.</t>
  </si>
  <si>
    <t>7.16.</t>
  </si>
  <si>
    <t>7.17.</t>
  </si>
  <si>
    <t>8.1.</t>
  </si>
  <si>
    <t>8.2.</t>
  </si>
  <si>
    <t>9.1.</t>
  </si>
  <si>
    <t>9.2.</t>
  </si>
  <si>
    <t>9.3.</t>
  </si>
  <si>
    <t>9.4.</t>
  </si>
  <si>
    <t>10.1.</t>
  </si>
  <si>
    <t>10.2.</t>
  </si>
  <si>
    <t>10.3.</t>
  </si>
  <si>
    <t>11.1.</t>
  </si>
  <si>
    <t>11.2.</t>
  </si>
  <si>
    <t>11.3.</t>
  </si>
  <si>
    <t>12.1.</t>
  </si>
  <si>
    <t>12.2.</t>
  </si>
  <si>
    <t>12.3.</t>
  </si>
  <si>
    <t>12.4.</t>
  </si>
  <si>
    <t>12.5.</t>
  </si>
  <si>
    <t>12.6.</t>
  </si>
  <si>
    <t>12.7.</t>
  </si>
  <si>
    <t>12.8.</t>
  </si>
  <si>
    <t>12.9.</t>
  </si>
  <si>
    <t>12.10.</t>
  </si>
  <si>
    <t>12.11.</t>
  </si>
  <si>
    <t>12.12.</t>
  </si>
  <si>
    <t>12.13.</t>
  </si>
  <si>
    <t>ÍNDICE</t>
  </si>
  <si>
    <t>1. ÂMBITO, DATAS, DURAÇÃO E HORÁRIO</t>
  </si>
  <si>
    <t>2. CONDIÇÕES DE ADMISSÃO</t>
  </si>
  <si>
    <t>3. INSCRIÇÃO, ADMISSÃO DAS INSCRIÇÕES, ATRIBUIÇÃO ESPAÇOS, LOCALIZAÇÃO</t>
  </si>
  <si>
    <t>4. CUSTOS DE PARTICIPAÇÃO, CANCELAMENTO</t>
  </si>
  <si>
    <t>5. PRODUTOS EXPOSTOS</t>
  </si>
  <si>
    <t>6. MONTAGEM / DESMONTAGEM DE STANDS</t>
  </si>
  <si>
    <t>7. DIMENSÃO, LAYOUT DOS STANDS, NORMAS TÉCNICAS</t>
  </si>
  <si>
    <t>8. OPERAÇÕES ALFANDEGÁRIAS, TRANSITÁRIO OFICIAL</t>
  </si>
  <si>
    <t>9. CARTÕES LIVRE-TRÂNSITO, BILHETES DE CONVITE</t>
  </si>
  <si>
    <t>10. SEGUROS E RESPONSABILIDADES</t>
  </si>
  <si>
    <t>11. CATÁLOGO / GUIA DE VISITANTE OFICIAL</t>
  </si>
  <si>
    <t>12. OBRIGAÇÕES E SANÇÕES</t>
  </si>
  <si>
    <t>A Feira Internacional de Lisboa (FIL) constitui um departamento do Grupo Fundação AIP, organizado com o objectivo de proporcionar aos fabricantes, produtores e outras entidades do país e do estrangeiro, a oportunidade de apresentarem, directamente ou por intermédio dos seus agentes gerais, distribuidores, representantes exclusivos ou empresas expressamente autorizadas por um fabricante, os seus produtos, os mostruários da sua produção ou os seus serviços no sentido de estimular o progresso, o intercâmbio tecnológico, promover a concretização de trocas comerciais, contribuindo para o desenvolvimento económico do sector empresarial.</t>
  </si>
  <si>
    <t>O presente Regulamento inclui as normas de realização na FIL, de Feiras e Salões Especializados e de outras manifestações que forem apresentadas separadamente e com designação própria. Se quaisquer acontecimentos imprevistos ou casos de força maior, independentes da responsabilidade e competência da LISBOA-FCE, obstarem à abertura de um certame, atrasarem a sua realização ou obrigarem a alterações do seu Regulamento, não haverá direito a pedido de qualquer indemnização, nem ao reembolso das importâncias já pagas.</t>
  </si>
  <si>
    <t>Este regulamento é complementado em cada certame pelas respectivas “Normas de Participação” que têm carácter especial relativamente ao Regulamento Geral da FIL.</t>
  </si>
  <si>
    <t>O âmbito, as datas, a duração e o horário das Feiras, dos Salões Especializados e de outras manifestações, são objecto de definição em documento próprio a elaborar pela FIL.</t>
  </si>
  <si>
    <t>Só poderão participar em eventos da FIL os fabricantes ou produtores e ainda os seus representantes, agentes e/ou distribuidores gerais.</t>
  </si>
  <si>
    <t>São admitidas participações colectivas agrupamentos de expositores, qualquer que seja a sua natureza desde que em relação aos produtos apresentados sejam mencionados os nomes dos respectivos fabricantes ou produtores.</t>
  </si>
  <si>
    <t>Também se admitem participações oficiais colectivas organizadas pelos Países, Câmaras de Comércio ou outras entidades representativas ligadas aos objectivos do certame, as quais devem observar o disposto nos Artigos 2.1. e 2.2.</t>
  </si>
  <si>
    <t>Caso seja apresentada alguma reclamação, por algum expositor ou por terceiros, relativamente a factos praticados por um participante, e caso a FIL verifique que os mesmos consubstanciam a violação do presente regulamento, serão aplicadas sanções pela FIL, que podem ir até ao encerramento do stand. Caso os factos praticados pelo expositor dêem origem a um processo judicial, administrativo ou outro, e exista uma condenação daquele no âmbito do mesmo, a FIL executará o que for determinado pela autoridade competente, quando seja o caso. Estas reclamações deverão ser apresentadas no prazo máximo de 24 horas sobre o facto que lhes deu origem. 
O expositor a quem seja aplicada uma sanção pela FIL, por incumprimento do presente Regulamento, não terá direito a qualquer indemnização.</t>
  </si>
  <si>
    <t>O expositor não pode ceder, a qualquer título, o direito de ocupação, promover, ou permitir a promoção de artigos ou actividades que não tenham atendido ao disposto no Artigo 2.1., salvo mediante autorização expressa da FIL, dada por escrito.</t>
  </si>
  <si>
    <t>A não observância do disposto nos Art. 2.4. e 2.5, bem como de alguma das obrigações previstas no presente Regulamento, pode levar ao cancelamento da participação e implicar sanções que podem ir até ao encerramento do stand.</t>
  </si>
  <si>
    <t>Os pedidos de inscrição devem ser formalizados através dos Boletins de Inscrição/Formulários que a FIL distribui. O seu preenchimento completo e correcto constitui formalidade obrigatória para a participação no certame (ou manifestação a que diga respeito), só podendo ser expostos os artigos ou promovidas as actividade designadas na respectiva inscrição.</t>
  </si>
  <si>
    <t>Os pedidos de inscrição serão recebidos até data anunciada pela FIL, depois da qual poderá vir a não ser possível a sua aceitação.</t>
  </si>
  <si>
    <t>A partir do momento da inscrição, o expositor compromete-se para todos os efeitos (em nome próprio e em nome da empresa ou empresas que represente) a cumprir rigorosamente todas as disposições contidas neste Regulamento.
A inscrição apenas se considera efectuada e a participação confirmada após comunicação escrita da FIL enviada ao expositor.
A decisão sobre a localização das diversas participações compete exclusivamente à FIL, sendo na sua atribuição tidos em conta os seguintes factores:</t>
  </si>
  <si>
    <t>Enquadramento por sectores de actividade 
Número de módulos ou área solicitada
Data de recepção e registo do boletim de inscrição pelos serviços da FIL
Antiguidade como expositor
Considerações de ordem económica e/ou técnica
Harmonia entre os diversos espaços contratados</t>
  </si>
  <si>
    <t>Caso a localização de uma participação seja efectuada por adjudicação directa, esta será efectuada de acordo com as condições estabelecidas em regulamento próprio a elaborar pela FIL, não sendo nesse caso aplicável o previsto no número anterior.</t>
  </si>
  <si>
    <t>Ao estabelecer a localização, a FIL reserva-se o direito de ratear o espaço entre os expositores.</t>
  </si>
  <si>
    <t>A localização atribuída ao expositor, num determinado certame ou outra manifestação, não implica a obrigatoriedade de lhe conceder o mesmo local em qualquer certame ou manifestação seguintes.</t>
  </si>
  <si>
    <t>Os preços que vigoram para os Salões Especializados ou para outras manifestações são os que constarem das respectivas tabelas.</t>
  </si>
  <si>
    <t>A utilização de um stand com segundo piso dá origem a um custo de participação adicional, calculado com base em 50% da área útil construída, conforme preço unitário aplicável para o espaço.</t>
  </si>
  <si>
    <t>Com a entrega da Requisição de Participação, o expositor tem que liquidar 25% do custo do espaço previsto, 25% da quota de inscrição e 25% da remoção de resíduos. Os restantes 75%, ou o remanescente, terão que ser liquidados até à data limite indicada na comunicação escrita da FIL dirigida ao expositor, confirmando a participação.</t>
  </si>
  <si>
    <t>Os custos relativos ao Stand Tipo e outros Serviços Técnicos requisitados (energia eléctrica, telefone e fax, água e esgoto, etc.), serão objecto de um pagamento inicial de 50% do valor correspondente, sendo o restante liquidado até ao início da montagem do certame, podendo determinadas despesas (por ex. Impulsos telefónicos) ser debitadas e cobradas ao expositor após o encerramento do certame.</t>
  </si>
  <si>
    <t>O pagamento dos encargos referentes a stands especiais é objecto de normas próprias, constantes do respectivo orçamento.</t>
  </si>
  <si>
    <t>Se as facturas emitidas pela FIL derem lugar a qualquer reclamação, esta deverá ser feita pelo expositor no prazo de cinco dias úteis, contados a partir da data da sua recepção.</t>
  </si>
  <si>
    <t>Não é permitida a apresentação e a distribuição de produtos que sejam susceptíveis de causar prejuízos a outros expositores ou visitantes ou de deteriorar o pavimento e/ou construções existentes.</t>
  </si>
  <si>
    <t>Os produtos expostos não poderão ser retirados durante o período de duração do certame, salvo casos excepcionais, os quais carecem sempre de autorização expressa da FIL, dada por escrito .</t>
  </si>
  <si>
    <t>Os expositores podem aceitar encomendas ou efectuar contratos respeitantes à sua produção, mas são proibidas vendas directas ao público com entrega imediata dos artigos expostos , sem prejuízo do disposto no número seguinte.</t>
  </si>
  <si>
    <t>Nas feiras de público e nas feiras mistas (de profissionais e público) a venda directa, com entrega imediata dos produtos aos visitantes, está autorizada, podendo a organização, se assim o entender, implementar mecanismos de controle da sua saída.</t>
  </si>
  <si>
    <t>Carece de autorização especial dos Serviços da FIL a apresentação de produtos cuja carga seja superior a 2.000Kg./m² (se as mercadorias se destinarem ao piso térreo dos pavilhões) ou superior a 200Kg/m² (caso se destinem ao primeiro andar de um stand).</t>
  </si>
  <si>
    <t>Os trabalhos de montagem e decoração dos stands só podem ter início com a apresentação da credencial de montagem e dos cartões de montagem obtidos respectivamente na Tesouraria e no Apoio ao Cliente.</t>
  </si>
  <si>
    <t>Às empresas envolvidas em trabalhos de montagem e de decoração é exigida a sua credenciação prévia, que prevê a apresentação da apólice de seguro de Responsabilidade Civil e Profissional, cobrindo danos causados nas instalações ou a terceiros e eventuais prejuízos por paralisação das actividades da FIL, no montante de 1 000 000€.</t>
  </si>
  <si>
    <t>Em caso de infracção às normas regulamentares sobre montagem e decoração de stands e/ou de carácter técnico, a FIL considera-se autorizada a efectuar os procedimentos necessários à sua regularização, que podem ir até ao encerramento do stand. Os encargos respectivos serão debitados e cobrados ao expositor.</t>
  </si>
  <si>
    <t>A FIL reserva-se o direito de colocar painéis indicadores gerais ou quaisquer elementos de valorização do certame nos locais que entender, não podendo os expositores retirá-los ou mandá-los cobrir.</t>
  </si>
  <si>
    <t>Os trabalhos de montagem e decoração dos stands devem estar terminados com a antecedência que for indicada pela FIL. A não observância desta norma implica a não abertura do stand.</t>
  </si>
  <si>
    <t>Os horários dos períodos de montagem e desmontagem serão fixados pela FIL. Os respectivos trabalhos fora do horário estabelecido carecem de autorização expressa da FIL, e implicam o pagamento de uma taxa de prolongamento. Os horários e o custo da referida taxa serão objecto de informação no Dossier do Expositor, endereçado aos expositores.</t>
  </si>
  <si>
    <t>A FIL declina a sua responsabilidade no que respeita à construção de stands e instalações que sejam feitas directamente pelo expositor.</t>
  </si>
  <si>
    <t>No interior dos pavilhões, é expressamente proibido carregar e descarregar material de montagem de stands e de exposição nos corredores longitudinais e transversais dos pavilhões localizados no enfiamento de portões exteriores, a fim de não obstruir a circulação de empilhadores, plataformas elevatórias, carros de mão e demais equipamento. O acesso nos termos referidos será permitido quando for o único meio de acesso ao stand.</t>
  </si>
  <si>
    <t>Constitui característica básica dos espaços utilizados uma modulação tipo de 9 m² (3,00x3,00 m). Cada stand poderá ocupar um módulo ou múltiplos deste. São possíveis outras modalidades de participação, segundo condições especiais a acordar. Os espaços a atribuir não possuem estrados nem paredes ou divisórias.</t>
  </si>
  <si>
    <t>Na montagem e decoração dos seus stands os expositores deverão observar rigorosamente as determinações a seguir mencionadas:
Os stands devem respeitar uma altura geral até 3 m.</t>
  </si>
  <si>
    <t>Todos os stands que utilizem piso sobre elevado deverão ter rampa para acesso de visitantes que utilizem cadeiras de rodas.</t>
  </si>
  <si>
    <t>Para alturas superiores à mínima (3m), os stands deverão ser submetidos à apreciação da área técnica com a antecedência mínima de 20 dias em relação à data de início da montagem, instruídos com plantas, alçados e cortes devidamente cotados.</t>
  </si>
  <si>
    <t>Carece de autorização expressa da FIL a montagem de stands que incluam a construção ou utilização de um segundo piso.</t>
  </si>
  <si>
    <t>A  área  utilizável do  segundo  piso  e  elementos  decorativos  com  altura superior  a  3 m,  deverá  ficar  recuada  no mínimo a  1,50 m  do perímetro  do  stand.</t>
  </si>
  <si>
    <t>A instalação eléctrica nos stands está a cargo de cada expositor, devendo obedecer ao “Regulamento Geral de Segurança das Instalações Eléctricas de Baixa Tensão”, e deverá dispor, designadamente, de interruptores de corte geral do tipo diferencial e de rede de terra de protecção. O trabalho deve ser executado por profissional devidamente credenciado pela DGE (Direcção geral de Energia) ou pelo Sindicato dos Electricistas.</t>
  </si>
  <si>
    <t>Devem ser rigorosamente respeitadas as instalações da FIL, nomeadamente bocas-de-incêndio, extintores, altifalantes, sinalização geral, CCTV's e detectores de incêndio.</t>
  </si>
  <si>
    <t>Nas instalações da FIL, apenas é permitida a utilização de alcatifa ignífuga, classe de resistência ao fogo M3.</t>
  </si>
  <si>
    <t>É expressamente proibida a construção oficinal de stands em toda a área exposicional da FIL e o uso de máquinas de corte, soldadura, lixadeiras e pintura à pistola. Os stands devem ser concebidos e preparados de modo a que a sua construção seja obtida exclusivamente pela montagem dos seus elementos constitutivos.</t>
  </si>
  <si>
    <t>A corrente eléctrica disponível e a utilizar é de 230/400 volts 50 ciclos.</t>
  </si>
  <si>
    <t>Todos os trabalhos de instalação eléctrica ficam submetidos à fiscalização dos serviços da FIL e as ligações à rede geral só poderão ser efectuadas pelos mesmos serviços. 
A FIL não se responsabiliza pela ligação à rede geral dos aparelhos que não correspondam às informações prestadas, devendo os expositores designar o responsável pelo projecto de implantação eléctrica do stand. 
Os danos causados por estas ligações na rede geral, ou no ponto específico, são da exclusiva responsabilidade dos expositores.</t>
  </si>
  <si>
    <t>Os custos de consumo de água, electricidade, unidade de conversação e telefone são as que constam nas respectivas tabelas.</t>
  </si>
  <si>
    <t>A requisição das ligações de água e esgoto, electricidade e telecomunicações deve obrigatoriamente constar nos Boletins de Inscrição. É indispensável que a indicação da potência da energia eléctrica a instalar nos stands conste igualmente nos referidos Boletins. Os pedidos posteriores poderão deparar com a impossibilidade da sua aceitação. Os pedidos de linhas ou circuitos especiais têm que ser feitos através da FIL no Boletim de Inscrição. Caso não constem do Boletim de Inscrição, devem ser pedidos à FIL com 20 dias (de calendário) de antecedência em relação à data de montagem da feira. Todos os circuitos ou linhas especiais são sujeitos a orçamento. Todos os trabalhos acima identificados, quando executados por terceiros, serão obrigatoriamente supervisionados pela FIL.</t>
  </si>
  <si>
    <t>A limpeza geral da área exposicional e arruamentos constitui encargo da FIL.</t>
  </si>
  <si>
    <t>A limpeza dos stands constituirá encargo dos expositores, seja por recurso à contratação dos serviços da FIL, seja por recurso a outros meios, caso em que a autorização de entrada nas instalações carece de credenciação prévia. Este serviço só poderá ser executado com a antecedência máxima de uma hora em relação à abertura do certame.</t>
  </si>
  <si>
    <t>A desmontagem dos stands e recolha de materiais não poderá iniciar-se antes da hora oficial do encerramento do certame, salvo autorização especial para o efeito concedida pela FIL.</t>
  </si>
  <si>
    <t>A desmontagem dos stands e saída do material exposto devem estar rigorosamente concluídos nos prazos fixados pelos Serviços da FIL. A falta de observância deste prazo autoriza a remoção dos materiais pela FIL, dando-lhes esta o destino que entender, não podendo a FIL ser responsabilizada pelos eventuais danos causados e dá motivo à cobrança de todos os encargos resultantes das medidas tomadas para a remoção daqueles materiais.</t>
  </si>
  <si>
    <t>Para a saída dos produtos expostos os expositores devem munir-se da respectiva Guia, procedendo ao seu preenchimento com rigor e obtendo dos Serviços de Tesouraria um visto confirmando o pagamento das quantias devidas em virtude da sua participação.
No caso de não cumprimento pelo expositor dos compromissos de pagamento de débitos assumidos com a LISBOA-FCE/FIL, esta terá direito de retenção relativamente aos materiais e produtos expostos pelo Expositor durante a Feira, que apenas serão devolvidos após o integral cumprimento das obrigações assumidas. 
Todos os encargos decorrentes deste direito de retenção, incluindo a sua remoção e armazenamento, serão debitados e cobrados ao expositor antes da saída dos respectivos materiais, não podendo a FIL ser responsabilizada pelos eventuais danos causados ao mesmo no seu transporte e armazenamento.</t>
  </si>
  <si>
    <t>As instalações deverão ser entregues à FIL no mesmo estado em que foram colocadas à disposição dos expositores, correndo todos os custos para o efeito por conta destes. A reparação dos estragos ocasionados por falta de cuidado ou exigências de montagem dos stands, bem como as despesas inerentes à mesma, são da total responsabilidade do expositor.</t>
  </si>
  <si>
    <t>O expositor é responsável por todos os danos ou prejuízos causados pelas suas estruturas, equipamentos, artigos em exposição ou actividades no seu stand, e bem assim, pelas acções dos seus subcontratados, quando estes causem prejuízos a visitantes e outros expositores.</t>
  </si>
  <si>
    <t>Qualquer suspensão da estrutura dos pavilhões carece de autorização da FIL e só pode ser executada pelos concessionários da FIL estando sujeita à tabela de preços em vigor. Os pedidos deverão ser feitos com 20 dias (de calendário) de antecedência em relação à data da realização da feira, devendo ser acompanhados com o projecto de suspensão e pesos a suspender, para verificação pelos Serviços técnicos da viabilidade da mesma.</t>
  </si>
  <si>
    <t>É interdito o uso das paredes e quaisquer outros elementos estruturais dos pavilhões para suspensão ou afixação dos artigos expostos, elementos decorativos ou construtivos, salvo autorização expressa da FIL.</t>
  </si>
  <si>
    <t>No tocante a todos os assuntos respeitantes a operações alfandegárias e transporte de produtos, poderão contactar o Transitário Oficial da FIL.</t>
  </si>
  <si>
    <t>As condições em que serão prestados os serviços mencionados no artigo anterior fazem parte de um Regulamento próprio, do qual constam também diversas indicações relativas às formalidades aduaneiras.</t>
  </si>
  <si>
    <t>A entrada e circulação nas instalações da FIL apenas são permitidas mediante o uso de forma visível de um cartão-credencial emitido pelo Apoio ao Cliente, indicando o número do stand do expositor responsável pela sua utilização e preenchido com o nome da pessoa que o utiliza.</t>
  </si>
  <si>
    <t>CARTÕES DE MONTAGEM E DESMONTAGEM:   os expositores devem requisitar no Boletim de Inscrição, cartões em número suficiente para o seu pessoal encarregado da montagem e desmontagem dos seus stands, sendo obrigatório o uso visível dos mesmos sempre que se encontre nas instalações da FIL.</t>
  </si>
  <si>
    <t>CARTÕES LIVRE-TRÂNSITO DE EXPOSITOR: destinados ao pessoal que presta serviço nos stands. Os expositores têm direito a requisitar um número de cartões proporcional à área ocupada pela sua participação:</t>
  </si>
  <si>
    <t>Até 3 módulos de 9m² 6 livre-trânsito;
A partir deste número de módulos, por cada módulo adicional, corresponderá o direito a mais um livre-trânsito.</t>
  </si>
  <si>
    <t>Quaisquer Cartões Livre-Trânsito adicionais, aos que por direito cabem aos expositores, deverão ser requeridos à Direcção da FIL e pressupõem o pagamento equivalente ao preço do bilhete de visitante profissional. Estes cartões são nominais e intransmissíveis, sob pena da sua apreensão, sendo obrigatório o seu uso visível, sempre que o utente se encontre no recinto da Feira.</t>
  </si>
  <si>
    <t>BILHETES DE CONVITE: Os expositores que desejam convidar clientes a visitar o seu stand podem utilizar os Bilhetes de Convite emitidos para o efeito, requisitando-os no respectivo Boletim de Inscrição.</t>
  </si>
  <si>
    <t>Acesso de visitantes
Nos certames ou noutras manifestações abertas ao Público em Geral, durante todo o período de funcionamento, não será efectuada credenciação de profissionais. O acesso só será facultado aos detentores de Bilhetes de Convite dos expositores ou mediante a compra de Bilhete nas Bilheteiras da FIL;
Nos certames ou outras manifestações abertas ao Público em Geral, mas com horário específico para profissionais, a credenciação destes só será efectuada durante o horário profissional mediante a apresentação do respectivo bilhete convite, ou pelo pagamento de um Bilhete Profissional.
Nos certames ou outras manifestações reservados exclusivamente a profissionais só será permitido o acesso a profissionais credenciados, mediante a entrega do Bilhete de Convite Profissional ou através de compra de Bilhete Profissional.
Os profissionais da imprensa depois de credenciados e os possuidores de convites de inauguração e cartões VIP previamente disponibilizados pela FIL têm acesso a todos os certames, podendo visitá-los a qualquer hora dentro do horário de funcionamento destes.</t>
  </si>
  <si>
    <t>A FIL assegura os Serviços Gerais de Vigilância durante os períodos de montagem, funcionamento e desmontagem dos certames, ou outras manifestações. Os expositores devem assegurar a guarda dos seus materiais nos períodos acima referidos e providenciar a celebração de um contrato de seguro específico para a sua participação no certame, o qual deve abranger as situações de furto e roubo. É vedado aos expositores permitir a permanência do seu pessoal nos stands após a hora do encerramento diário do certame, a não ser em casos excepcionais e mediante a autorização expressa da FIL, dada por escrito.</t>
  </si>
  <si>
    <t>É da responsabilidade da FIL, o seguro de Responsabilidade Civil emergente de danos materiais ou corporais sofridos pelos expositores credenciados ou por visitantes, cuja responsabilidade seja imputável à LISBOA-FCE/FIL.</t>
  </si>
  <si>
    <t>Ás empresas envolvidas em trabalhos de montagem e decoração, aplica-se o artigo 6.2. deste Regulamento.</t>
  </si>
  <si>
    <t>A FIL é responsável pela disponibilização do Catálogo ou Guia de Visitante Oficial de cada Certame.</t>
  </si>
  <si>
    <t>A FIL declina qualquer responsabilidade por deficiente ou tardio fornecimento das informações necessárias ao Catálogo ou Guia de Visitante.</t>
  </si>
  <si>
    <t>Poderá ser efectuada publicidade impressa no Catálogo ou Guia de Visitante, a qual será objecto de um contrato específico, onde constarão as respectivas condições da responsabilidade do editor.</t>
  </si>
  <si>
    <t>O stand deverá permanecer aberto durante as horas de funcionamento do certame, devendo ser assegurada a presença permanente de um representante do expositor junto ao mesmo.</t>
  </si>
  <si>
    <t>A publicidade no interior do recinto da Feira deverá respeitar as normas do “Código de Práticas Legais em Matéria de Publicidade” da Câmara de Comércio Internacional. Não é permitida a publicidade (estática ou dinâmica) fora dos stands, nem em qualquer parte do recinto, salvo nas zonas habilitadas, para tal efeito, pela Organização, e segundo as tarifas estipuladas.</t>
  </si>
  <si>
    <t>São proibidas ao expositor e constituem objecto de sanções que podem ir até ao encerramento do stand:
A publicidade não comercial
A publicidade que estabelece comparação directa com artigos e/ou produtos de outro, expositor ou não;
A distribuição de publicações e/ou material de propaganda fora dos respectivos stands, salvo com autorização expressa da FIL, dada por escrito;
Toda a publicidade susceptível de por qualquer forma prejudicar ou incomodar os expositores ou visitantes;
A colocação de letreiros ou objectos que ultrapassem os limites do stand;
A distribuição de balões cheios com gás mais leve do que o ar;
A propaganda de outros produtos que não os apresentados e/ou de outra actividade industrial e/ou comercial que não a sua.</t>
  </si>
  <si>
    <t>Devem constituir objecto de autorização expressa da FIL, dada por escrito:
A realização de testes ou concursos;
A instalação de aparelhos sonoros nos stands, os quais não devem ultrapassar os 60 Db.</t>
  </si>
  <si>
    <t>Sempre que o entender, A FIL poderá organizar ou autorizar visitas colectivas ao certame (ou outras manifestações), as quais serão efectuadas sob a sua responsabilidade.</t>
  </si>
  <si>
    <t>A Feira dispõe de fotógrafo Oficial, cuja actividade poderá ser requisitada aos Serviços da FIL, mediante contrato próprio, do qual constam as respectivas condições.</t>
  </si>
  <si>
    <t>Nenhum dos produtos ou equipamentos expostos pode ser reproduzido, desenhado ou fotografado sem autorização escrita dos respectivos expositores. Com exclusão do fotógrafo Oficial da Feira, a entidade autorizada pelo expositor só poderá operar depois de devidamente credenciada pelos Serviços competentes da FIL, com a antecedência mínima de 48 horas relativamente à data da inauguração da respectiva manifestação.</t>
  </si>
  <si>
    <t>A FIL poderá mandar reproduzir, fotografar ou filmar os artigos expostos nos stands e utilizar as r espectivas reproduções para fins exclusivamente relacionados com a sua actividade, nomeadamente a produção de material promocional.</t>
  </si>
  <si>
    <t>As fotografias ou filmagens dos stands fora das horas de funcionamento do certame carecem de autorização da FIL, dada por escrito.</t>
  </si>
  <si>
    <t>Os expositores poderão utilizar os Auditórios do Centro de Reuniões da FIL durante o período de funcionamento do certame, desde que as realizações sejam previamente apresentadas e aprovadas pela FIL, mediante o pagamento do preço de acordo com a Tabela em vigor.</t>
  </si>
  <si>
    <t>Em matéria de protecção sobre propriedade industrial, aplicam-se as disposições da legislação em vigor independentemente do que fica a constar deste Regulamento.</t>
  </si>
  <si>
    <t>Os expositores comprometem-se inequivocamente a respeitar todas as normas do presente Regulamento Geral da Feira Internacional de Lisboa, conforme declaração expressa nos Boletins de Inscrição.</t>
  </si>
  <si>
    <t>Em caso de litígio quanto à interpretação ou execução deste regulamento ou de outros documentos que o complementem, bem como a factos relativos à participação dos expositores em certames ou manifestações organizadas pela Lisboa–Feiras, Congressos e Eventos/Feira Internacional de Lisboa, as partes estipulam como competente o Tribunal da Comarca de Lisboa, com expressa renúncia a qualquer outro.</t>
  </si>
  <si>
    <t>www.consumidor.pt</t>
  </si>
  <si>
    <t>www.centroarbitragemlisboa.pt</t>
  </si>
  <si>
    <t>director@centroarbitragemlisboa.pt</t>
  </si>
  <si>
    <t>juridico@centroarbitragemlisboa.pt</t>
  </si>
  <si>
    <t>rgpd@ccl.fil.pt</t>
  </si>
  <si>
    <t>http://ec.europa.eu/taxation_customs/vies/vatResponse.html</t>
  </si>
  <si>
    <t>•</t>
  </si>
  <si>
    <t>d)</t>
  </si>
  <si>
    <t>c)</t>
  </si>
  <si>
    <t>b)</t>
  </si>
  <si>
    <t>a)</t>
  </si>
  <si>
    <t xml:space="preserve">Fax: 00-351-21-892 17 54 </t>
  </si>
  <si>
    <t xml:space="preserve">servifil@ccl.fil.pt </t>
  </si>
  <si>
    <r>
      <t xml:space="preserve">SERVIFIL:  </t>
    </r>
    <r>
      <rPr>
        <sz val="8"/>
        <color theme="3"/>
        <rFont val="Calibri"/>
        <family val="2"/>
      </rPr>
      <t>R. do Bojador - 1998-010 Lisboa - Portugal</t>
    </r>
  </si>
  <si>
    <t>cliente.fil@ccl.fil.pt</t>
  </si>
  <si>
    <t>servifil@ccl.fil.pt</t>
  </si>
  <si>
    <t>filpress@ccl.fil.pt</t>
  </si>
  <si>
    <t>T: 00-351-21-892 15 27</t>
  </si>
  <si>
    <t>fil-tesouraria@ccl.fil.pt</t>
  </si>
  <si>
    <t>T: 00-351-21-892 13 93</t>
  </si>
  <si>
    <t>fialisboa@ccl.fil.pt</t>
  </si>
  <si>
    <t>T: 00-351-21-892 15 00</t>
  </si>
  <si>
    <t>Rua do Bojador, Parque das Nações  -  1998-010 Lisboa  -  PORTUGAL</t>
  </si>
  <si>
    <t>FIL - Feira Internacional de Lisboa</t>
  </si>
  <si>
    <t>08H00 - 20H00</t>
  </si>
  <si>
    <t>-</t>
  </si>
  <si>
    <t>24H00 - 01H00</t>
  </si>
  <si>
    <t>24H00 - 08H00</t>
  </si>
  <si>
    <t>20H00 - 24H00</t>
  </si>
  <si>
    <t>09H00 - 18H00</t>
  </si>
  <si>
    <t>TASQUINHAS</t>
  </si>
  <si>
    <t>www.fialisboa.fil.pt</t>
  </si>
  <si>
    <t>FIA LISBOA  - Feira Internacional do Artesanato</t>
  </si>
  <si>
    <t>FEIRA</t>
  </si>
  <si>
    <t>REALIZAÇÃO</t>
  </si>
  <si>
    <t>Durante a Realização, após o encerramento, os Expositores não devem abandonar o stand antes da passagem do segurança.</t>
  </si>
  <si>
    <t>HORÁRIO</t>
  </si>
  <si>
    <t>Os Expositores podem aceder aos stands 1 hora antes</t>
  </si>
  <si>
    <t>Os Expositores de Gastronomía, podem aceder aos Stands a partir das 09H00</t>
  </si>
  <si>
    <t>Público</t>
  </si>
  <si>
    <t>MONTAGEM</t>
  </si>
  <si>
    <t>a</t>
  </si>
  <si>
    <t>Os Stands fornecidos pela FIL serão entregues a partir das 15H00 do dia</t>
  </si>
  <si>
    <t>É proibida a entrada de veículos nos pavilhões, salvo em casos especiais devidamente autorizados pela FIL.
Não são autorizados prolongamentos no último dia de Montagem.
A antecipação e o prolongamento dos horários de montagem/desmontagem para além do horário estabelecido 08H00-20H00 estão sujeitos a autorização da FIL, deverá ser solicitado no Serviço de Apoio ao Cliente, e se autorizado, implica os seguintes custos:</t>
  </si>
  <si>
    <t>Antecipações de Montagem (por Stand / por Hora):</t>
  </si>
  <si>
    <t>1 Stand por Pavilhão:</t>
  </si>
  <si>
    <t>&gt; 1 Stand por Pavilhão:</t>
  </si>
  <si>
    <t>Prolongamentos de Montagem (por Stand / por Hora):</t>
  </si>
  <si>
    <t xml:space="preserve">Dias úteis: </t>
  </si>
  <si>
    <t xml:space="preserve">Fim-de-semana e Feriados: </t>
  </si>
  <si>
    <t>DESMONTAGEM</t>
  </si>
  <si>
    <t>Expositores com Stands fornecidos pela FIL terão que retirar os seus pertences até às 20H00 do dia</t>
  </si>
  <si>
    <t>Regularize o pagamento dos serviços requisitados de modo a que as Guias de Saída para a Desmontagem sejam entregues no stand.
Durante a Desmontagem, os Expositores devem estar presentes no seu stand, até que todos os materiais sejam removidos.</t>
  </si>
  <si>
    <t>No 1º dia de desmontagem, (último dia de realização da Feira) só é permitido retirar peças transportáveis à mão pelas portas de vidro, não sendo permitido o acesso pelo Parque de cargas e descargas</t>
  </si>
  <si>
    <t>ORGANIZAÇÃO</t>
  </si>
  <si>
    <t>Fundação AIP / Lisboa-Feiras, Congressos e Eventos</t>
  </si>
  <si>
    <t>MORADA</t>
  </si>
  <si>
    <t>CONTACTOS</t>
  </si>
  <si>
    <t>Serviços Comerciais:</t>
  </si>
  <si>
    <t>Apoio ao Cliente:</t>
  </si>
  <si>
    <t>Loja do Expositor:</t>
  </si>
  <si>
    <t>Tesouraria:</t>
  </si>
  <si>
    <t>Gabinete de Imprensa:</t>
  </si>
  <si>
    <t>DATA LIMITE DE INSCRIÇÃO COM PAGAMENTO</t>
  </si>
  <si>
    <t>Se o Expositor cancelar a sua inscrição, verifique-se ou não posterior ocupação desse espaço, ser-lhe-á cobrado:
O valor correspondente aos pagamentos iniciais, se o cancelamento se verificar até 30 dias de calendário antes da data do início da montagem do certame.
O valor total previsto para a sua participação se o cancelamento se verificar depois daquela data.</t>
  </si>
  <si>
    <t>DATA LIMITE PARA CATÁLOGO / GUIA DE VISITANTE</t>
  </si>
  <si>
    <t xml:space="preserve">Após a recepção da Requisição de Participação ser-lhe-á enviado por e-mail, uma password de acesso ao portal da FIL onde deverá preencher os dados da Empresa a constar no Catálogo/Guia de Visitante, que são da responsabilidade do Expositor. </t>
  </si>
  <si>
    <t>DATA LIMITE PARA APROVAÇÃO DO PROJECTO DE STAND PRÓPRIO</t>
  </si>
  <si>
    <t>DATA LIMITE PARA EFECTUAR O 2º PAGAMENTO     (Espaço, Quotas, Residuos, Energia)</t>
  </si>
  <si>
    <t>DATA LIMITE PARA REQUISIÇÃO DE SERVIÇOS</t>
  </si>
  <si>
    <t>Requisições durante a montagem e realização tem um AGRAVAMENTO de 30% e está sujeita à disponibilidade do produto. 
A desistência de serviços solicitados só poderá ser feita até ao 4º dia antes do período de montagem, a partir desta data não haverá lugar à devolução do valor pago.</t>
  </si>
  <si>
    <t>DATA LIMITE PARA RECEPÇÃO DE ARTES FINAIS</t>
  </si>
  <si>
    <t>Enviar para:</t>
  </si>
  <si>
    <t>IMAGENS PARA PRODUÇÃO E APLICAÇÃO devem ser enviadas em formato digital, preferencialmente em .PDF, .TIFF ou .JPEG, com uma resolução mínima de 72 dpi’s ao tamanho natural (1:1), com as fontes convertidas em curvas.</t>
  </si>
  <si>
    <t>DATA LIMITE PARA LIQUIDAÇÃO TOTAL DA PARTICIPAÇÃO</t>
  </si>
  <si>
    <t>Tem a sua disposição a Tesouraria da FIL    (Localizada no Grand Hall).  
Se efectuou o pagamento nos 3 dias que antecedem a montagem, agradecemos o envio do comprovativo por email.</t>
  </si>
  <si>
    <t>DATA LIMITE PARA REQUISIÇÃO DE BILHETES ELECTRÓNICOS</t>
  </si>
  <si>
    <t xml:space="preserve">CARTÕES DE LIVRE TRÂNSITO </t>
  </si>
  <si>
    <t>Os Cartões de Livre-Trânsito devem ser levantados no Serviço de Apoio ao Cliente    (Localizado no Grande Hall)
Para aceder às instalações da FIL durante a feira é necessário estar devidamente acreditado.
Durante a Montagem / Realização / Desmontagem, devem exibir de forma visível os cartões de identificação.</t>
  </si>
  <si>
    <t>CARTÕES DE MONTAGEM / DESMONTAGEM</t>
  </si>
  <si>
    <t>A Credencial de Montagem confere ao Expositor / Empresa montadora o direito de iniciar os trabalhos de montagem no seu Stand. Este documento só pode ser levantado na TESOURARIA da FIL, após a liquidação de todos os débitos do expositor.
Os cartões só são válidos durante os períodos definidos para a montagem e desmontagem da Feira. O expositor deve enviar à FIL o nome da Empresa montadora bem como a identificação da pessoa responsável pela montagem, a fim de serem emitidos os cartões de montagem e desmontagem. Estes cartões não são nominativos, sendo obrigatório a sua utilização.</t>
  </si>
  <si>
    <t>CARTÕES DE EXPOSITOR</t>
  </si>
  <si>
    <t>Estes cartões destinam-se às pessoas que irão prestar serviço no stand durante a realização da feira, são nominais e intransmissíveis, sob pena da sua apreensão, sendo obrigatório o seu uso visível, sempre que o utente se encontre no recinto da Feira.
Só pode comprar Cartões de Expositor adicionais até ao dobro dos cartões  a que tem direito em função dos metros comprados e pressupõem o</t>
  </si>
  <si>
    <t>pagamento de</t>
  </si>
  <si>
    <t>Obrigatório enviar lista com o nome das pessoas presentes na Realização para:</t>
  </si>
  <si>
    <t>RECEPÇÃO DE MERCADORÍA</t>
  </si>
  <si>
    <t xml:space="preserve">A recepção de mercadoria para o espaço de exposição, é da inteira responsabilidade do Expositor. </t>
  </si>
  <si>
    <t>PARQUE DE CARGAS E DESCARGAS</t>
  </si>
  <si>
    <t>O acesso para cargas e descargas efectua-se pela portaria junto à Torre Vasco da Gama.</t>
  </si>
  <si>
    <t>NÃO é autorizada a entrada de viaturas ligeiras de passageiros neste parque.
O acesso é restrito a Expositores e Montadores devidamente credenciados. O mesmo é limitado aos horários da Montagem e Desmontagem, e à hora que antecede a abertura da Feira nos dias de Realização para reposição de material. Por razões de acessibilidade, lembramos que o parque de cargas SÓ PODERÁ SER UTILIZADO PELO TEMPO ESTRITAMENTE NECESSÁRIO À CARGA E DESCARGA dos materiais em causa. O tempo adicional de parqueamento para além do estipulado será sujeito a pagamento / hora de acordo com a tabela em vigor:</t>
  </si>
  <si>
    <t>(Fora dos períodos autorizados)</t>
  </si>
  <si>
    <t>1ª Hora</t>
  </si>
  <si>
    <t>2ª Hora</t>
  </si>
  <si>
    <t>3ª Hora e seguintes</t>
  </si>
  <si>
    <t>Pré-pago / Hora</t>
  </si>
  <si>
    <t>Tractor com Galera</t>
  </si>
  <si>
    <t>Pesados</t>
  </si>
  <si>
    <t>Ligeiros</t>
  </si>
  <si>
    <t>Motociclos</t>
  </si>
  <si>
    <t>SERVIÇOS A PRESTAR EXCLUSIVAMENTE PELA FIL</t>
  </si>
  <si>
    <t>Por motivos de segurança, alguns serviços são prestados pelos Serviços FIL, designadamente os seguintes:</t>
  </si>
  <si>
    <t>• Fornecimento de energia eléctrica</t>
  </si>
  <si>
    <t>• Fornecimento de água e pontos de esgoto</t>
  </si>
  <si>
    <t>• Fornecimento de ar comprimido e fluídos combustíveis</t>
  </si>
  <si>
    <t>• Instalação de sistemas de evacuação de gases</t>
  </si>
  <si>
    <t>• Suspensões do tecto dos pavilhões</t>
  </si>
  <si>
    <t>• Redes de cabo e WIFI com acesso à internet</t>
  </si>
  <si>
    <t>• Segurança</t>
  </si>
  <si>
    <t>• Movimentação de cargas</t>
  </si>
  <si>
    <t>• Limpeza</t>
  </si>
  <si>
    <t>Em casos excepcionais, derivados da natureza e tipo de produtos expostos, poderá ser autorizada a limpeza de stands por outras entidades. 
Nestes casos o Expositor deve remeter à FIL uma listagem identificadora das pessoas que irão prestar o serviço, com nome completo e nº do BI. 
A limpeza só poderá ser efectuada na hora que antecede à abertura da feira, salvo casos excepcionais.</t>
  </si>
  <si>
    <t>RUÍDO</t>
  </si>
  <si>
    <t>O nível do som máximo permitido nos Pavilhões é de 60 Db. 
Os expositores que desejem realizar actuações, reproduções musicais e projecção de películas deverão dar conhecimento à FIL, para sua aprovação. Quaisquer questões relacionadas com direitos de autor são da responsabilidade do Expositor.</t>
  </si>
  <si>
    <t>SEGURANÇA ALIMENTAR / LICENCIAMENTO RESTAURAÇÃO E BEBIDAS NÃO SEDENTÁRIA</t>
  </si>
  <si>
    <t>Se pretender servir produtos alimentares e/ou bebidas no seu stand tenha presente que constitui responsabilidade dos expositores e seus prestadores de serviços o cumprimento da regulamentação aplicável, designadamente o Regulamento (CE) n.º 852 de 2004 de 29 de Abril, do Decreto-Lei 234/2007, de 19 de Junho, no que respeita à Segurança e Higiene Alimentar. No caso de Expositores de Restauração, a comunicação do licenciamento de Restauração e bebidas não sedentária é obrigatório e tem que ser requisitado à Câmara Municipal de Lisboa sempre que exista venda de produtos alimentares e bebidas, com manipulação. Assim, com o objectivo de facilitar o processo de licenciamento, a FIL envia os documentos necessários à Câmara em nome dos expositores, sempre que estes o solicitem à FIL. 
Mais se informa que as obrigações legais e regulamentares relativas às instalações e equipamentos, bem como as regras de segurança, saúde pública e os requisitos legais a cumprir, no âmbito deste licenciamento, são da inteira responsabilidade do expositor.</t>
  </si>
  <si>
    <t>VENDA AUTORIZADA</t>
  </si>
  <si>
    <t>STAND PRÓPRIO</t>
  </si>
  <si>
    <t>TAXA DE MONTAGEM DE STANDS</t>
  </si>
  <si>
    <t>Às Empresas de Montagem de Stands, a FIL cobra uma taxa de 2,00 €/m2. Deverá ser totalmente liquidada antes do início da montagem.</t>
  </si>
  <si>
    <t>Às Empresas envolvidas em trabalhos de montagem e de decoração é exigida a sua credenciação prévia, que prevê a apresentação da apólice de seguro de Responsabilidade Civil e Profissional, cobrindo danos causados nas instalações ou a terceiros e eventuais prejuízos por paralisação das actividades da FIL, no montante de 1 000 000€.</t>
  </si>
  <si>
    <t>APROVAÇÃO DE STANDS</t>
  </si>
  <si>
    <t>Os projectos deverão ser enviados para Aprovação dos Serviços Técnicos da FIL até 30 dias antes do início da montagem ou até 24 horas após a entrega da Requisição de Participação, caso este prazo seja inferior.</t>
  </si>
  <si>
    <t>Os Projectos que derem entrada nos serviços após esta data pagarão uma taxa de análise de 0,50 €/m2.</t>
  </si>
  <si>
    <t>Os Stands já em montagem, sem projecto enviado para Aprovação pagarão um custo de avaliação de 3,00 €/m2, sendo que no caso de não cumprirem as regras definidas, a FIL não autorizará a continuação da sua construção, não havendo lugar a qualquer devolução dos pagamentos devidos pela participação na feira.</t>
  </si>
  <si>
    <t>ALTURAS DE ELEMENTOS CONSTRUTIVOS DE STANDS</t>
  </si>
  <si>
    <t>ALTURA MÍNIMA: A estabelecida para a decoração tipo da Feira: 3m
ALTURA MÁXIMA de construção a partir do solo ou de paredes suspensas: 6m</t>
  </si>
  <si>
    <t>ELEMENTOS SUSPENSOS</t>
  </si>
  <si>
    <t>A suspensão de Iluminação ou de Elementos Decorativos, entre os 6m e no máximo, até aos 8m de altura é permitida, mediante aprovação e sujeita a custos conforme tabela. Esta suspensão deve apresentar descontinuidade relativamente às paredes do Stand.</t>
  </si>
  <si>
    <t>FRENTES</t>
  </si>
  <si>
    <t>As frentes devem ter uma abertura que permita a entrada e saida de visitantes sem constrangimentos;
A partir dos 4m de altura deverá o expositor recuar nas frentes, 0,50m, por cada metro de altura adicional.</t>
  </si>
  <si>
    <t>PAREDES CONFINANTES COM OUTROS STANDS</t>
  </si>
  <si>
    <t>Acima da altura mínima o expositor é obrigado a garantir um acabamento das paredes exteriores do stand de qualidade idêntica ao das paredes interiores e manter o equilíbrio estético com as paredes dos Stands confinantes;</t>
  </si>
  <si>
    <t>Este equilíbrio estético, no que se refere ao acabamento exterior das paredes, deve ser assegurado por contacto directo com os expositores confinantes, sendo a FIL mantida informada desses contactos. Em casos de não entendimento entre expositores, a FIL fixará a solução a adoptar.</t>
  </si>
  <si>
    <t>Caso os Stands não tenham sido aprovados antes da montagem o Expositor pode ser obrigado tomar as medidas que lhe sejam impostas pela FIL, designadamente reduzir a altura do Stand e/ou a assegurar o devido acabamento, decorrendo os custos inerentes por sua conta, incluindo os relativos á aprovação do Stand.</t>
  </si>
  <si>
    <t>PAREDES CONFINANTES COM PAREDES DOS PAVILHÕES</t>
  </si>
  <si>
    <t>A altura máxima permitida é de 6 metros.</t>
  </si>
  <si>
    <t>CONTEÚDOS OBRIGATÓRIOS PARA ANÁLISE E APROVAÇÃO DE PROJECTOS:</t>
  </si>
  <si>
    <t>Pelo menos 2 vistas tridimensionais do stand;
Plantas e alçados em desenho cotado com indicação das cotas nas peças desenhadas;
Indicação expressa do responsável técnico (Nome, Função e Contacto) que se responsabiliza pela solidez construtiva do projecto;
Em caso de suspensões deverá ser igualmente enviada a localização das mesmas sobre o Stand e respectivos pesos.</t>
  </si>
  <si>
    <t>SITUAÇÃO</t>
  </si>
  <si>
    <t>CUSTOS</t>
  </si>
  <si>
    <t>Stands Aprovados, com 1 Piso e com altura até aos 6m</t>
  </si>
  <si>
    <t>Sem Custos Adicionais</t>
  </si>
  <si>
    <t>Stands Aprovados, com 2º Piso e com altura até aos 6m</t>
  </si>
  <si>
    <t>50% do preço do espaço de 1 Frente x área do 2º Piso</t>
  </si>
  <si>
    <t>Suspensões de IIuminação Aprovadas</t>
  </si>
  <si>
    <t>Custo dos Serviços de Suspensão</t>
  </si>
  <si>
    <t>Suspensões de Elementos Decorativos - Aprovadas até aos 6m</t>
  </si>
  <si>
    <t>Suspensões de Elementos Decorativos - Aprovadas  acima dos 6 m</t>
  </si>
  <si>
    <t>Custo dos Serviços de Suspensão mais 25% do preço do m2 de espaço 1 Frente x área das faces exteriores dos elementos</t>
  </si>
  <si>
    <t>MATERIAIS DE MONTAGEM</t>
  </si>
  <si>
    <t>Os materiais utilizados na construção de stands não devem ser potenciadores de riscos para as pessoas ou instalações, designadamente:</t>
  </si>
  <si>
    <t>As alcatifas ou outros revestimentos de pavimento devem ser retardadoras de fogo, mínimo classe M3;
O vidro deve ser laminado ou temperado;
As tintas serão exclusivamente de base aquosa.</t>
  </si>
  <si>
    <t>MOBILIDADE</t>
  </si>
  <si>
    <t>Todos os stands com pavimento sobre elevado com altura superior a 7 cm deverão possuir uma rampa de acesso facilitadora da mobilidade, com pelo menos 90cm de largura e inclinação de 8%, de acordo com normativos legais.</t>
  </si>
  <si>
    <t>COMPRESSORES DE AR E RESERVATÓRIOS DE OUTROS GASES</t>
  </si>
  <si>
    <t>Não é permitida a utilização de compressores de ar e de reservatórios de fluidos combustíveis nos stands.
Situações excepcionais carecem de aprovação prévia dos Serviços FIL.</t>
  </si>
  <si>
    <t>Nota: A todos os valores apresentados acresce o IVA à taxa em vigor.</t>
  </si>
  <si>
    <t>Atenção: Este documento não substitui a leitura atenta do Regulamento Geral da FIL.</t>
  </si>
  <si>
    <t>REGIME DE IVA EM MATÉRIA DE FEIRAS</t>
  </si>
  <si>
    <t>Expositores EXTRA COMUNITÁRIOS</t>
  </si>
  <si>
    <t>Às empresas expositoras cuja sede se situe fora do território nacional não é aplicado IVA em Portugal, em conformidade com o disposto na alínea a) do nº 6 do art.º 6.º (a contrario) do Código do IVA.  Para aplicação desta regra a expositores provenientes de países fora da comunidade europeia é necessário comprovar a sua qualidade de sujeito passivo de imposto mediante a entrega de declaração emitida pela administração fiscal do seu país de origem. (CASO NÃO SEJA FEITA PROVA, SERÁ EMITIDA FACTURA COM IVA DE 23%). 
Esta regra não se aplica aos serviços de parque de estacionamento, à bilhética e ao serviço de restauração e a quaisquer outras operações pontuais passíveis de análise.</t>
  </si>
  <si>
    <t>Expositores COMUNITÁRIOS</t>
  </si>
  <si>
    <t>Valide o seu Nº de Contribuinte para confirmar a não sujeição a IVA à taxa em vigor em Portugal. Verifique em:</t>
  </si>
  <si>
    <t>LEGISLAÇÃO SOBRE PAGAMENTOS EM DINHEIRO</t>
  </si>
  <si>
    <t>Nos termos do disposto na Lei n.º 92/2017, de 22 de Agosto, informamos que os pagamentos respeitantes a facturas e/ou adiantamentos de valor igual ou superior a €1.000,00 não poderão ser feitos em numerário: deverão ser efectuados por transferência bancária, depósito bancário, ou cheque nominativo. O limite mencionado aplica-se ao valor total da participação, pelo que partes da totalidade do valor da participação, ainda que abaixo do montante supra referido, não poderão, de acordo com a mesma lei, ser feitos em numerário.</t>
  </si>
  <si>
    <t>REGULAMENTO GERAL DE PROTECÇÃO DE DADOS</t>
  </si>
  <si>
    <t>Utilização dos Dados</t>
  </si>
  <si>
    <t>A utilização que a Lisboa-FCE faz dos dados que recolhe respeita a finalidade e âmbito em que os mesmos foram recolhidos, conforme estipulado em Princípios Relativos ao Tratamento de Dados Pessoais.
Enquanto Cliente ou Utilizador dos serviços da Lisboa-FCE, o tratamento dos dados é efectuado nos seguintes âmbitos:
- Para a execução de todas as obrigações legais decorrentes da contratação e utilização do serviço ou produto a que dizem respeito e pelo 
   período de tempo adequado e necessário à concretização dos objectivos contratuais ou das obrigações legais;
- Para comunicações directamente associadas à contratação e prestação do serviço, incluindo terceiras entidades que com a Lisboa-FCE 
   colaboram na prestação do serviço e o complementam e com as quais a Lisboa-FCE tem um regime de parceria para aquele fim;
- Para elaboração do catálogo electrónico ou físico, guia de visitante, ou quaisquer publicações associadas ao evento ou serviço 
   contratualizado;</t>
  </si>
  <si>
    <t>Transmissão dos Dados Pessoais a Terceiros</t>
  </si>
  <si>
    <t>A Lisboa-FCE só transmite a terceiros os dados pessoais que recolhe, respeitando o princípio da minimização dos dados constante da 
alínea c) do n.º 1 do RGPD e quando técnica ou legalmente o tenha de fazer, nomeadamente, mas não exclusivamente, nas seguintes situações:
- Nos processos associados a transacções, nomeadamente transmissões relacionadas com pagamentos e/ou comunicação de facturas à 
   Autoridade Tributária;
- Na comunicação, quando utiliza serviços de terceiros, por exemplo, para o envio comunicações, nomeadamente de emails, ou para a 
   execução e prestação de serviços complementares aos contratados como sejam, limpeza, segurança, decoração, inscrição para catálogo 
   do evento, guia de visitante e ainda entre entidades co-organizadoras do evento.
- Em cumprimento de obrigação legal de resposta a pedido de autoridade competente, tal como entidades reguladoras, órgãos de polícia 
    criminal ou tribunais;
- Para, no interesse legítimo da Lisboa-FCE, apresentar / desenvolver acções em defesa dos seus direitos ou para protecção dos seus 
   Clientes e/ou Utilizadores;</t>
  </si>
  <si>
    <t>Direitos dos Titulares dos Dados Pessoais</t>
  </si>
  <si>
    <t>Revogação da Autorização para Tratamento - em qualquer momento, o Titular dos Dados Pessoais pode revogar autorização que tenha dado, sem prejuízo de que, mesmo assim, a Lisboa-FCE proceda ao tratamento desses dados quando:
 - Tiverem sido recolhidos no âmbito da celebração de um contrato;
 - Sejam necessários para o cumprimento de obrigações legais;
 - Sejam essenciais para comprovar transacções;
 - Sejam necessários no âmbito de acções de defesa e/ou protecção de direitos da Lisboa-FCE, dos seus Clientes e/ou Utilizadores.
Sempre que pretender poderá actualizar os seus dados pessoais, incluindo os seus consentimentos podendo, para esse efeito, contactar-nos através dos seguintes endereços: Carta: dirigida à LISBOA-FCE,  para Rua do Bojador, Parque das Nações, 1998-010 Lisboa, PORTUGAL.</t>
  </si>
  <si>
    <t>Email: para o endereço de correio electrónico</t>
  </si>
  <si>
    <t xml:space="preserve">RESOLUÇÃO ALTERNATIVA DE LITÍGIOS DE CONSUMO </t>
  </si>
  <si>
    <t>Em caso de litígio o consumidor pode recorrer a uma Entidade de Resolução Alternativa de Litígios de consumo:  CENTRO DE ARBITRAGEM DE CONFLITOS DE CONSUMO DE LISBOA; R. dos Douradores, 116 - 2º - 1100-207 Lisboa / T: 00-351-218 807 000/F: 00-351-218 807 038.</t>
  </si>
  <si>
    <t>Mais informações em Portal do Consumidor:</t>
  </si>
  <si>
    <t>unid.</t>
  </si>
  <si>
    <t>KW</t>
  </si>
  <si>
    <t>24 de junho a 02 de julho 2023</t>
  </si>
  <si>
    <t>Presta consentimento ao tratamento dos Dados constantes nesta Requisição de Participação?</t>
  </si>
  <si>
    <t>REGIÃO:</t>
  </si>
  <si>
    <t>â</t>
  </si>
  <si>
    <t>Produtor / Associação:</t>
  </si>
  <si>
    <t xml:space="preserve">A Titulo Exclusivo  </t>
  </si>
  <si>
    <t>consent</t>
  </si>
  <si>
    <t xml:space="preserve">  Nº de Módulos</t>
  </si>
  <si>
    <t xml:space="preserve">Lisboa e Vale do Tejo </t>
  </si>
  <si>
    <t>Actividade Complementar a Outros Rendimentos</t>
  </si>
  <si>
    <t>Actividade Principal</t>
  </si>
  <si>
    <t xml:space="preserve">Norte </t>
  </si>
  <si>
    <r>
      <rPr>
        <b/>
        <sz val="12"/>
        <color rgb="FFFF0000"/>
        <rFont val="Rockwell Extra Bold"/>
        <family val="1"/>
      </rPr>
      <t>*</t>
    </r>
    <r>
      <rPr>
        <b/>
        <sz val="12"/>
        <color rgb="FFFF0000"/>
        <rFont val="Calibri"/>
        <family val="2"/>
      </rPr>
      <t xml:space="preserve"> </t>
    </r>
  </si>
  <si>
    <r>
      <t>ESPAÇO + STAND TIPO</t>
    </r>
    <r>
      <rPr>
        <sz val="8"/>
        <color theme="3"/>
        <rFont val="Calibri"/>
        <family val="2"/>
        <scheme val="minor"/>
      </rPr>
      <t xml:space="preserve">  (Módulos 3m x 3m)</t>
    </r>
  </si>
  <si>
    <t xml:space="preserve">ESPAÇO + STAND </t>
  </si>
  <si>
    <t>Inclui</t>
  </si>
  <si>
    <t>Se o expositor cancelar a sua inscrição , verifique-se ou não posterior ocupação desse espaço, ser-lhe-á cobrado:</t>
  </si>
  <si>
    <t>O valor correspondente aos pagamentos iniciais previstos no Artigo 4.3., se o cancelamento se verificar até 30 dias (de calendário) antes da data do início da montagem do certame (ou outra manifestação).
O valor total previsto para a sua participação se o cancelamento se verificar depois daquela data.</t>
  </si>
  <si>
    <t>15H00 - 24H00</t>
  </si>
  <si>
    <t>12H30 - 24H00</t>
  </si>
  <si>
    <t>T: 00-351-21-892 15 73</t>
  </si>
  <si>
    <t>T: 00-351-21-892 15 65</t>
  </si>
  <si>
    <t>Pág. 2</t>
  </si>
  <si>
    <t>Pág. 3</t>
  </si>
  <si>
    <t>Pág. 4</t>
  </si>
  <si>
    <t>Pág. 5</t>
  </si>
  <si>
    <t>24 de Junho a 02 de Julho 2023</t>
  </si>
  <si>
    <t>Até às 17H00 do ùltimo dia de montagem, após esta data os convites serão adquiridos ao preço de Bilheteira.</t>
  </si>
  <si>
    <t>O Stand inclui Quadro Eléctrico e será entregue à partir das 15H00 do dia 22 / 06 / 2023</t>
  </si>
  <si>
    <t>de 13 a 31 de Março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</si>
</sst>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0.00\ &quot;€&quot;;\-#,##0.00\ &quot;€&quot;"/>
    <numFmt numFmtId="8" formatCode="#,##0.00\ &quot;€&quot;;[Red]\-#,##0.00\ &quot;€&quot;"/>
    <numFmt numFmtId="43" formatCode="_-* #,##0.00_-;\-* #,##0.00_-;_-* &quot;-&quot;??_-;_-@_-"/>
    <numFmt numFmtId="164" formatCode="_-* #,##0.00\ _€_-;\-* #,##0.00\ _€_-;_-* &quot;-&quot;??\ _€_-;_-@_-"/>
    <numFmt numFmtId="165" formatCode="dd\ \/\ mm\ \/\ yyyy"/>
    <numFmt numFmtId="166" formatCode="#,##0.00\ &quot;€&quot;"/>
  </numFmts>
  <fonts count="108" x14ac:knownFonts="1">
    <font>
      <sz val="10"/>
      <name val="Arial"/>
    </font>
    <font>
      <sz val="11"/>
      <color theme="1"/>
      <name val="Calibri"/>
      <family val="2"/>
      <scheme val="minor"/>
    </font>
    <font>
      <sz val="8"/>
      <color theme="1"/>
      <name val="Calibri"/>
      <family val="2"/>
    </font>
    <font>
      <sz val="8"/>
      <color theme="1"/>
      <name val="Calibri"/>
      <family val="2"/>
    </font>
    <font>
      <sz val="8"/>
      <color theme="1"/>
      <name val="Calibri"/>
      <family val="2"/>
    </font>
    <font>
      <sz val="11"/>
      <color indexed="9"/>
      <name val="Calibri"/>
      <family val="2"/>
    </font>
    <font>
      <sz val="11"/>
      <color indexed="8"/>
      <name val="Calibri"/>
      <family val="2"/>
    </font>
    <font>
      <sz val="11"/>
      <color indexed="16"/>
      <name val="Calibri"/>
      <family val="2"/>
    </font>
    <font>
      <b/>
      <sz val="11"/>
      <color indexed="53"/>
      <name val="Calibri"/>
      <family val="2"/>
    </font>
    <font>
      <b/>
      <sz val="11"/>
      <color indexed="9"/>
      <name val="Calibri"/>
      <family val="2"/>
    </font>
    <font>
      <sz val="10"/>
      <name val="Arial"/>
      <family val="2"/>
    </font>
    <font>
      <b/>
      <sz val="11"/>
      <color indexed="8"/>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1"/>
      <color indexed="10"/>
      <name val="Calibri"/>
      <family val="2"/>
    </font>
    <font>
      <u/>
      <sz val="10"/>
      <color theme="10"/>
      <name val="Arial"/>
      <family val="2"/>
    </font>
    <font>
      <b/>
      <sz val="8"/>
      <color theme="3"/>
      <name val="Calibri"/>
      <family val="2"/>
    </font>
    <font>
      <sz val="8"/>
      <color theme="3"/>
      <name val="Calibri"/>
      <family val="2"/>
    </font>
    <font>
      <sz val="8"/>
      <color rgb="FF1F497D"/>
      <name val="Calibri"/>
      <family val="2"/>
    </font>
    <font>
      <b/>
      <sz val="8"/>
      <color rgb="FFFF0000"/>
      <name val="Rockwell Extra Bold"/>
      <family val="1"/>
    </font>
    <font>
      <b/>
      <sz val="8"/>
      <color rgb="FFFF0000"/>
      <name val="Calibri"/>
      <family val="2"/>
    </font>
    <font>
      <sz val="8"/>
      <color theme="3"/>
      <name val="Calibri"/>
      <family val="2"/>
      <scheme val="minor"/>
    </font>
    <font>
      <b/>
      <sz val="8"/>
      <color theme="3"/>
      <name val="Calibri"/>
      <family val="2"/>
      <scheme val="minor"/>
    </font>
    <font>
      <b/>
      <sz val="10"/>
      <color theme="3"/>
      <name val="Calibri"/>
      <family val="2"/>
      <scheme val="minor"/>
    </font>
    <font>
      <b/>
      <sz val="8"/>
      <name val="Calibri"/>
      <family val="2"/>
      <scheme val="minor"/>
    </font>
    <font>
      <sz val="8"/>
      <color theme="0"/>
      <name val="Calibri"/>
      <family val="2"/>
      <scheme val="minor"/>
    </font>
    <font>
      <b/>
      <sz val="11"/>
      <color theme="3"/>
      <name val="Calibri"/>
      <family val="2"/>
      <scheme val="minor"/>
    </font>
    <font>
      <sz val="9"/>
      <color theme="1"/>
      <name val="Calibri"/>
      <family val="2"/>
    </font>
    <font>
      <sz val="9"/>
      <color theme="3"/>
      <name val="Calibri"/>
      <family val="2"/>
    </font>
    <font>
      <u/>
      <sz val="9"/>
      <color theme="10"/>
      <name val="Calibri"/>
      <family val="2"/>
    </font>
    <font>
      <u/>
      <sz val="8"/>
      <color theme="10"/>
      <name val="Calibri"/>
      <family val="2"/>
    </font>
    <font>
      <sz val="9"/>
      <color theme="3"/>
      <name val="Calibri"/>
      <family val="2"/>
      <scheme val="minor"/>
    </font>
    <font>
      <sz val="8"/>
      <name val="Arial"/>
      <family val="2"/>
    </font>
    <font>
      <sz val="18"/>
      <color theme="3"/>
      <name val="Cambria"/>
      <family val="2"/>
      <scheme val="major"/>
    </font>
    <font>
      <sz val="11"/>
      <color theme="1"/>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theme="3"/>
      <name val="Calibri"/>
      <family val="2"/>
      <scheme val="minor"/>
    </font>
    <font>
      <sz val="8"/>
      <color theme="3"/>
      <name val="Calibri"/>
      <family val="1"/>
    </font>
    <font>
      <b/>
      <sz val="8"/>
      <color rgb="FFFF751B"/>
      <name val="Rockwell Extra Bold"/>
      <family val="1"/>
    </font>
    <font>
      <sz val="8"/>
      <name val="Calibri"/>
      <family val="2"/>
      <scheme val="minor"/>
    </font>
    <font>
      <b/>
      <sz val="9"/>
      <color rgb="FFFF0000"/>
      <name val="Calibri"/>
      <family val="2"/>
    </font>
    <font>
      <b/>
      <sz val="9"/>
      <color rgb="FFFF0000"/>
      <name val="Rockwell Extra Bold"/>
      <family val="1"/>
    </font>
    <font>
      <b/>
      <sz val="14"/>
      <color theme="3"/>
      <name val="Calibri"/>
      <family val="2"/>
    </font>
    <font>
      <b/>
      <sz val="12"/>
      <color theme="3"/>
      <name val="Calibri"/>
      <family val="2"/>
    </font>
    <font>
      <b/>
      <u/>
      <sz val="8"/>
      <color theme="3"/>
      <name val="Calibri"/>
      <family val="2"/>
    </font>
    <font>
      <b/>
      <u/>
      <sz val="8"/>
      <color rgb="FF0000FF"/>
      <name val="Calibri"/>
      <family val="2"/>
    </font>
    <font>
      <b/>
      <sz val="11"/>
      <color theme="3"/>
      <name val="Calibri"/>
      <family val="2"/>
    </font>
    <font>
      <b/>
      <sz val="12"/>
      <color theme="0"/>
      <name val="Calibri"/>
      <family val="2"/>
    </font>
    <font>
      <b/>
      <u/>
      <sz val="9"/>
      <color theme="10"/>
      <name val="Calibri"/>
      <family val="2"/>
      <scheme val="minor"/>
    </font>
    <font>
      <b/>
      <u/>
      <sz val="9"/>
      <color rgb="FF3333FF"/>
      <name val="Calibri"/>
      <family val="2"/>
      <scheme val="minor"/>
    </font>
    <font>
      <sz val="8"/>
      <color rgb="FF0000FF"/>
      <name val="Calibri"/>
      <family val="2"/>
    </font>
    <font>
      <b/>
      <sz val="9"/>
      <color rgb="FF3333FF"/>
      <name val="Calibri"/>
      <family val="2"/>
      <scheme val="minor"/>
    </font>
    <font>
      <b/>
      <u/>
      <sz val="8"/>
      <color theme="10"/>
      <name val="Calibri"/>
      <family val="2"/>
      <scheme val="minor"/>
    </font>
    <font>
      <u/>
      <sz val="10"/>
      <color rgb="FF3333FF"/>
      <name val="Arial"/>
      <family val="2"/>
    </font>
    <font>
      <sz val="8"/>
      <color theme="3"/>
      <name val="Wingdings"/>
      <charset val="2"/>
    </font>
    <font>
      <b/>
      <sz val="8"/>
      <color theme="3"/>
      <name val="Arial"/>
      <family val="2"/>
    </font>
    <font>
      <u/>
      <sz val="10"/>
      <color rgb="FF0000FF"/>
      <name val="Arial"/>
      <family val="2"/>
    </font>
    <font>
      <b/>
      <sz val="8"/>
      <color theme="0"/>
      <name val="Calibri"/>
      <family val="2"/>
    </font>
    <font>
      <b/>
      <u/>
      <sz val="8"/>
      <color rgb="FF0000FF"/>
      <name val="Calibri"/>
      <family val="2"/>
      <scheme val="minor"/>
    </font>
    <font>
      <u/>
      <sz val="8"/>
      <color rgb="FF0000FF"/>
      <name val="Calibri"/>
      <family val="2"/>
      <scheme val="minor"/>
    </font>
    <font>
      <sz val="8"/>
      <color theme="1" tint="0.34998626667073579"/>
      <name val="Calibri"/>
      <family val="2"/>
      <scheme val="minor"/>
    </font>
    <font>
      <b/>
      <sz val="9"/>
      <color theme="3"/>
      <name val="Calibri"/>
      <family val="2"/>
    </font>
    <font>
      <b/>
      <u/>
      <sz val="8"/>
      <color theme="10"/>
      <name val="Calibri"/>
      <family val="2"/>
    </font>
    <font>
      <u/>
      <sz val="8"/>
      <color theme="3"/>
      <name val="Calibri"/>
      <family val="2"/>
    </font>
    <font>
      <sz val="8"/>
      <color rgb="FFFF0000"/>
      <name val="Calibri"/>
      <family val="2"/>
    </font>
    <font>
      <b/>
      <sz val="10"/>
      <color theme="3"/>
      <name val="Calibri"/>
      <family val="2"/>
    </font>
    <font>
      <b/>
      <u/>
      <sz val="10"/>
      <color rgb="FF0000FF"/>
      <name val="Calibri"/>
      <family val="2"/>
      <scheme val="minor"/>
    </font>
    <font>
      <b/>
      <u/>
      <sz val="10"/>
      <color theme="10"/>
      <name val="Arial"/>
      <family val="2"/>
    </font>
    <font>
      <sz val="8"/>
      <color theme="0"/>
      <name val="Calibri"/>
      <family val="2"/>
    </font>
    <font>
      <b/>
      <sz val="9"/>
      <color theme="0"/>
      <name val="Wingdings 3"/>
      <family val="1"/>
      <charset val="2"/>
    </font>
    <font>
      <sz val="9"/>
      <color theme="0"/>
      <name val="Wingdings 3"/>
      <family val="1"/>
      <charset val="2"/>
    </font>
    <font>
      <b/>
      <sz val="12"/>
      <color rgb="FFFF0000"/>
      <name val="Calibri"/>
      <family val="2"/>
    </font>
    <font>
      <b/>
      <sz val="12"/>
      <color rgb="FFFF0000"/>
      <name val="Rockwell Extra Bold"/>
      <family val="1"/>
    </font>
    <font>
      <b/>
      <u/>
      <sz val="11"/>
      <color theme="3"/>
      <name val="Calibri"/>
      <family val="2"/>
      <scheme val="minor"/>
    </font>
    <font>
      <b/>
      <u/>
      <sz val="10"/>
      <color rgb="FF0000FF"/>
      <name val="Arial"/>
      <family val="2"/>
    </font>
    <font>
      <b/>
      <u/>
      <sz val="9"/>
      <color theme="10"/>
      <name val="Calibri"/>
      <family val="2"/>
    </font>
    <font>
      <b/>
      <u/>
      <sz val="9"/>
      <color rgb="FF3333FF"/>
      <name val="Calibri"/>
      <family val="2"/>
    </font>
    <font>
      <b/>
      <sz val="9"/>
      <color rgb="FF3333FF"/>
      <name val="Calibri"/>
      <family val="2"/>
    </font>
    <font>
      <b/>
      <sz val="9"/>
      <color rgb="FF0000FF"/>
      <name val="Calibri"/>
      <family val="2"/>
    </font>
    <font>
      <b/>
      <sz val="8"/>
      <name val="Calibri"/>
      <family val="2"/>
    </font>
  </fonts>
  <fills count="77">
    <fill>
      <patternFill patternType="none"/>
    </fill>
    <fill>
      <patternFill patternType="gray125"/>
    </fill>
    <fill>
      <patternFill patternType="solid">
        <fgColor indexed="45"/>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52"/>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26"/>
        <bgColor indexed="26"/>
      </patternFill>
    </fill>
    <fill>
      <patternFill patternType="solid">
        <fgColor indexed="47"/>
        <bgColor indexed="47"/>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3"/>
      </patternFill>
    </fill>
    <fill>
      <patternFill patternType="solid">
        <fgColor indexed="40"/>
      </patternFill>
    </fill>
    <fill>
      <patternFill patternType="solid">
        <fgColor indexed="10"/>
      </patternFill>
    </fill>
    <fill>
      <patternFill patternType="solid">
        <fgColor indexed="53"/>
      </patternFill>
    </fill>
    <fill>
      <patternFill patternType="solid">
        <fgColor indexed="57"/>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26"/>
      </patternFill>
    </fill>
    <fill>
      <patternFill patternType="solid">
        <fgColor indexed="15"/>
      </patternFill>
    </fill>
    <fill>
      <patternFill patternType="solid">
        <fgColor theme="9" tint="0.7999816888943144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E1FFE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6" tint="0.39997558519241921"/>
        <bgColor indexed="64"/>
      </patternFill>
    </fill>
  </fills>
  <borders count="8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right/>
      <top/>
      <bottom style="hair">
        <color rgb="FF92D05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style="hair">
        <color rgb="FF92D050"/>
      </top>
      <bottom style="hair">
        <color rgb="FF92D050"/>
      </bottom>
      <diagonal/>
    </border>
    <border>
      <left/>
      <right/>
      <top/>
      <bottom style="thick">
        <color theme="3"/>
      </bottom>
      <diagonal/>
    </border>
    <border>
      <left/>
      <right style="thick">
        <color theme="3"/>
      </right>
      <top/>
      <bottom style="thick">
        <color theme="3"/>
      </bottom>
      <diagonal/>
    </border>
    <border>
      <left style="thick">
        <color theme="3"/>
      </left>
      <right/>
      <top/>
      <bottom style="medium">
        <color theme="3"/>
      </bottom>
      <diagonal/>
    </border>
    <border>
      <left/>
      <right/>
      <top/>
      <bottom style="medium">
        <color theme="3"/>
      </bottom>
      <diagonal/>
    </border>
    <border>
      <left/>
      <right style="thick">
        <color theme="3"/>
      </right>
      <top/>
      <bottom style="medium">
        <color theme="3"/>
      </bottom>
      <diagonal/>
    </border>
    <border>
      <left/>
      <right/>
      <top/>
      <bottom style="medium">
        <color rgb="FF92D05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92D050"/>
      </left>
      <right style="medium">
        <color rgb="FF92D050"/>
      </right>
      <top/>
      <bottom style="medium">
        <color rgb="FF92D050"/>
      </bottom>
      <diagonal/>
    </border>
    <border>
      <left style="medium">
        <color rgb="FF92D050"/>
      </left>
      <right/>
      <top/>
      <bottom style="medium">
        <color rgb="FF92D050"/>
      </bottom>
      <diagonal/>
    </border>
    <border>
      <left/>
      <right style="medium">
        <color rgb="FF92D050"/>
      </right>
      <top/>
      <bottom style="medium">
        <color rgb="FF92D050"/>
      </bottom>
      <diagonal/>
    </border>
    <border>
      <left style="medium">
        <color rgb="FF92D050"/>
      </left>
      <right/>
      <top/>
      <bottom/>
      <diagonal/>
    </border>
    <border>
      <left/>
      <right style="medium">
        <color rgb="FF92D050"/>
      </right>
      <top/>
      <bottom/>
      <diagonal/>
    </border>
    <border>
      <left/>
      <right/>
      <top style="thin">
        <color theme="3"/>
      </top>
      <bottom/>
      <diagonal/>
    </border>
    <border>
      <left/>
      <right/>
      <top/>
      <bottom style="thin">
        <color theme="3"/>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thick">
        <color theme="3"/>
      </left>
      <right/>
      <top style="thin">
        <color theme="3"/>
      </top>
      <bottom/>
      <diagonal/>
    </border>
    <border>
      <left/>
      <right style="thick">
        <color theme="3"/>
      </right>
      <top style="thin">
        <color theme="3"/>
      </top>
      <bottom/>
      <diagonal/>
    </border>
    <border>
      <left style="thick">
        <color theme="3"/>
      </left>
      <right/>
      <top/>
      <bottom style="thin">
        <color theme="3"/>
      </bottom>
      <diagonal/>
    </border>
    <border>
      <left/>
      <right style="thick">
        <color theme="3"/>
      </right>
      <top/>
      <bottom style="thin">
        <color theme="3"/>
      </bottom>
      <diagonal/>
    </border>
    <border>
      <left style="thick">
        <color theme="3"/>
      </left>
      <right/>
      <top/>
      <bottom style="thick">
        <color theme="3"/>
      </bottom>
      <diagonal/>
    </border>
    <border>
      <left/>
      <right style="thick">
        <color theme="3"/>
      </right>
      <top style="medium">
        <color theme="3"/>
      </top>
      <bottom/>
      <diagonal/>
    </border>
    <border>
      <left/>
      <right/>
      <top style="medium">
        <color theme="3"/>
      </top>
      <bottom/>
      <diagonal/>
    </border>
    <border>
      <left style="thick">
        <color theme="3"/>
      </left>
      <right/>
      <top style="medium">
        <color theme="3"/>
      </top>
      <bottom/>
      <diagonal/>
    </border>
    <border>
      <left style="hair">
        <color theme="3"/>
      </left>
      <right style="hair">
        <color theme="3"/>
      </right>
      <top style="hair">
        <color theme="3"/>
      </top>
      <bottom style="hair">
        <color theme="3"/>
      </bottom>
      <diagonal/>
    </border>
    <border>
      <left/>
      <right style="hair">
        <color theme="3"/>
      </right>
      <top style="hair">
        <color theme="3"/>
      </top>
      <bottom style="hair">
        <color theme="3"/>
      </bottom>
      <diagonal/>
    </border>
    <border>
      <left/>
      <right/>
      <top style="hair">
        <color theme="3"/>
      </top>
      <bottom style="hair">
        <color theme="3"/>
      </bottom>
      <diagonal/>
    </border>
    <border>
      <left style="hair">
        <color theme="3"/>
      </left>
      <right/>
      <top style="hair">
        <color theme="3"/>
      </top>
      <bottom style="hair">
        <color theme="3"/>
      </bottom>
      <diagonal/>
    </border>
    <border>
      <left/>
      <right style="hair">
        <color theme="0" tint="-0.34998626667073579"/>
      </right>
      <top style="hair">
        <color theme="0" tint="-0.34998626667073579"/>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right/>
      <top style="hair">
        <color theme="0" tint="-0.34998626667073579"/>
      </top>
      <bottom style="hair">
        <color theme="0" tint="-0.34998626667073579"/>
      </bottom>
      <diagonal/>
    </border>
    <border>
      <left/>
      <right style="hair">
        <color theme="0" tint="-0.34998626667073579"/>
      </right>
      <top/>
      <bottom style="hair">
        <color theme="0" tint="-0.34998626667073579"/>
      </bottom>
      <diagonal/>
    </border>
    <border>
      <left/>
      <right/>
      <top/>
      <bottom style="hair">
        <color theme="0" tint="-0.34998626667073579"/>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s>
  <cellStyleXfs count="141">
    <xf numFmtId="0" fontId="0" fillId="0" borderId="0"/>
    <xf numFmtId="0" fontId="5"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5" fillId="18" borderId="0" applyNumberFormat="0" applyBorder="0" applyAlignment="0" applyProtection="0"/>
    <xf numFmtId="0" fontId="5" fillId="20"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5" fillId="10" borderId="0" applyNumberFormat="0" applyBorder="0" applyAlignment="0" applyProtection="0"/>
    <xf numFmtId="0" fontId="5" fillId="21" borderId="0" applyNumberFormat="0" applyBorder="0" applyAlignment="0" applyProtection="0"/>
    <xf numFmtId="0" fontId="6" fillId="22" borderId="0" applyNumberFormat="0" applyBorder="0" applyAlignment="0" applyProtection="0"/>
    <xf numFmtId="0" fontId="6" fillId="14" borderId="0" applyNumberFormat="0" applyBorder="0" applyAlignment="0" applyProtection="0"/>
    <xf numFmtId="0" fontId="5" fillId="23" borderId="0" applyNumberFormat="0" applyBorder="0" applyAlignment="0" applyProtection="0"/>
    <xf numFmtId="0" fontId="7" fillId="14" borderId="0" applyNumberFormat="0" applyBorder="0" applyAlignment="0" applyProtection="0"/>
    <xf numFmtId="0" fontId="8" fillId="24" borderId="1" applyNumberFormat="0" applyAlignment="0" applyProtection="0"/>
    <xf numFmtId="0" fontId="9" fillId="15" borderId="2" applyNumberFormat="0" applyAlignment="0" applyProtection="0"/>
    <xf numFmtId="0" fontId="11"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2" fillId="28"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23" borderId="1" applyNumberFormat="0" applyAlignment="0" applyProtection="0"/>
    <xf numFmtId="0" fontId="17" fillId="0" borderId="6" applyNumberFormat="0" applyFill="0" applyAlignment="0" applyProtection="0"/>
    <xf numFmtId="0" fontId="18" fillId="23" borderId="0" applyNumberFormat="0" applyBorder="0" applyAlignment="0" applyProtection="0"/>
    <xf numFmtId="0" fontId="10" fillId="22" borderId="7" applyNumberFormat="0" applyFont="0" applyAlignment="0" applyProtection="0"/>
    <xf numFmtId="0" fontId="19" fillId="24" borderId="8" applyNumberFormat="0" applyAlignment="0" applyProtection="0"/>
    <xf numFmtId="4" fontId="20" fillId="29" borderId="9" applyNumberFormat="0" applyProtection="0">
      <alignment vertical="center"/>
    </xf>
    <xf numFmtId="4" fontId="21" fillId="29" borderId="9" applyNumberFormat="0" applyProtection="0">
      <alignment vertical="center"/>
    </xf>
    <xf numFmtId="4" fontId="20" fillId="29" borderId="9" applyNumberFormat="0" applyProtection="0">
      <alignment horizontal="left" vertical="center" indent="1"/>
    </xf>
    <xf numFmtId="0" fontId="20" fillId="29" borderId="9" applyNumberFormat="0" applyProtection="0">
      <alignment horizontal="left" vertical="top" indent="1"/>
    </xf>
    <xf numFmtId="4" fontId="20" fillId="30" borderId="0" applyNumberFormat="0" applyProtection="0">
      <alignment horizontal="left" vertical="center" indent="1"/>
    </xf>
    <xf numFmtId="4" fontId="22" fillId="2" borderId="9" applyNumberFormat="0" applyProtection="0">
      <alignment horizontal="right" vertical="center"/>
    </xf>
    <xf numFmtId="4" fontId="22" fillId="4" borderId="9" applyNumberFormat="0" applyProtection="0">
      <alignment horizontal="right" vertical="center"/>
    </xf>
    <xf numFmtId="4" fontId="22" fillId="31" borderId="9" applyNumberFormat="0" applyProtection="0">
      <alignment horizontal="right" vertical="center"/>
    </xf>
    <xf numFmtId="4" fontId="22" fillId="6" borderId="9" applyNumberFormat="0" applyProtection="0">
      <alignment horizontal="right" vertical="center"/>
    </xf>
    <xf numFmtId="4" fontId="22" fillId="7" borderId="9" applyNumberFormat="0" applyProtection="0">
      <alignment horizontal="right" vertical="center"/>
    </xf>
    <xf numFmtId="4" fontId="22" fillId="32" borderId="9" applyNumberFormat="0" applyProtection="0">
      <alignment horizontal="right" vertical="center"/>
    </xf>
    <xf numFmtId="4" fontId="22" fillId="33" borderId="9" applyNumberFormat="0" applyProtection="0">
      <alignment horizontal="right" vertical="center"/>
    </xf>
    <xf numFmtId="4" fontId="22" fillId="34" borderId="9" applyNumberFormat="0" applyProtection="0">
      <alignment horizontal="right" vertical="center"/>
    </xf>
    <xf numFmtId="4" fontId="22" fillId="5" borderId="9" applyNumberFormat="0" applyProtection="0">
      <alignment horizontal="right" vertical="center"/>
    </xf>
    <xf numFmtId="4" fontId="20" fillId="35" borderId="10" applyNumberFormat="0" applyProtection="0">
      <alignment horizontal="left" vertical="center" indent="1"/>
    </xf>
    <xf numFmtId="4" fontId="22" fillId="36" borderId="0" applyNumberFormat="0" applyProtection="0">
      <alignment horizontal="left" vertical="center" indent="1"/>
    </xf>
    <xf numFmtId="4" fontId="23" fillId="37" borderId="0" applyNumberFormat="0" applyProtection="0">
      <alignment horizontal="left" vertical="center" indent="1"/>
    </xf>
    <xf numFmtId="4" fontId="22" fillId="30" borderId="9" applyNumberFormat="0" applyProtection="0">
      <alignment horizontal="right" vertical="center"/>
    </xf>
    <xf numFmtId="4" fontId="24" fillId="36" borderId="0" applyNumberFormat="0" applyProtection="0">
      <alignment horizontal="left" vertical="center" indent="1"/>
    </xf>
    <xf numFmtId="4" fontId="24" fillId="30" borderId="0" applyNumberFormat="0" applyProtection="0">
      <alignment horizontal="left" vertical="center" indent="1"/>
    </xf>
    <xf numFmtId="0" fontId="10" fillId="37" borderId="9" applyNumberFormat="0" applyProtection="0">
      <alignment horizontal="left" vertical="center" indent="1"/>
    </xf>
    <xf numFmtId="0" fontId="10" fillId="37" borderId="9" applyNumberFormat="0" applyProtection="0">
      <alignment horizontal="left" vertical="top" indent="1"/>
    </xf>
    <xf numFmtId="0" fontId="10" fillId="30" borderId="9" applyNumberFormat="0" applyProtection="0">
      <alignment horizontal="left" vertical="center" indent="1"/>
    </xf>
    <xf numFmtId="0" fontId="10" fillId="30" borderId="9" applyNumberFormat="0" applyProtection="0">
      <alignment horizontal="left" vertical="top" indent="1"/>
    </xf>
    <xf numFmtId="0" fontId="10" fillId="3" borderId="9" applyNumberFormat="0" applyProtection="0">
      <alignment horizontal="left" vertical="center" indent="1"/>
    </xf>
    <xf numFmtId="0" fontId="10" fillId="3" borderId="9" applyNumberFormat="0" applyProtection="0">
      <alignment horizontal="left" vertical="top" indent="1"/>
    </xf>
    <xf numFmtId="0" fontId="10" fillId="36" borderId="9" applyNumberFormat="0" applyProtection="0">
      <alignment horizontal="left" vertical="center" indent="1"/>
    </xf>
    <xf numFmtId="0" fontId="10" fillId="36" borderId="9" applyNumberFormat="0" applyProtection="0">
      <alignment horizontal="left" vertical="top" indent="1"/>
    </xf>
    <xf numFmtId="0" fontId="10" fillId="38" borderId="11" applyNumberFormat="0">
      <protection locked="0"/>
    </xf>
    <xf numFmtId="4" fontId="22" fillId="39" borderId="9" applyNumberFormat="0" applyProtection="0">
      <alignment vertical="center"/>
    </xf>
    <xf numFmtId="4" fontId="25" fillId="39" borderId="9" applyNumberFormat="0" applyProtection="0">
      <alignment vertical="center"/>
    </xf>
    <xf numFmtId="4" fontId="22" fillId="39" borderId="9" applyNumberFormat="0" applyProtection="0">
      <alignment horizontal="left" vertical="center" indent="1"/>
    </xf>
    <xf numFmtId="0" fontId="22" fillId="39" borderId="9" applyNumberFormat="0" applyProtection="0">
      <alignment horizontal="left" vertical="top" indent="1"/>
    </xf>
    <xf numFmtId="4" fontId="22" fillId="36" borderId="9" applyNumberFormat="0" applyProtection="0">
      <alignment horizontal="right" vertical="center"/>
    </xf>
    <xf numFmtId="4" fontId="25" fillId="36" borderId="9" applyNumberFormat="0" applyProtection="0">
      <alignment horizontal="right" vertical="center"/>
    </xf>
    <xf numFmtId="4" fontId="22" fillId="30" borderId="9" applyNumberFormat="0" applyProtection="0">
      <alignment horizontal="left" vertical="center" indent="1"/>
    </xf>
    <xf numFmtId="0" fontId="22" fillId="30" borderId="9" applyNumberFormat="0" applyProtection="0">
      <alignment horizontal="left" vertical="top" indent="1"/>
    </xf>
    <xf numFmtId="4" fontId="26" fillId="40" borderId="0" applyNumberFormat="0" applyProtection="0">
      <alignment horizontal="left" vertical="center" indent="1"/>
    </xf>
    <xf numFmtId="4" fontId="27" fillId="36" borderId="9" applyNumberFormat="0" applyProtection="0">
      <alignment horizontal="right" vertical="center"/>
    </xf>
    <xf numFmtId="0" fontId="28" fillId="0" borderId="0" applyNumberFormat="0" applyFill="0" applyBorder="0" applyAlignment="0" applyProtection="0"/>
    <xf numFmtId="0" fontId="11" fillId="0" borderId="12" applyNumberFormat="0" applyFill="0" applyAlignment="0" applyProtection="0"/>
    <xf numFmtId="0" fontId="29" fillId="0" borderId="0" applyNumberFormat="0" applyFill="0" applyBorder="0" applyAlignment="0" applyProtection="0"/>
    <xf numFmtId="0" fontId="10" fillId="0" borderId="0"/>
    <xf numFmtId="0" fontId="30" fillId="0" borderId="0" applyNumberFormat="0" applyFill="0" applyBorder="0" applyAlignment="0" applyProtection="0">
      <alignment vertical="top"/>
      <protection locked="0"/>
    </xf>
    <xf numFmtId="0" fontId="42" fillId="0" borderId="0"/>
    <xf numFmtId="0" fontId="44" fillId="0" borderId="0" applyNumberFormat="0" applyFill="0" applyBorder="0" applyAlignment="0" applyProtection="0">
      <alignment vertical="top"/>
      <protection locked="0"/>
    </xf>
    <xf numFmtId="0" fontId="4" fillId="0" borderId="0"/>
    <xf numFmtId="0" fontId="45" fillId="0" borderId="0" applyNumberFormat="0" applyFill="0" applyBorder="0" applyAlignment="0" applyProtection="0">
      <alignment vertical="top"/>
      <protection locked="0"/>
    </xf>
    <xf numFmtId="0" fontId="10" fillId="0" borderId="0"/>
    <xf numFmtId="0" fontId="42" fillId="0" borderId="0"/>
    <xf numFmtId="0" fontId="10" fillId="0" borderId="0"/>
    <xf numFmtId="0" fontId="42" fillId="0" borderId="0"/>
    <xf numFmtId="0" fontId="3" fillId="0" borderId="0"/>
    <xf numFmtId="0" fontId="2" fillId="0" borderId="0"/>
    <xf numFmtId="0" fontId="2" fillId="0" borderId="0"/>
    <xf numFmtId="0" fontId="48" fillId="0" borderId="0" applyNumberFormat="0" applyFill="0" applyBorder="0" applyAlignment="0" applyProtection="0"/>
    <xf numFmtId="0" fontId="49" fillId="0" borderId="0"/>
    <xf numFmtId="164" fontId="49" fillId="0" borderId="0" applyFont="0" applyFill="0" applyBorder="0" applyAlignment="0" applyProtection="0"/>
    <xf numFmtId="0" fontId="50" fillId="0" borderId="26" applyNumberFormat="0" applyFill="0" applyAlignment="0" applyProtection="0"/>
    <xf numFmtId="0" fontId="51" fillId="0" borderId="27" applyNumberFormat="0" applyFill="0" applyAlignment="0" applyProtection="0"/>
    <xf numFmtId="0" fontId="41" fillId="0" borderId="28" applyNumberFormat="0" applyFill="0" applyAlignment="0" applyProtection="0"/>
    <xf numFmtId="0" fontId="41" fillId="0" borderId="0" applyNumberFormat="0" applyFill="0" applyBorder="0" applyAlignment="0" applyProtection="0"/>
    <xf numFmtId="0" fontId="52" fillId="60" borderId="0" applyNumberFormat="0" applyBorder="0" applyAlignment="0" applyProtection="0"/>
    <xf numFmtId="0" fontId="53" fillId="61" borderId="0" applyNumberFormat="0" applyBorder="0" applyAlignment="0" applyProtection="0"/>
    <xf numFmtId="0" fontId="54" fillId="62" borderId="0" applyNumberFormat="0" applyBorder="0" applyAlignment="0" applyProtection="0"/>
    <xf numFmtId="0" fontId="55" fillId="63" borderId="29" applyNumberFormat="0" applyAlignment="0" applyProtection="0"/>
    <xf numFmtId="0" fontId="56" fillId="64" borderId="30" applyNumberFormat="0" applyAlignment="0" applyProtection="0"/>
    <xf numFmtId="0" fontId="57" fillId="64" borderId="29" applyNumberFormat="0" applyAlignment="0" applyProtection="0"/>
    <xf numFmtId="0" fontId="58" fillId="0" borderId="31" applyNumberFormat="0" applyFill="0" applyAlignment="0" applyProtection="0"/>
    <xf numFmtId="0" fontId="59" fillId="65" borderId="32" applyNumberFormat="0" applyAlignment="0" applyProtection="0"/>
    <xf numFmtId="0" fontId="60" fillId="0" borderId="0" applyNumberFormat="0" applyFill="0" applyBorder="0" applyAlignment="0" applyProtection="0"/>
    <xf numFmtId="0" fontId="49" fillId="66" borderId="33" applyNumberFormat="0" applyFont="0" applyAlignment="0" applyProtection="0"/>
    <xf numFmtId="0" fontId="61" fillId="0" borderId="0" applyNumberFormat="0" applyFill="0" applyBorder="0" applyAlignment="0" applyProtection="0"/>
    <xf numFmtId="0" fontId="62" fillId="0" borderId="34" applyNumberFormat="0" applyFill="0" applyAlignment="0" applyProtection="0"/>
    <xf numFmtId="0" fontId="63" fillId="67" borderId="0" applyNumberFormat="0" applyBorder="0" applyAlignment="0" applyProtection="0"/>
    <xf numFmtId="0" fontId="49" fillId="42" borderId="0" applyNumberFormat="0" applyBorder="0" applyAlignment="0" applyProtection="0"/>
    <xf numFmtId="0" fontId="49" fillId="43" borderId="0" applyNumberFormat="0" applyBorder="0" applyAlignment="0" applyProtection="0"/>
    <xf numFmtId="0" fontId="49" fillId="44" borderId="0" applyNumberFormat="0" applyBorder="0" applyAlignment="0" applyProtection="0"/>
    <xf numFmtId="0" fontId="63" fillId="68" borderId="0" applyNumberFormat="0" applyBorder="0" applyAlignment="0" applyProtection="0"/>
    <xf numFmtId="0" fontId="49" fillId="45" borderId="0" applyNumberFormat="0" applyBorder="0" applyAlignment="0" applyProtection="0"/>
    <xf numFmtId="0" fontId="49" fillId="46" borderId="0" applyNumberFormat="0" applyBorder="0" applyAlignment="0" applyProtection="0"/>
    <xf numFmtId="0" fontId="49" fillId="47" borderId="0" applyNumberFormat="0" applyBorder="0" applyAlignment="0" applyProtection="0"/>
    <xf numFmtId="0" fontId="63" fillId="69" borderId="0" applyNumberFormat="0" applyBorder="0" applyAlignment="0" applyProtection="0"/>
    <xf numFmtId="0" fontId="49" fillId="48" borderId="0" applyNumberFormat="0" applyBorder="0" applyAlignment="0" applyProtection="0"/>
    <xf numFmtId="0" fontId="49" fillId="49" borderId="0" applyNumberFormat="0" applyBorder="0" applyAlignment="0" applyProtection="0"/>
    <xf numFmtId="0" fontId="49" fillId="50" borderId="0" applyNumberFormat="0" applyBorder="0" applyAlignment="0" applyProtection="0"/>
    <xf numFmtId="0" fontId="63" fillId="70" borderId="0" applyNumberFormat="0" applyBorder="0" applyAlignment="0" applyProtection="0"/>
    <xf numFmtId="0" fontId="49" fillId="51" borderId="0" applyNumberFormat="0" applyBorder="0" applyAlignment="0" applyProtection="0"/>
    <xf numFmtId="0" fontId="49" fillId="52" borderId="0" applyNumberFormat="0" applyBorder="0" applyAlignment="0" applyProtection="0"/>
    <xf numFmtId="0" fontId="49" fillId="53" borderId="0" applyNumberFormat="0" applyBorder="0" applyAlignment="0" applyProtection="0"/>
    <xf numFmtId="0" fontId="63" fillId="71" borderId="0" applyNumberFormat="0" applyBorder="0" applyAlignment="0" applyProtection="0"/>
    <xf numFmtId="0" fontId="49" fillId="54" borderId="0" applyNumberFormat="0" applyBorder="0" applyAlignment="0" applyProtection="0"/>
    <xf numFmtId="0" fontId="49" fillId="55" borderId="0" applyNumberFormat="0" applyBorder="0" applyAlignment="0" applyProtection="0"/>
    <xf numFmtId="0" fontId="49" fillId="56" borderId="0" applyNumberFormat="0" applyBorder="0" applyAlignment="0" applyProtection="0"/>
    <xf numFmtId="0" fontId="63" fillId="72" borderId="0" applyNumberFormat="0" applyBorder="0" applyAlignment="0" applyProtection="0"/>
    <xf numFmtId="0" fontId="49" fillId="57" borderId="0" applyNumberFormat="0" applyBorder="0" applyAlignment="0" applyProtection="0"/>
    <xf numFmtId="0" fontId="49" fillId="58" borderId="0" applyNumberFormat="0" applyBorder="0" applyAlignment="0" applyProtection="0"/>
    <xf numFmtId="0" fontId="49" fillId="59" borderId="0" applyNumberFormat="0" applyBorder="0" applyAlignment="0" applyProtection="0"/>
    <xf numFmtId="43" fontId="10" fillId="0" borderId="0" applyFont="0" applyFill="0" applyBorder="0" applyAlignment="0" applyProtection="0"/>
    <xf numFmtId="9" fontId="1" fillId="0" borderId="0" applyFont="0" applyFill="0" applyBorder="0" applyAlignment="0" applyProtection="0"/>
  </cellStyleXfs>
  <cellXfs count="379">
    <xf numFmtId="0" fontId="0" fillId="0" borderId="0" xfId="0"/>
    <xf numFmtId="0" fontId="32" fillId="0" borderId="0" xfId="83" applyFont="1" applyAlignment="1" applyProtection="1">
      <alignment horizontal="right"/>
      <protection hidden="1"/>
    </xf>
    <xf numFmtId="0" fontId="32" fillId="0" borderId="0" xfId="83" applyFont="1" applyAlignment="1" applyProtection="1">
      <alignment horizontal="center"/>
      <protection hidden="1"/>
    </xf>
    <xf numFmtId="0" fontId="36" fillId="0" borderId="17" xfId="0" applyFont="1" applyBorder="1" applyProtection="1">
      <protection hidden="1"/>
    </xf>
    <xf numFmtId="0" fontId="36" fillId="0" borderId="0" xfId="0" applyFont="1" applyProtection="1">
      <protection hidden="1"/>
    </xf>
    <xf numFmtId="0" fontId="39" fillId="0" borderId="0" xfId="0" applyFont="1" applyAlignment="1" applyProtection="1">
      <alignment horizontal="center"/>
      <protection hidden="1"/>
    </xf>
    <xf numFmtId="0" fontId="37" fillId="0" borderId="0" xfId="0" applyFont="1" applyProtection="1">
      <protection hidden="1"/>
    </xf>
    <xf numFmtId="0" fontId="46" fillId="0" borderId="0" xfId="0" applyFont="1" applyProtection="1">
      <protection hidden="1"/>
    </xf>
    <xf numFmtId="0" fontId="37" fillId="0" borderId="0" xfId="0" applyFont="1" applyAlignment="1" applyProtection="1">
      <alignment horizontal="left"/>
      <protection hidden="1"/>
    </xf>
    <xf numFmtId="0" fontId="40" fillId="0" borderId="0" xfId="0" applyFont="1" applyAlignment="1" applyProtection="1">
      <alignment vertical="center"/>
      <protection hidden="1"/>
    </xf>
    <xf numFmtId="0" fontId="39" fillId="0" borderId="35" xfId="0" applyFont="1" applyBorder="1" applyAlignment="1" applyProtection="1">
      <alignment horizontal="center" vertical="center"/>
      <protection locked="0" hidden="1"/>
    </xf>
    <xf numFmtId="0" fontId="38" fillId="0" borderId="0" xfId="84" applyFont="1" applyFill="1" applyBorder="1" applyAlignment="1" applyProtection="1">
      <alignment vertical="center"/>
      <protection hidden="1"/>
    </xf>
    <xf numFmtId="0" fontId="31" fillId="0" borderId="0" xfId="0" applyFont="1" applyAlignment="1" applyProtection="1">
      <alignment vertical="center"/>
      <protection hidden="1"/>
    </xf>
    <xf numFmtId="0" fontId="36" fillId="0" borderId="23" xfId="0" applyFont="1" applyBorder="1" applyProtection="1">
      <protection hidden="1"/>
    </xf>
    <xf numFmtId="165" fontId="37" fillId="0" borderId="0" xfId="0" applyNumberFormat="1" applyFont="1" applyProtection="1">
      <protection hidden="1"/>
    </xf>
    <xf numFmtId="0" fontId="65" fillId="0" borderId="0" xfId="83" applyFont="1" applyProtection="1">
      <protection hidden="1"/>
    </xf>
    <xf numFmtId="0" fontId="35" fillId="0" borderId="0" xfId="83" applyFont="1" applyAlignment="1" applyProtection="1">
      <alignment horizontal="right"/>
      <protection hidden="1"/>
    </xf>
    <xf numFmtId="0" fontId="36" fillId="0" borderId="0" xfId="84" applyFont="1" applyFill="1" applyBorder="1" applyAlignment="1" applyProtection="1">
      <alignment vertical="center"/>
      <protection hidden="1"/>
    </xf>
    <xf numFmtId="0" fontId="36" fillId="0" borderId="0" xfId="0" applyFont="1" applyAlignment="1" applyProtection="1">
      <alignment horizontal="justify" vertical="center"/>
      <protection hidden="1"/>
    </xf>
    <xf numFmtId="0" fontId="37" fillId="0" borderId="0" xfId="0" applyFont="1" applyAlignment="1" applyProtection="1">
      <alignment horizontal="center"/>
      <protection hidden="1"/>
    </xf>
    <xf numFmtId="0" fontId="38" fillId="0" borderId="0" xfId="84" applyFont="1" applyFill="1" applyBorder="1" applyAlignment="1" applyProtection="1">
      <alignment horizontal="center" vertical="center"/>
      <protection hidden="1"/>
    </xf>
    <xf numFmtId="0" fontId="46" fillId="0" borderId="17" xfId="0" applyFont="1" applyBorder="1" applyProtection="1">
      <protection hidden="1"/>
    </xf>
    <xf numFmtId="0" fontId="36" fillId="0" borderId="18" xfId="0" applyFont="1" applyBorder="1" applyProtection="1">
      <protection hidden="1"/>
    </xf>
    <xf numFmtId="0" fontId="46" fillId="0" borderId="22" xfId="0" applyFont="1" applyBorder="1" applyProtection="1">
      <protection hidden="1"/>
    </xf>
    <xf numFmtId="0" fontId="36" fillId="0" borderId="24" xfId="0" applyFont="1" applyBorder="1" applyProtection="1">
      <protection hidden="1"/>
    </xf>
    <xf numFmtId="0" fontId="46" fillId="0" borderId="18" xfId="0" applyFont="1" applyBorder="1" applyProtection="1">
      <protection hidden="1"/>
    </xf>
    <xf numFmtId="0" fontId="64" fillId="0" borderId="24" xfId="0" applyFont="1" applyBorder="1" applyProtection="1">
      <protection hidden="1"/>
    </xf>
    <xf numFmtId="0" fontId="36" fillId="0" borderId="0" xfId="0" applyFont="1" applyAlignment="1" applyProtection="1">
      <alignment horizontal="right"/>
      <protection hidden="1"/>
    </xf>
    <xf numFmtId="0" fontId="41" fillId="0" borderId="0" xfId="0" applyFont="1" applyAlignment="1" applyProtection="1">
      <alignment horizontal="center" vertical="center"/>
      <protection hidden="1"/>
    </xf>
    <xf numFmtId="0" fontId="36" fillId="0" borderId="0" xfId="0" applyFont="1" applyAlignment="1" applyProtection="1">
      <alignment horizontal="left"/>
      <protection hidden="1"/>
    </xf>
    <xf numFmtId="0" fontId="36" fillId="0" borderId="0" xfId="0" applyFont="1" applyAlignment="1" applyProtection="1">
      <alignment horizontal="center"/>
      <protection hidden="1"/>
    </xf>
    <xf numFmtId="0" fontId="41" fillId="0" borderId="18" xfId="0" applyFont="1" applyBorder="1" applyAlignment="1" applyProtection="1">
      <alignment horizontal="center" vertical="center"/>
      <protection hidden="1"/>
    </xf>
    <xf numFmtId="165" fontId="38" fillId="0" borderId="0" xfId="0" applyNumberFormat="1" applyFont="1" applyProtection="1">
      <protection hidden="1"/>
    </xf>
    <xf numFmtId="0" fontId="37" fillId="0" borderId="17" xfId="0" applyFont="1" applyBorder="1" applyProtection="1">
      <protection hidden="1"/>
    </xf>
    <xf numFmtId="0" fontId="36" fillId="0" borderId="0" xfId="84" applyFont="1" applyFill="1" applyBorder="1" applyAlignment="1" applyProtection="1">
      <alignment horizontal="left" vertical="center"/>
      <protection hidden="1"/>
    </xf>
    <xf numFmtId="0" fontId="36" fillId="0" borderId="0" xfId="84" applyFont="1" applyFill="1" applyBorder="1" applyAlignment="1" applyProtection="1">
      <alignment horizontal="center" vertical="center"/>
      <protection hidden="1"/>
    </xf>
    <xf numFmtId="0" fontId="37" fillId="0" borderId="0" xfId="84" quotePrefix="1" applyFont="1" applyFill="1" applyBorder="1" applyAlignment="1" applyProtection="1">
      <alignment horizontal="center" vertical="center"/>
      <protection hidden="1"/>
    </xf>
    <xf numFmtId="0" fontId="36" fillId="0" borderId="23" xfId="0" applyFont="1" applyBorder="1" applyAlignment="1" applyProtection="1">
      <alignment horizontal="right"/>
      <protection hidden="1"/>
    </xf>
    <xf numFmtId="0" fontId="39" fillId="0" borderId="23" xfId="0" applyFont="1" applyBorder="1" applyAlignment="1" applyProtection="1">
      <alignment horizontal="center"/>
      <protection hidden="1"/>
    </xf>
    <xf numFmtId="0" fontId="39" fillId="0" borderId="35" xfId="0" applyFont="1" applyBorder="1" applyAlignment="1" applyProtection="1">
      <alignment horizontal="center"/>
      <protection locked="0" hidden="1"/>
    </xf>
    <xf numFmtId="0" fontId="68" fillId="0" borderId="0" xfId="83" applyFont="1" applyAlignment="1" applyProtection="1">
      <alignment horizontal="right" vertical="center"/>
      <protection hidden="1"/>
    </xf>
    <xf numFmtId="0" fontId="67" fillId="74" borderId="46" xfId="90" applyFont="1" applyFill="1" applyBorder="1" applyAlignment="1" applyProtection="1">
      <alignment horizontal="center" vertical="center"/>
      <protection hidden="1"/>
    </xf>
    <xf numFmtId="0" fontId="36" fillId="0" borderId="48" xfId="84" applyFont="1" applyFill="1" applyBorder="1" applyAlignment="1" applyProtection="1">
      <alignment horizontal="center" vertical="center"/>
      <protection hidden="1"/>
    </xf>
    <xf numFmtId="0" fontId="36" fillId="0" borderId="49" xfId="84" applyFont="1" applyFill="1" applyBorder="1" applyAlignment="1" applyProtection="1">
      <alignment horizontal="center" vertical="center"/>
      <protection hidden="1"/>
    </xf>
    <xf numFmtId="0" fontId="32" fillId="0" borderId="14" xfId="94" applyFont="1" applyBorder="1" applyAlignment="1" applyProtection="1">
      <alignment vertical="center"/>
      <protection hidden="1"/>
    </xf>
    <xf numFmtId="0" fontId="70" fillId="0" borderId="15" xfId="94" applyFont="1" applyBorder="1" applyAlignment="1" applyProtection="1">
      <alignment vertical="center"/>
      <protection hidden="1"/>
    </xf>
    <xf numFmtId="0" fontId="32" fillId="0" borderId="15" xfId="94" applyFont="1" applyBorder="1" applyAlignment="1" applyProtection="1">
      <alignment vertical="top"/>
      <protection hidden="1"/>
    </xf>
    <xf numFmtId="0" fontId="70" fillId="0" borderId="16" xfId="94" applyFont="1" applyBorder="1" applyAlignment="1" applyProtection="1">
      <alignment vertical="center"/>
      <protection hidden="1"/>
    </xf>
    <xf numFmtId="0" fontId="32" fillId="0" borderId="0" xfId="94" applyFont="1" applyAlignment="1" applyProtection="1">
      <alignment vertical="center"/>
      <protection hidden="1"/>
    </xf>
    <xf numFmtId="0" fontId="70" fillId="0" borderId="17" xfId="94" applyFont="1" applyBorder="1" applyProtection="1">
      <protection hidden="1"/>
    </xf>
    <xf numFmtId="0" fontId="70" fillId="0" borderId="0" xfId="94" applyFont="1" applyProtection="1">
      <protection hidden="1"/>
    </xf>
    <xf numFmtId="0" fontId="70" fillId="0" borderId="18" xfId="94" applyFont="1" applyBorder="1" applyProtection="1">
      <protection hidden="1"/>
    </xf>
    <xf numFmtId="0" fontId="72" fillId="0" borderId="17" xfId="94" applyFont="1" applyBorder="1" applyAlignment="1" applyProtection="1">
      <alignment vertical="center"/>
      <protection hidden="1"/>
    </xf>
    <xf numFmtId="0" fontId="72" fillId="0" borderId="0" xfId="94" applyFont="1" applyAlignment="1" applyProtection="1">
      <alignment vertical="center"/>
      <protection hidden="1"/>
    </xf>
    <xf numFmtId="0" fontId="73" fillId="0" borderId="0" xfId="94" applyFont="1" applyAlignment="1" applyProtection="1">
      <alignment vertical="center"/>
      <protection hidden="1"/>
    </xf>
    <xf numFmtId="0" fontId="32" fillId="0" borderId="18" xfId="94" applyFont="1" applyBorder="1" applyAlignment="1" applyProtection="1">
      <alignment vertical="center"/>
      <protection hidden="1"/>
    </xf>
    <xf numFmtId="0" fontId="72" fillId="0" borderId="50" xfId="94" applyFont="1" applyBorder="1" applyAlignment="1" applyProtection="1">
      <alignment vertical="center"/>
      <protection hidden="1"/>
    </xf>
    <xf numFmtId="0" fontId="72" fillId="0" borderId="40" xfId="94" applyFont="1" applyBorder="1" applyAlignment="1" applyProtection="1">
      <alignment vertical="center"/>
      <protection hidden="1"/>
    </xf>
    <xf numFmtId="0" fontId="32" fillId="0" borderId="40" xfId="94" applyFont="1" applyBorder="1" applyAlignment="1" applyProtection="1">
      <alignment vertical="center"/>
      <protection hidden="1"/>
    </xf>
    <xf numFmtId="0" fontId="73" fillId="0" borderId="40" xfId="94" applyFont="1" applyBorder="1" applyAlignment="1" applyProtection="1">
      <alignment vertical="center"/>
      <protection hidden="1"/>
    </xf>
    <xf numFmtId="0" fontId="32" fillId="0" borderId="51" xfId="94" applyFont="1" applyBorder="1" applyAlignment="1" applyProtection="1">
      <alignment vertical="center"/>
      <protection hidden="1"/>
    </xf>
    <xf numFmtId="0" fontId="75" fillId="0" borderId="0" xfId="94" applyFont="1" applyAlignment="1" applyProtection="1">
      <alignment horizontal="center" vertical="center"/>
      <protection hidden="1"/>
    </xf>
    <xf numFmtId="0" fontId="32" fillId="0" borderId="17" xfId="94" applyFont="1" applyBorder="1" applyAlignment="1" applyProtection="1">
      <alignment vertical="center"/>
      <protection hidden="1"/>
    </xf>
    <xf numFmtId="0" fontId="31" fillId="0" borderId="0" xfId="94" applyFont="1" applyAlignment="1" applyProtection="1">
      <alignment vertical="top"/>
      <protection hidden="1"/>
    </xf>
    <xf numFmtId="0" fontId="32" fillId="0" borderId="0" xfId="94" applyFont="1" applyAlignment="1" applyProtection="1">
      <alignment vertical="top"/>
      <protection hidden="1"/>
    </xf>
    <xf numFmtId="0" fontId="77" fillId="0" borderId="0" xfId="84" applyFont="1" applyFill="1" applyBorder="1" applyAlignment="1" applyProtection="1">
      <alignment vertical="center"/>
      <protection locked="0" hidden="1"/>
    </xf>
    <xf numFmtId="0" fontId="78" fillId="0" borderId="0" xfId="94" applyFont="1" applyAlignment="1" applyProtection="1">
      <alignment vertical="center"/>
      <protection hidden="1"/>
    </xf>
    <xf numFmtId="0" fontId="79" fillId="0" borderId="0" xfId="94" applyFont="1" applyAlignment="1" applyProtection="1">
      <alignment vertical="top"/>
      <protection hidden="1"/>
    </xf>
    <xf numFmtId="0" fontId="79" fillId="0" borderId="0" xfId="94" applyFont="1" applyAlignment="1" applyProtection="1">
      <alignment horizontal="left" vertical="center"/>
      <protection hidden="1"/>
    </xf>
    <xf numFmtId="0" fontId="32" fillId="0" borderId="52" xfId="94" applyFont="1" applyBorder="1" applyAlignment="1" applyProtection="1">
      <alignment vertical="center"/>
      <protection hidden="1"/>
    </xf>
    <xf numFmtId="0" fontId="31" fillId="0" borderId="41" xfId="94" applyFont="1" applyBorder="1" applyAlignment="1" applyProtection="1">
      <alignment vertical="top"/>
      <protection hidden="1"/>
    </xf>
    <xf numFmtId="0" fontId="32" fillId="0" borderId="41" xfId="94" applyFont="1" applyBorder="1" applyAlignment="1" applyProtection="1">
      <alignment vertical="center"/>
      <protection hidden="1"/>
    </xf>
    <xf numFmtId="0" fontId="78" fillId="0" borderId="41" xfId="94" applyFont="1" applyBorder="1" applyAlignment="1" applyProtection="1">
      <alignment vertical="top"/>
      <protection hidden="1"/>
    </xf>
    <xf numFmtId="0" fontId="78" fillId="0" borderId="41" xfId="94" applyFont="1" applyBorder="1" applyAlignment="1" applyProtection="1">
      <alignment vertical="center"/>
      <protection hidden="1"/>
    </xf>
    <xf numFmtId="0" fontId="32" fillId="0" borderId="53" xfId="94" applyFont="1" applyBorder="1" applyAlignment="1" applyProtection="1">
      <alignment vertical="center"/>
      <protection hidden="1"/>
    </xf>
    <xf numFmtId="0" fontId="81" fillId="41" borderId="0" xfId="84" applyFont="1" applyFill="1" applyBorder="1" applyAlignment="1" applyProtection="1">
      <alignment horizontal="center" vertical="center"/>
      <protection locked="0" hidden="1"/>
    </xf>
    <xf numFmtId="0" fontId="31" fillId="0" borderId="0" xfId="94" applyFont="1" applyAlignment="1" applyProtection="1">
      <alignment horizontal="right" vertical="top"/>
      <protection hidden="1"/>
    </xf>
    <xf numFmtId="0" fontId="30" fillId="41" borderId="0" xfId="84" applyFill="1" applyBorder="1" applyAlignment="1" applyProtection="1">
      <alignment horizontal="center" vertical="center"/>
      <protection locked="0" hidden="1"/>
    </xf>
    <xf numFmtId="0" fontId="82" fillId="0" borderId="18" xfId="94" applyFont="1" applyBorder="1" applyAlignment="1" applyProtection="1">
      <alignment vertical="center"/>
      <protection hidden="1"/>
    </xf>
    <xf numFmtId="0" fontId="83" fillId="0" borderId="0" xfId="94" applyFont="1" applyAlignment="1" applyProtection="1">
      <alignment horizontal="right" vertical="top"/>
      <protection hidden="1"/>
    </xf>
    <xf numFmtId="0" fontId="84" fillId="41" borderId="0" xfId="84" applyFont="1" applyFill="1" applyBorder="1" applyAlignment="1" applyProtection="1">
      <alignment horizontal="center" vertical="center"/>
      <protection locked="0" hidden="1"/>
    </xf>
    <xf numFmtId="0" fontId="85" fillId="0" borderId="0" xfId="94" applyFont="1" applyAlignment="1" applyProtection="1">
      <alignment vertical="top"/>
      <protection hidden="1"/>
    </xf>
    <xf numFmtId="0" fontId="32" fillId="0" borderId="0" xfId="94" applyFont="1" applyAlignment="1" applyProtection="1">
      <alignment horizontal="justify" vertical="top"/>
      <protection hidden="1"/>
    </xf>
    <xf numFmtId="0" fontId="32" fillId="0" borderId="54" xfId="94" applyFont="1" applyBorder="1" applyAlignment="1" applyProtection="1">
      <alignment vertical="center"/>
      <protection hidden="1"/>
    </xf>
    <xf numFmtId="0" fontId="31" fillId="0" borderId="20" xfId="94" applyFont="1" applyBorder="1" applyAlignment="1" applyProtection="1">
      <alignment vertical="top"/>
      <protection hidden="1"/>
    </xf>
    <xf numFmtId="0" fontId="32" fillId="0" borderId="20" xfId="94" applyFont="1" applyBorder="1" applyAlignment="1" applyProtection="1">
      <alignment vertical="top"/>
      <protection hidden="1"/>
    </xf>
    <xf numFmtId="0" fontId="32" fillId="0" borderId="20" xfId="94" applyFont="1" applyBorder="1" applyAlignment="1" applyProtection="1">
      <alignment vertical="center"/>
      <protection hidden="1"/>
    </xf>
    <xf numFmtId="0" fontId="78" fillId="0" borderId="20" xfId="94" applyFont="1" applyBorder="1" applyAlignment="1" applyProtection="1">
      <alignment vertical="center"/>
      <protection hidden="1"/>
    </xf>
    <xf numFmtId="0" fontId="32" fillId="0" borderId="21" xfId="94" applyFont="1" applyBorder="1" applyAlignment="1" applyProtection="1">
      <alignment vertical="center"/>
      <protection hidden="1"/>
    </xf>
    <xf numFmtId="0" fontId="43" fillId="0" borderId="0" xfId="85" applyFont="1" applyProtection="1">
      <protection hidden="1"/>
    </xf>
    <xf numFmtId="0" fontId="43" fillId="0" borderId="0" xfId="85" applyFont="1" applyAlignment="1" applyProtection="1">
      <alignment horizontal="center"/>
      <protection hidden="1"/>
    </xf>
    <xf numFmtId="0" fontId="32" fillId="0" borderId="0" xfId="85" applyFont="1" applyProtection="1">
      <protection hidden="1"/>
    </xf>
    <xf numFmtId="0" fontId="32" fillId="0" borderId="0" xfId="85" applyFont="1" applyAlignment="1" applyProtection="1">
      <alignment horizontal="center"/>
      <protection hidden="1"/>
    </xf>
    <xf numFmtId="0" fontId="32" fillId="0" borderId="21" xfId="85" applyFont="1" applyBorder="1" applyProtection="1">
      <protection hidden="1"/>
    </xf>
    <xf numFmtId="0" fontId="32" fillId="0" borderId="20" xfId="85" applyFont="1" applyBorder="1" applyProtection="1">
      <protection hidden="1"/>
    </xf>
    <xf numFmtId="0" fontId="31" fillId="0" borderId="20" xfId="85" applyFont="1" applyBorder="1" applyProtection="1">
      <protection hidden="1"/>
    </xf>
    <xf numFmtId="0" fontId="32" fillId="0" borderId="54" xfId="85" applyFont="1" applyBorder="1" applyProtection="1">
      <protection hidden="1"/>
    </xf>
    <xf numFmtId="0" fontId="32" fillId="0" borderId="18" xfId="85" applyFont="1" applyBorder="1" applyProtection="1">
      <protection hidden="1"/>
    </xf>
    <xf numFmtId="0" fontId="32" fillId="0" borderId="0" xfId="85" applyFont="1" applyAlignment="1" applyProtection="1">
      <alignment horizontal="justify" vertical="center"/>
      <protection hidden="1"/>
    </xf>
    <xf numFmtId="0" fontId="32" fillId="0" borderId="17" xfId="85" applyFont="1" applyBorder="1" applyProtection="1">
      <protection hidden="1"/>
    </xf>
    <xf numFmtId="0" fontId="86" fillId="0" borderId="0" xfId="84" applyFont="1" applyFill="1" applyBorder="1" applyAlignment="1" applyProtection="1">
      <alignment vertical="center"/>
      <protection hidden="1"/>
    </xf>
    <xf numFmtId="0" fontId="86" fillId="0" borderId="0" xfId="84" applyFont="1" applyFill="1" applyBorder="1" applyAlignment="1" applyProtection="1">
      <alignment horizontal="center" vertical="center"/>
      <protection hidden="1"/>
    </xf>
    <xf numFmtId="0" fontId="32" fillId="0" borderId="0" xfId="85" applyFont="1" applyAlignment="1" applyProtection="1">
      <alignment horizontal="right" vertical="center"/>
      <protection hidden="1"/>
    </xf>
    <xf numFmtId="0" fontId="36" fillId="0" borderId="17" xfId="83" applyFont="1" applyBorder="1" applyAlignment="1" applyProtection="1">
      <alignment horizontal="left"/>
      <protection hidden="1"/>
    </xf>
    <xf numFmtId="0" fontId="87" fillId="0" borderId="0" xfId="84" applyFont="1" applyFill="1" applyBorder="1" applyAlignment="1" applyProtection="1">
      <alignment horizontal="left" vertical="center"/>
      <protection hidden="1"/>
    </xf>
    <xf numFmtId="0" fontId="36" fillId="0" borderId="0" xfId="83" applyFont="1" applyProtection="1">
      <protection hidden="1"/>
    </xf>
    <xf numFmtId="0" fontId="80" fillId="0" borderId="0" xfId="84" applyFont="1" applyFill="1" applyBorder="1" applyAlignment="1" applyProtection="1">
      <alignment horizontal="center" vertical="center"/>
      <protection hidden="1"/>
    </xf>
    <xf numFmtId="0" fontId="86" fillId="0" borderId="0" xfId="84" applyFont="1" applyFill="1" applyBorder="1" applyAlignment="1" applyProtection="1">
      <alignment horizontal="left" vertical="center"/>
      <protection hidden="1"/>
    </xf>
    <xf numFmtId="0" fontId="88" fillId="0" borderId="0" xfId="83" applyFont="1" applyAlignment="1" applyProtection="1">
      <alignment horizontal="left" vertical="center"/>
      <protection hidden="1"/>
    </xf>
    <xf numFmtId="0" fontId="37" fillId="0" borderId="0" xfId="85" applyFont="1" applyAlignment="1" applyProtection="1">
      <alignment horizontal="center"/>
      <protection hidden="1"/>
    </xf>
    <xf numFmtId="0" fontId="37" fillId="0" borderId="17" xfId="85" applyFont="1" applyBorder="1" applyAlignment="1" applyProtection="1">
      <alignment horizontal="right"/>
      <protection hidden="1"/>
    </xf>
    <xf numFmtId="0" fontId="45" fillId="0" borderId="0" xfId="86" applyFont="1" applyFill="1" applyBorder="1" applyAlignment="1" applyProtection="1">
      <alignment horizontal="left"/>
      <protection hidden="1"/>
    </xf>
    <xf numFmtId="0" fontId="31" fillId="0" borderId="0" xfId="85" applyFont="1" applyAlignment="1" applyProtection="1">
      <alignment horizontal="center" vertical="center"/>
      <protection hidden="1"/>
    </xf>
    <xf numFmtId="165" fontId="31" fillId="0" borderId="0" xfId="85" applyNumberFormat="1" applyFont="1" applyAlignment="1" applyProtection="1">
      <alignment horizontal="right"/>
      <protection hidden="1"/>
    </xf>
    <xf numFmtId="0" fontId="32" fillId="0" borderId="0" xfId="85" applyFont="1" applyAlignment="1" applyProtection="1">
      <alignment horizontal="justify" vertical="top"/>
      <protection hidden="1"/>
    </xf>
    <xf numFmtId="0" fontId="31" fillId="0" borderId="0" xfId="85" applyFont="1" applyAlignment="1" applyProtection="1">
      <alignment horizontal="left" vertical="top"/>
      <protection hidden="1"/>
    </xf>
    <xf numFmtId="0" fontId="31" fillId="0" borderId="0" xfId="85" applyFont="1" applyAlignment="1" applyProtection="1">
      <alignment horizontal="left" vertical="center"/>
      <protection hidden="1"/>
    </xf>
    <xf numFmtId="8" fontId="32" fillId="0" borderId="0" xfId="85" applyNumberFormat="1" applyFont="1" applyAlignment="1" applyProtection="1">
      <alignment horizontal="center"/>
      <protection hidden="1"/>
    </xf>
    <xf numFmtId="0" fontId="32" fillId="0" borderId="0" xfId="85" applyFont="1" applyAlignment="1" applyProtection="1">
      <alignment horizontal="left" vertical="center"/>
      <protection hidden="1"/>
    </xf>
    <xf numFmtId="0" fontId="32" fillId="0" borderId="0" xfId="85" applyFont="1" applyAlignment="1" applyProtection="1">
      <alignment vertical="center"/>
      <protection hidden="1"/>
    </xf>
    <xf numFmtId="0" fontId="31" fillId="0" borderId="0" xfId="85" applyFont="1" applyAlignment="1" applyProtection="1">
      <alignment vertical="center"/>
      <protection hidden="1"/>
    </xf>
    <xf numFmtId="0" fontId="31" fillId="0" borderId="0" xfId="85" applyFont="1" applyProtection="1">
      <protection hidden="1"/>
    </xf>
    <xf numFmtId="0" fontId="32" fillId="0" borderId="55" xfId="85" applyFont="1" applyBorder="1" applyProtection="1">
      <protection hidden="1"/>
    </xf>
    <xf numFmtId="0" fontId="32" fillId="0" borderId="56" xfId="85" applyFont="1" applyBorder="1" applyAlignment="1" applyProtection="1">
      <alignment horizontal="center"/>
      <protection hidden="1"/>
    </xf>
    <xf numFmtId="0" fontId="32" fillId="0" borderId="56" xfId="85" applyFont="1" applyBorder="1" applyProtection="1">
      <protection hidden="1"/>
    </xf>
    <xf numFmtId="0" fontId="32" fillId="0" borderId="57" xfId="85" applyFont="1" applyBorder="1" applyProtection="1">
      <protection hidden="1"/>
    </xf>
    <xf numFmtId="0" fontId="32" fillId="0" borderId="24" xfId="85" applyFont="1" applyBorder="1" applyProtection="1">
      <protection hidden="1"/>
    </xf>
    <xf numFmtId="0" fontId="32" fillId="0" borderId="23" xfId="85" applyFont="1" applyBorder="1" applyProtection="1">
      <protection hidden="1"/>
    </xf>
    <xf numFmtId="0" fontId="32" fillId="0" borderId="23" xfId="85" applyFont="1" applyBorder="1" applyAlignment="1" applyProtection="1">
      <alignment horizontal="center"/>
      <protection hidden="1"/>
    </xf>
    <xf numFmtId="0" fontId="32" fillId="0" borderId="22" xfId="85" applyFont="1" applyBorder="1" applyProtection="1">
      <protection hidden="1"/>
    </xf>
    <xf numFmtId="0" fontId="31" fillId="0" borderId="0" xfId="85" applyFont="1" applyAlignment="1" applyProtection="1">
      <alignment horizontal="justify" vertical="center"/>
      <protection hidden="1"/>
    </xf>
    <xf numFmtId="0" fontId="31" fillId="0" borderId="0" xfId="85" applyFont="1" applyAlignment="1" applyProtection="1">
      <alignment horizontal="left"/>
      <protection hidden="1"/>
    </xf>
    <xf numFmtId="0" fontId="32" fillId="0" borderId="59" xfId="85" applyFont="1" applyBorder="1" applyProtection="1">
      <protection hidden="1"/>
    </xf>
    <xf numFmtId="0" fontId="32" fillId="0" borderId="60" xfId="85" applyFont="1" applyBorder="1" applyProtection="1">
      <protection hidden="1"/>
    </xf>
    <xf numFmtId="0" fontId="32" fillId="0" borderId="61" xfId="85" applyFont="1" applyBorder="1" applyProtection="1">
      <protection hidden="1"/>
    </xf>
    <xf numFmtId="0" fontId="32" fillId="0" borderId="58" xfId="85" applyFont="1" applyBorder="1" applyProtection="1">
      <protection hidden="1"/>
    </xf>
    <xf numFmtId="0" fontId="31" fillId="0" borderId="0" xfId="85" applyFont="1" applyAlignment="1" applyProtection="1">
      <alignment horizontal="center"/>
      <protection hidden="1"/>
    </xf>
    <xf numFmtId="0" fontId="31" fillId="0" borderId="0" xfId="85" applyFont="1" applyAlignment="1" applyProtection="1">
      <alignment horizontal="right" vertical="center"/>
      <protection hidden="1"/>
    </xf>
    <xf numFmtId="0" fontId="37" fillId="0" borderId="0" xfId="85" applyFont="1" applyAlignment="1" applyProtection="1">
      <alignment horizontal="right" vertical="center"/>
      <protection hidden="1"/>
    </xf>
    <xf numFmtId="0" fontId="72" fillId="0" borderId="0" xfId="85" applyFont="1" applyAlignment="1" applyProtection="1">
      <alignment horizontal="right"/>
      <protection hidden="1"/>
    </xf>
    <xf numFmtId="0" fontId="32" fillId="0" borderId="0" xfId="85" applyFont="1" applyAlignment="1" applyProtection="1">
      <alignment horizontal="center" vertical="center"/>
      <protection hidden="1"/>
    </xf>
    <xf numFmtId="0" fontId="72" fillId="0" borderId="0" xfId="85" applyFont="1" applyProtection="1">
      <protection hidden="1"/>
    </xf>
    <xf numFmtId="0" fontId="72" fillId="0" borderId="0" xfId="85" applyFont="1" applyAlignment="1" applyProtection="1">
      <alignment vertical="center"/>
      <protection hidden="1"/>
    </xf>
    <xf numFmtId="0" fontId="32" fillId="0" borderId="56" xfId="85" applyFont="1" applyBorder="1" applyAlignment="1" applyProtection="1">
      <alignment horizontal="justify" vertical="center"/>
      <protection hidden="1"/>
    </xf>
    <xf numFmtId="0" fontId="32" fillId="0" borderId="23" xfId="85" applyFont="1" applyBorder="1" applyAlignment="1" applyProtection="1">
      <alignment horizontal="justify" vertical="center"/>
      <protection hidden="1"/>
    </xf>
    <xf numFmtId="0" fontId="32" fillId="0" borderId="0" xfId="85" applyFont="1" applyAlignment="1" applyProtection="1">
      <alignment horizontal="right"/>
      <protection hidden="1"/>
    </xf>
    <xf numFmtId="166" fontId="32" fillId="0" borderId="64" xfId="83" applyNumberFormat="1" applyFont="1" applyBorder="1" applyAlignment="1">
      <alignment horizontal="center"/>
    </xf>
    <xf numFmtId="8" fontId="32" fillId="0" borderId="64" xfId="83" applyNumberFormat="1" applyFont="1" applyBorder="1" applyAlignment="1">
      <alignment horizontal="center"/>
    </xf>
    <xf numFmtId="0" fontId="36" fillId="0" borderId="64" xfId="83" applyFont="1" applyBorder="1" applyAlignment="1" applyProtection="1">
      <alignment horizontal="center" vertical="center"/>
      <protection hidden="1"/>
    </xf>
    <xf numFmtId="0" fontId="89" fillId="0" borderId="0" xfId="85" applyFont="1" applyAlignment="1" applyProtection="1">
      <alignment vertical="center"/>
      <protection hidden="1"/>
    </xf>
    <xf numFmtId="165" fontId="31" fillId="0" borderId="0" xfId="85" applyNumberFormat="1" applyFont="1" applyAlignment="1" applyProtection="1">
      <alignment horizontal="center"/>
      <protection hidden="1"/>
    </xf>
    <xf numFmtId="165" fontId="31" fillId="0" borderId="0" xfId="83" applyNumberFormat="1" applyFont="1" applyAlignment="1" applyProtection="1">
      <alignment horizontal="center"/>
      <protection hidden="1"/>
    </xf>
    <xf numFmtId="165" fontId="32" fillId="0" borderId="0" xfId="83" applyNumberFormat="1" applyFont="1" applyAlignment="1" applyProtection="1">
      <alignment vertical="center"/>
      <protection hidden="1"/>
    </xf>
    <xf numFmtId="7" fontId="31" fillId="0" borderId="0" xfId="85" applyNumberFormat="1" applyFont="1" applyAlignment="1" applyProtection="1">
      <alignment vertical="center"/>
      <protection hidden="1"/>
    </xf>
    <xf numFmtId="165" fontId="35" fillId="0" borderId="0" xfId="85" applyNumberFormat="1" applyFont="1" applyAlignment="1" applyProtection="1">
      <alignment horizontal="left" vertical="center"/>
      <protection hidden="1"/>
    </xf>
    <xf numFmtId="165" fontId="31" fillId="0" borderId="23" xfId="85" applyNumberFormat="1" applyFont="1" applyBorder="1" applyAlignment="1" applyProtection="1">
      <alignment horizontal="center"/>
      <protection hidden="1"/>
    </xf>
    <xf numFmtId="165" fontId="31" fillId="0" borderId="23" xfId="83" applyNumberFormat="1" applyFont="1" applyBorder="1" applyAlignment="1" applyProtection="1">
      <alignment horizontal="center"/>
      <protection hidden="1"/>
    </xf>
    <xf numFmtId="165" fontId="31" fillId="0" borderId="0" xfId="83" applyNumberFormat="1" applyFont="1" applyAlignment="1" applyProtection="1">
      <alignment horizontal="left"/>
      <protection hidden="1"/>
    </xf>
    <xf numFmtId="0" fontId="32" fillId="0" borderId="0" xfId="90" applyFont="1" applyAlignment="1" applyProtection="1">
      <alignment horizontal="justify" vertical="center" wrapText="1"/>
      <protection hidden="1"/>
    </xf>
    <xf numFmtId="165" fontId="31" fillId="0" borderId="0" xfId="83" applyNumberFormat="1" applyFont="1" applyAlignment="1" applyProtection="1">
      <alignment horizontal="left" vertical="center"/>
      <protection hidden="1"/>
    </xf>
    <xf numFmtId="165" fontId="31" fillId="0" borderId="0" xfId="83" applyNumberFormat="1" applyFont="1" applyAlignment="1" applyProtection="1">
      <alignment vertical="center"/>
      <protection hidden="1"/>
    </xf>
    <xf numFmtId="0" fontId="90" fillId="0" borderId="0" xfId="88" applyFont="1" applyAlignment="1" applyProtection="1">
      <protection hidden="1"/>
    </xf>
    <xf numFmtId="0" fontId="72" fillId="0" borderId="0" xfId="86" applyFont="1" applyBorder="1" applyAlignment="1" applyProtection="1">
      <protection hidden="1"/>
    </xf>
    <xf numFmtId="0" fontId="72" fillId="0" borderId="0" xfId="86" applyFont="1" applyBorder="1" applyAlignment="1" applyProtection="1">
      <alignment vertical="center"/>
      <protection hidden="1"/>
    </xf>
    <xf numFmtId="0" fontId="32" fillId="0" borderId="0" xfId="85" applyFont="1" applyAlignment="1" applyProtection="1">
      <alignment horizontal="justify" vertical="center" wrapText="1"/>
      <protection hidden="1"/>
    </xf>
    <xf numFmtId="165" fontId="31" fillId="0" borderId="0" xfId="83" applyNumberFormat="1" applyFont="1" applyProtection="1">
      <protection hidden="1"/>
    </xf>
    <xf numFmtId="0" fontId="32" fillId="0" borderId="0" xfId="85" applyFont="1" applyAlignment="1" applyProtection="1">
      <alignment horizontal="left"/>
      <protection hidden="1"/>
    </xf>
    <xf numFmtId="0" fontId="78" fillId="0" borderId="0" xfId="85" applyFont="1" applyAlignment="1" applyProtection="1">
      <alignment horizontal="justify" vertical="center"/>
      <protection hidden="1"/>
    </xf>
    <xf numFmtId="0" fontId="45" fillId="0" borderId="0" xfId="86" applyFont="1" applyBorder="1" applyAlignment="1" applyProtection="1">
      <alignment horizontal="left"/>
      <protection hidden="1"/>
    </xf>
    <xf numFmtId="0" fontId="90" fillId="0" borderId="0" xfId="86" applyFont="1" applyFill="1" applyBorder="1" applyAlignment="1" applyProtection="1">
      <alignment vertical="center"/>
      <protection hidden="1"/>
    </xf>
    <xf numFmtId="0" fontId="45" fillId="0" borderId="23" xfId="86" applyFont="1" applyBorder="1" applyAlignment="1" applyProtection="1">
      <alignment horizontal="left"/>
      <protection hidden="1"/>
    </xf>
    <xf numFmtId="0" fontId="90" fillId="0" borderId="23" xfId="86" applyFont="1" applyBorder="1" applyAlignment="1" applyProtection="1">
      <alignment vertical="center"/>
      <protection hidden="1"/>
    </xf>
    <xf numFmtId="0" fontId="90" fillId="0" borderId="23" xfId="86" applyFont="1" applyFill="1" applyBorder="1" applyAlignment="1" applyProtection="1">
      <alignment vertical="center"/>
      <protection hidden="1"/>
    </xf>
    <xf numFmtId="0" fontId="31" fillId="0" borderId="23" xfId="85" applyFont="1" applyBorder="1" applyProtection="1">
      <protection hidden="1"/>
    </xf>
    <xf numFmtId="0" fontId="33" fillId="0" borderId="0" xfId="85" applyFont="1" applyProtection="1">
      <protection hidden="1"/>
    </xf>
    <xf numFmtId="0" fontId="32" fillId="0" borderId="0" xfId="83" quotePrefix="1" applyFont="1" applyAlignment="1" applyProtection="1">
      <alignment horizontal="center" vertical="center"/>
      <protection hidden="1"/>
    </xf>
    <xf numFmtId="165" fontId="89" fillId="0" borderId="0" xfId="85" quotePrefix="1" applyNumberFormat="1" applyFont="1" applyAlignment="1" applyProtection="1">
      <alignment horizontal="center" vertical="center"/>
      <protection hidden="1"/>
    </xf>
    <xf numFmtId="165" fontId="32" fillId="0" borderId="0" xfId="85" applyNumberFormat="1" applyFont="1" applyAlignment="1" applyProtection="1">
      <alignment horizontal="center" vertical="center"/>
      <protection hidden="1"/>
    </xf>
    <xf numFmtId="165" fontId="32" fillId="0" borderId="0" xfId="85" applyNumberFormat="1" applyFont="1" applyProtection="1">
      <protection hidden="1"/>
    </xf>
    <xf numFmtId="8" fontId="32" fillId="0" borderId="0" xfId="85" applyNumberFormat="1" applyFont="1" applyAlignment="1" applyProtection="1">
      <alignment horizontal="left"/>
      <protection hidden="1"/>
    </xf>
    <xf numFmtId="0" fontId="32" fillId="0" borderId="0" xfId="85" quotePrefix="1" applyFont="1" applyAlignment="1" applyProtection="1">
      <alignment horizontal="center" vertical="center"/>
      <protection hidden="1"/>
    </xf>
    <xf numFmtId="165" fontId="89" fillId="0" borderId="0" xfId="85" quotePrefix="1" applyNumberFormat="1" applyFont="1" applyAlignment="1" applyProtection="1">
      <alignment horizontal="center"/>
      <protection hidden="1"/>
    </xf>
    <xf numFmtId="0" fontId="92" fillId="0" borderId="0" xfId="85" applyFont="1" applyAlignment="1" applyProtection="1">
      <alignment vertical="center"/>
      <protection hidden="1"/>
    </xf>
    <xf numFmtId="0" fontId="31" fillId="0" borderId="18" xfId="85" applyFont="1" applyBorder="1" applyProtection="1">
      <protection hidden="1"/>
    </xf>
    <xf numFmtId="0" fontId="31" fillId="0" borderId="17" xfId="85" applyFont="1" applyBorder="1" applyProtection="1">
      <protection hidden="1"/>
    </xf>
    <xf numFmtId="0" fontId="31" fillId="0" borderId="0" xfId="83" applyFont="1" applyProtection="1">
      <protection hidden="1"/>
    </xf>
    <xf numFmtId="0" fontId="93" fillId="0" borderId="0" xfId="85" applyFont="1" applyAlignment="1" applyProtection="1">
      <alignment vertical="center"/>
      <protection hidden="1"/>
    </xf>
    <xf numFmtId="0" fontId="70" fillId="0" borderId="18" xfId="85" applyFont="1" applyBorder="1" applyProtection="1">
      <protection hidden="1"/>
    </xf>
    <xf numFmtId="0" fontId="70" fillId="0" borderId="0" xfId="85" applyFont="1" applyProtection="1">
      <protection hidden="1"/>
    </xf>
    <xf numFmtId="0" fontId="70" fillId="0" borderId="17" xfId="85" applyFont="1" applyBorder="1" applyProtection="1">
      <protection hidden="1"/>
    </xf>
    <xf numFmtId="0" fontId="43" fillId="0" borderId="16" xfId="85" applyFont="1" applyBorder="1" applyProtection="1">
      <protection hidden="1"/>
    </xf>
    <xf numFmtId="0" fontId="43" fillId="0" borderId="15" xfId="85" applyFont="1" applyBorder="1" applyProtection="1">
      <protection hidden="1"/>
    </xf>
    <xf numFmtId="0" fontId="43" fillId="0" borderId="15" xfId="85" applyFont="1" applyBorder="1" applyAlignment="1" applyProtection="1">
      <alignment horizontal="center"/>
      <protection hidden="1"/>
    </xf>
    <xf numFmtId="0" fontId="43" fillId="0" borderId="14" xfId="85" applyFont="1" applyBorder="1" applyProtection="1">
      <protection hidden="1"/>
    </xf>
    <xf numFmtId="0" fontId="84" fillId="41" borderId="0" xfId="84" applyFont="1" applyFill="1" applyBorder="1" applyAlignment="1" applyProtection="1">
      <alignment horizontal="center"/>
      <protection locked="0" hidden="1"/>
    </xf>
    <xf numFmtId="0" fontId="40" fillId="0" borderId="0" xfId="0" applyFont="1" applyProtection="1">
      <protection hidden="1"/>
    </xf>
    <xf numFmtId="0" fontId="40" fillId="73" borderId="45" xfId="0" applyFont="1" applyFill="1" applyBorder="1" applyAlignment="1" applyProtection="1">
      <alignment horizontal="center"/>
      <protection hidden="1"/>
    </xf>
    <xf numFmtId="0" fontId="40" fillId="73" borderId="43" xfId="0" applyFont="1" applyFill="1" applyBorder="1" applyProtection="1">
      <protection hidden="1"/>
    </xf>
    <xf numFmtId="0" fontId="96" fillId="0" borderId="0" xfId="0" applyFont="1" applyAlignment="1" applyProtection="1">
      <alignment horizontal="left" vertical="center"/>
      <protection hidden="1"/>
    </xf>
    <xf numFmtId="0" fontId="40" fillId="0" borderId="0" xfId="83" applyFont="1" applyAlignment="1" applyProtection="1">
      <alignment horizontal="left" vertical="center"/>
      <protection hidden="1"/>
    </xf>
    <xf numFmtId="0" fontId="40" fillId="0" borderId="0" xfId="0" applyFont="1" applyAlignment="1" applyProtection="1">
      <alignment horizontal="left"/>
      <protection hidden="1"/>
    </xf>
    <xf numFmtId="0" fontId="37" fillId="0" borderId="0" xfId="0" applyFont="1" applyAlignment="1" applyProtection="1">
      <alignment vertical="center"/>
      <protection hidden="1"/>
    </xf>
    <xf numFmtId="0" fontId="96" fillId="0" borderId="11" xfId="0" applyFont="1" applyBorder="1" applyAlignment="1" applyProtection="1">
      <alignment horizontal="left" vertical="center"/>
      <protection hidden="1"/>
    </xf>
    <xf numFmtId="0" fontId="84" fillId="41" borderId="0" xfId="84" applyFont="1" applyFill="1" applyAlignment="1" applyProtection="1">
      <alignment horizontal="center" vertical="center"/>
      <protection locked="0" hidden="1"/>
    </xf>
    <xf numFmtId="0" fontId="76" fillId="0" borderId="0" xfId="84" applyFont="1" applyFill="1" applyBorder="1" applyAlignment="1" applyProtection="1">
      <alignment horizontal="left" vertical="center"/>
      <protection locked="0" hidden="1"/>
    </xf>
    <xf numFmtId="0" fontId="71" fillId="0" borderId="0" xfId="94" applyFont="1" applyAlignment="1" applyProtection="1">
      <alignment horizontal="center" vertical="center"/>
      <protection locked="0" hidden="1"/>
    </xf>
    <xf numFmtId="0" fontId="38" fillId="0" borderId="0" xfId="0" applyFont="1" applyProtection="1">
      <protection hidden="1"/>
    </xf>
    <xf numFmtId="0" fontId="98" fillId="0" borderId="0" xfId="0" applyFont="1" applyAlignment="1" applyProtection="1">
      <alignment horizontal="center"/>
      <protection hidden="1"/>
    </xf>
    <xf numFmtId="0" fontId="40" fillId="0" borderId="0" xfId="84" applyFont="1" applyFill="1" applyBorder="1" applyAlignment="1" applyProtection="1">
      <alignment vertical="center"/>
      <protection hidden="1"/>
    </xf>
    <xf numFmtId="0" fontId="36" fillId="0" borderId="38" xfId="0" applyFont="1" applyBorder="1" applyProtection="1">
      <protection hidden="1"/>
    </xf>
    <xf numFmtId="0" fontId="33" fillId="0" borderId="0" xfId="89" applyFont="1" applyProtection="1">
      <protection hidden="1"/>
    </xf>
    <xf numFmtId="0" fontId="33" fillId="0" borderId="0" xfId="0" applyFont="1" applyProtection="1">
      <protection hidden="1"/>
    </xf>
    <xf numFmtId="0" fontId="32" fillId="0" borderId="0" xfId="90" applyFont="1" applyAlignment="1" applyProtection="1">
      <alignment horizontal="left" vertical="center" readingOrder="1"/>
      <protection hidden="1"/>
    </xf>
    <xf numFmtId="0" fontId="32" fillId="0" borderId="0" xfId="90" applyFont="1" applyProtection="1">
      <protection hidden="1"/>
    </xf>
    <xf numFmtId="0" fontId="46" fillId="0" borderId="54" xfId="0" applyFont="1" applyBorder="1" applyProtection="1">
      <protection hidden="1"/>
    </xf>
    <xf numFmtId="0" fontId="36" fillId="0" borderId="20" xfId="0" applyFont="1" applyBorder="1" applyProtection="1">
      <protection hidden="1"/>
    </xf>
    <xf numFmtId="0" fontId="37" fillId="0" borderId="20" xfId="0" applyFont="1" applyBorder="1" applyAlignment="1" applyProtection="1">
      <alignment horizontal="center"/>
      <protection hidden="1"/>
    </xf>
    <xf numFmtId="0" fontId="46" fillId="0" borderId="21" xfId="0" applyFont="1" applyBorder="1" applyProtection="1">
      <protection hidden="1"/>
    </xf>
    <xf numFmtId="0" fontId="99" fillId="0" borderId="0" xfId="83" applyFont="1" applyAlignment="1" applyProtection="1">
      <alignment horizontal="right" vertical="center"/>
      <protection hidden="1"/>
    </xf>
    <xf numFmtId="0" fontId="33" fillId="0" borderId="0" xfId="0" applyFont="1" applyAlignment="1" applyProtection="1">
      <alignment vertical="center"/>
      <protection hidden="1"/>
    </xf>
    <xf numFmtId="0" fontId="46" fillId="0" borderId="14" xfId="0" applyFont="1" applyBorder="1" applyProtection="1">
      <protection hidden="1"/>
    </xf>
    <xf numFmtId="0" fontId="36" fillId="0" borderId="15" xfId="0" applyFont="1" applyBorder="1" applyProtection="1">
      <protection hidden="1"/>
    </xf>
    <xf numFmtId="0" fontId="46" fillId="0" borderId="16" xfId="0" applyFont="1" applyBorder="1" applyProtection="1">
      <protection hidden="1"/>
    </xf>
    <xf numFmtId="0" fontId="46" fillId="0" borderId="20" xfId="0" applyFont="1" applyBorder="1" applyProtection="1">
      <protection hidden="1"/>
    </xf>
    <xf numFmtId="0" fontId="101" fillId="0" borderId="0" xfId="0" applyFont="1" applyAlignment="1" applyProtection="1">
      <alignment vertical="center"/>
      <protection locked="0" hidden="1"/>
    </xf>
    <xf numFmtId="0" fontId="102" fillId="41" borderId="0" xfId="84" applyFont="1" applyFill="1" applyAlignment="1" applyProtection="1">
      <alignment horizontal="center" vertical="center"/>
      <protection hidden="1"/>
    </xf>
    <xf numFmtId="0" fontId="103" fillId="0" borderId="0" xfId="84" applyFont="1" applyFill="1" applyBorder="1" applyAlignment="1" applyProtection="1">
      <alignment horizontal="left" vertical="center"/>
      <protection locked="0" hidden="1"/>
    </xf>
    <xf numFmtId="0" fontId="104" fillId="0" borderId="0" xfId="84" applyFont="1" applyFill="1" applyBorder="1" applyAlignment="1" applyProtection="1">
      <alignment vertical="center"/>
      <protection locked="0" hidden="1"/>
    </xf>
    <xf numFmtId="0" fontId="105" fillId="0" borderId="0" xfId="94" applyFont="1" applyAlignment="1" applyProtection="1">
      <alignment vertical="top"/>
      <protection hidden="1"/>
    </xf>
    <xf numFmtId="0" fontId="105" fillId="0" borderId="0" xfId="94" applyFont="1" applyAlignment="1" applyProtection="1">
      <alignment horizontal="left" vertical="center"/>
      <protection hidden="1"/>
    </xf>
    <xf numFmtId="0" fontId="89" fillId="0" borderId="0" xfId="94" applyFont="1" applyAlignment="1" applyProtection="1">
      <alignment vertical="center"/>
      <protection hidden="1"/>
    </xf>
    <xf numFmtId="0" fontId="106" fillId="0" borderId="0" xfId="94" applyFont="1" applyAlignment="1" applyProtection="1">
      <alignment vertical="top"/>
      <protection hidden="1"/>
    </xf>
    <xf numFmtId="0" fontId="105" fillId="0" borderId="0" xfId="94" applyFont="1" applyAlignment="1" applyProtection="1">
      <alignment vertical="center"/>
      <protection hidden="1"/>
    </xf>
    <xf numFmtId="0" fontId="31" fillId="0" borderId="0" xfId="94" applyFont="1" applyAlignment="1" applyProtection="1">
      <alignment horizontal="left" vertical="top"/>
      <protection locked="0" hidden="1"/>
    </xf>
    <xf numFmtId="0" fontId="36" fillId="0" borderId="0" xfId="94" applyFont="1" applyAlignment="1" applyProtection="1">
      <alignment vertical="top"/>
      <protection hidden="1"/>
    </xf>
    <xf numFmtId="0" fontId="74" fillId="0" borderId="40" xfId="85" applyFont="1" applyBorder="1" applyProtection="1">
      <protection hidden="1"/>
    </xf>
    <xf numFmtId="0" fontId="74" fillId="0" borderId="0" xfId="85" applyFont="1" applyProtection="1">
      <protection hidden="1"/>
    </xf>
    <xf numFmtId="0" fontId="32" fillId="0" borderId="0" xfId="83" applyFont="1" applyProtection="1">
      <protection hidden="1"/>
    </xf>
    <xf numFmtId="0" fontId="31" fillId="0" borderId="0" xfId="85" quotePrefix="1" applyFont="1" applyProtection="1">
      <protection hidden="1"/>
    </xf>
    <xf numFmtId="165" fontId="32" fillId="0" borderId="0" xfId="85" applyNumberFormat="1" applyFont="1" applyAlignment="1" applyProtection="1">
      <alignment vertical="center"/>
      <protection hidden="1"/>
    </xf>
    <xf numFmtId="165" fontId="89" fillId="0" borderId="0" xfId="85" quotePrefix="1" applyNumberFormat="1" applyFont="1" applyAlignment="1" applyProtection="1">
      <alignment vertical="center"/>
      <protection hidden="1"/>
    </xf>
    <xf numFmtId="0" fontId="31" fillId="0" borderId="0" xfId="85" quotePrefix="1" applyFont="1" applyAlignment="1" applyProtection="1">
      <alignment horizontal="right"/>
      <protection hidden="1"/>
    </xf>
    <xf numFmtId="0" fontId="31" fillId="0" borderId="56" xfId="85" applyFont="1" applyBorder="1" applyAlignment="1" applyProtection="1">
      <alignment horizontal="center"/>
      <protection hidden="1"/>
    </xf>
    <xf numFmtId="0" fontId="31" fillId="0" borderId="56" xfId="85" applyFont="1" applyBorder="1" applyProtection="1">
      <protection hidden="1"/>
    </xf>
    <xf numFmtId="0" fontId="90" fillId="0" borderId="56" xfId="86" applyFont="1" applyFill="1" applyBorder="1" applyAlignment="1" applyProtection="1">
      <alignment vertical="center"/>
      <protection hidden="1"/>
    </xf>
    <xf numFmtId="0" fontId="90" fillId="0" borderId="56" xfId="86" applyFont="1" applyBorder="1" applyAlignment="1" applyProtection="1">
      <alignment vertical="center"/>
      <protection hidden="1"/>
    </xf>
    <xf numFmtId="0" fontId="45" fillId="0" borderId="56" xfId="86" applyFont="1" applyBorder="1" applyAlignment="1" applyProtection="1">
      <alignment horizontal="left"/>
      <protection hidden="1"/>
    </xf>
    <xf numFmtId="0" fontId="32" fillId="0" borderId="56" xfId="86" applyFont="1" applyBorder="1" applyAlignment="1" applyProtection="1">
      <alignment horizontal="right"/>
      <protection hidden="1"/>
    </xf>
    <xf numFmtId="0" fontId="37" fillId="0" borderId="0" xfId="85" applyFont="1" applyAlignment="1" applyProtection="1">
      <alignment horizontal="center" vertical="center"/>
      <protection hidden="1"/>
    </xf>
    <xf numFmtId="0" fontId="32" fillId="0" borderId="0" xfId="85" applyFont="1" applyAlignment="1" applyProtection="1">
      <alignment vertical="center" wrapText="1"/>
      <protection hidden="1"/>
    </xf>
    <xf numFmtId="165" fontId="31" fillId="0" borderId="56" xfId="83" applyNumberFormat="1" applyFont="1" applyBorder="1" applyAlignment="1" applyProtection="1">
      <alignment horizontal="center"/>
      <protection hidden="1"/>
    </xf>
    <xf numFmtId="165" fontId="31" fillId="0" borderId="56" xfId="85" applyNumberFormat="1" applyFont="1" applyBorder="1" applyAlignment="1" applyProtection="1">
      <alignment horizontal="center"/>
      <protection hidden="1"/>
    </xf>
    <xf numFmtId="7" fontId="107" fillId="0" borderId="42" xfId="85" applyNumberFormat="1" applyFont="1" applyBorder="1" applyAlignment="1" applyProtection="1">
      <alignment horizontal="center" vertical="center"/>
      <protection hidden="1"/>
    </xf>
    <xf numFmtId="0" fontId="32" fillId="0" borderId="23" xfId="85" applyFont="1" applyBorder="1" applyAlignment="1" applyProtection="1">
      <alignment horizontal="right"/>
      <protection hidden="1"/>
    </xf>
    <xf numFmtId="8" fontId="32" fillId="0" borderId="23" xfId="85" applyNumberFormat="1" applyFont="1" applyBorder="1" applyAlignment="1" applyProtection="1">
      <alignment horizontal="center"/>
      <protection hidden="1"/>
    </xf>
    <xf numFmtId="0" fontId="32" fillId="0" borderId="56" xfId="85" applyFont="1" applyBorder="1" applyAlignment="1" applyProtection="1">
      <alignment horizontal="right"/>
      <protection hidden="1"/>
    </xf>
    <xf numFmtId="8" fontId="32" fillId="0" borderId="56" xfId="85" applyNumberFormat="1" applyFont="1" applyBorder="1" applyAlignment="1" applyProtection="1">
      <alignment horizontal="center"/>
      <protection hidden="1"/>
    </xf>
    <xf numFmtId="0" fontId="40" fillId="0" borderId="68" xfId="0" applyFont="1" applyBorder="1" applyAlignment="1" applyProtection="1">
      <alignment horizontal="center"/>
      <protection hidden="1"/>
    </xf>
    <xf numFmtId="0" fontId="40" fillId="73" borderId="73" xfId="0" applyFont="1" applyFill="1" applyBorder="1" applyAlignment="1" applyProtection="1">
      <alignment horizontal="center"/>
      <protection hidden="1"/>
    </xf>
    <xf numFmtId="0" fontId="40" fillId="0" borderId="70" xfId="0" applyFont="1" applyBorder="1" applyAlignment="1" applyProtection="1">
      <alignment horizontal="center"/>
      <protection hidden="1"/>
    </xf>
    <xf numFmtId="0" fontId="40" fillId="0" borderId="69" xfId="0" applyFont="1" applyBorder="1" applyAlignment="1" applyProtection="1">
      <alignment horizontal="center"/>
      <protection hidden="1"/>
    </xf>
    <xf numFmtId="0" fontId="40" fillId="73" borderId="74" xfId="0" applyFont="1" applyFill="1" applyBorder="1" applyAlignment="1" applyProtection="1">
      <alignment horizontal="center"/>
      <protection hidden="1"/>
    </xf>
    <xf numFmtId="0" fontId="40" fillId="73" borderId="71" xfId="0" applyFont="1" applyFill="1" applyBorder="1" applyAlignment="1" applyProtection="1">
      <alignment horizontal="center"/>
      <protection hidden="1"/>
    </xf>
    <xf numFmtId="0" fontId="40" fillId="0" borderId="75" xfId="0" applyFont="1" applyBorder="1" applyAlignment="1" applyProtection="1">
      <alignment horizontal="center"/>
      <protection hidden="1"/>
    </xf>
    <xf numFmtId="0" fontId="40" fillId="73" borderId="76" xfId="0" applyFont="1" applyFill="1" applyBorder="1" applyAlignment="1" applyProtection="1">
      <alignment horizontal="center"/>
      <protection hidden="1"/>
    </xf>
    <xf numFmtId="0" fontId="40" fillId="73" borderId="72" xfId="0" applyFont="1" applyFill="1" applyBorder="1" applyAlignment="1" applyProtection="1">
      <alignment horizontal="center"/>
      <protection hidden="1"/>
    </xf>
    <xf numFmtId="0" fontId="40" fillId="76" borderId="44" xfId="0" applyFont="1" applyFill="1" applyBorder="1" applyAlignment="1" applyProtection="1">
      <alignment horizontal="center"/>
      <protection hidden="1"/>
    </xf>
    <xf numFmtId="0" fontId="40" fillId="76" borderId="45" xfId="0" applyFont="1" applyFill="1" applyBorder="1" applyAlignment="1" applyProtection="1">
      <alignment horizontal="center"/>
      <protection hidden="1"/>
    </xf>
    <xf numFmtId="0" fontId="98" fillId="0" borderId="0" xfId="0" applyFont="1" applyAlignment="1" applyProtection="1">
      <alignment horizontal="left" vertical="center"/>
      <protection hidden="1"/>
    </xf>
    <xf numFmtId="0" fontId="97" fillId="0" borderId="0" xfId="0" applyFont="1" applyAlignment="1" applyProtection="1">
      <alignment horizontal="center" vertical="center"/>
      <protection hidden="1"/>
    </xf>
    <xf numFmtId="0" fontId="101" fillId="0" borderId="0" xfId="0" applyFont="1" applyAlignment="1" applyProtection="1">
      <alignment vertical="center"/>
      <protection hidden="1"/>
    </xf>
    <xf numFmtId="0" fontId="102" fillId="41" borderId="0" xfId="84" applyFont="1" applyFill="1" applyBorder="1" applyAlignment="1" applyProtection="1">
      <alignment horizontal="center" vertical="center"/>
      <protection hidden="1"/>
    </xf>
    <xf numFmtId="0" fontId="41" fillId="0" borderId="14" xfId="0" applyFont="1" applyBorder="1" applyAlignment="1" applyProtection="1">
      <alignment vertical="center"/>
      <protection hidden="1"/>
    </xf>
    <xf numFmtId="0" fontId="41" fillId="0" borderId="15" xfId="0" applyFont="1" applyBorder="1" applyAlignment="1" applyProtection="1">
      <alignment vertical="center"/>
      <protection hidden="1"/>
    </xf>
    <xf numFmtId="0" fontId="41" fillId="0" borderId="16" xfId="0" applyFont="1" applyBorder="1" applyAlignment="1" applyProtection="1">
      <alignment vertical="center"/>
      <protection hidden="1"/>
    </xf>
    <xf numFmtId="0" fontId="95" fillId="41" borderId="0" xfId="84" applyFont="1" applyFill="1" applyBorder="1" applyAlignment="1" applyProtection="1">
      <alignment horizontal="center" vertical="center"/>
      <protection locked="0" hidden="1"/>
    </xf>
    <xf numFmtId="0" fontId="39" fillId="0" borderId="25" xfId="84" applyFont="1" applyFill="1" applyBorder="1" applyAlignment="1" applyProtection="1">
      <alignment horizontal="center" vertical="center"/>
      <protection locked="0"/>
    </xf>
    <xf numFmtId="0" fontId="37" fillId="0" borderId="77" xfId="0" applyFont="1" applyBorder="1" applyAlignment="1" applyProtection="1">
      <alignment horizontal="center" vertical="center"/>
      <protection hidden="1"/>
    </xf>
    <xf numFmtId="0" fontId="37" fillId="0" borderId="78" xfId="0" applyFont="1" applyBorder="1" applyAlignment="1" applyProtection="1">
      <alignment horizontal="center" vertical="center"/>
      <protection hidden="1"/>
    </xf>
    <xf numFmtId="0" fontId="37" fillId="0" borderId="79" xfId="0" applyFont="1" applyBorder="1" applyAlignment="1" applyProtection="1">
      <alignment horizontal="center" vertical="center"/>
      <protection hidden="1"/>
    </xf>
    <xf numFmtId="0" fontId="37" fillId="0" borderId="80" xfId="0" applyFont="1" applyBorder="1" applyAlignment="1" applyProtection="1">
      <alignment horizontal="center" vertical="center"/>
      <protection hidden="1"/>
    </xf>
    <xf numFmtId="0" fontId="37" fillId="0" borderId="81" xfId="0" applyFont="1" applyBorder="1" applyAlignment="1" applyProtection="1">
      <alignment horizontal="center" vertical="center"/>
      <protection hidden="1"/>
    </xf>
    <xf numFmtId="0" fontId="37" fillId="0" borderId="82" xfId="0" applyFont="1" applyBorder="1" applyAlignment="1" applyProtection="1">
      <alignment horizontal="center" vertical="center"/>
      <protection hidden="1"/>
    </xf>
    <xf numFmtId="0" fontId="101" fillId="0" borderId="0" xfId="0" applyFont="1" applyAlignment="1" applyProtection="1">
      <alignment horizontal="center" vertical="center"/>
      <protection locked="0" hidden="1"/>
    </xf>
    <xf numFmtId="0" fontId="36" fillId="0" borderId="0" xfId="0" applyFont="1" applyAlignment="1" applyProtection="1">
      <alignment horizontal="center"/>
      <protection hidden="1"/>
    </xf>
    <xf numFmtId="0" fontId="36" fillId="0" borderId="39" xfId="0" applyFont="1" applyBorder="1" applyAlignment="1" applyProtection="1">
      <alignment horizontal="center"/>
      <protection hidden="1"/>
    </xf>
    <xf numFmtId="0" fontId="64" fillId="75" borderId="56" xfId="0" applyFont="1" applyFill="1" applyBorder="1" applyAlignment="1" applyProtection="1">
      <alignment horizontal="center" vertical="center"/>
      <protection hidden="1"/>
    </xf>
    <xf numFmtId="165" fontId="39" fillId="0" borderId="25" xfId="0" applyNumberFormat="1" applyFont="1" applyBorder="1" applyAlignment="1" applyProtection="1">
      <alignment horizontal="center"/>
      <protection locked="0"/>
    </xf>
    <xf numFmtId="0" fontId="37" fillId="0" borderId="0" xfId="0" applyFont="1" applyAlignment="1" applyProtection="1">
      <alignment horizontal="center"/>
      <protection hidden="1"/>
    </xf>
    <xf numFmtId="0" fontId="37" fillId="0" borderId="13" xfId="0" applyFont="1" applyBorder="1" applyAlignment="1" applyProtection="1">
      <alignment horizontal="center"/>
      <protection locked="0"/>
    </xf>
    <xf numFmtId="0" fontId="39" fillId="0" borderId="19" xfId="0" applyFont="1" applyBorder="1" applyAlignment="1" applyProtection="1">
      <alignment horizontal="center"/>
      <protection locked="0"/>
    </xf>
    <xf numFmtId="0" fontId="39" fillId="0" borderId="25" xfId="0" applyFont="1" applyBorder="1" applyAlignment="1" applyProtection="1">
      <alignment horizontal="center"/>
      <protection locked="0"/>
    </xf>
    <xf numFmtId="0" fontId="40" fillId="0" borderId="0" xfId="0" applyFont="1" applyAlignment="1" applyProtection="1">
      <alignment horizontal="center" vertical="center"/>
      <protection hidden="1"/>
    </xf>
    <xf numFmtId="0" fontId="80" fillId="41" borderId="48" xfId="84" applyFont="1" applyFill="1" applyBorder="1" applyAlignment="1" applyProtection="1">
      <alignment horizontal="center" vertical="center"/>
      <protection locked="0" hidden="1"/>
    </xf>
    <xf numFmtId="0" fontId="32" fillId="0" borderId="0" xfId="0" applyFont="1" applyAlignment="1" applyProtection="1">
      <alignment horizontal="justify" vertical="center" wrapText="1"/>
      <protection hidden="1"/>
    </xf>
    <xf numFmtId="0" fontId="37" fillId="41" borderId="47" xfId="84" applyFont="1" applyFill="1" applyBorder="1" applyAlignment="1" applyProtection="1">
      <alignment horizontal="center" vertical="center"/>
      <protection hidden="1"/>
    </xf>
    <xf numFmtId="0" fontId="37" fillId="41" borderId="48" xfId="84" applyFont="1" applyFill="1" applyBorder="1" applyAlignment="1" applyProtection="1">
      <alignment horizontal="center" vertical="center"/>
      <protection hidden="1"/>
    </xf>
    <xf numFmtId="0" fontId="39" fillId="0" borderId="13" xfId="0" applyFont="1" applyBorder="1" applyAlignment="1" applyProtection="1">
      <alignment horizontal="left"/>
      <protection locked="0"/>
    </xf>
    <xf numFmtId="0" fontId="36" fillId="0" borderId="0" xfId="0" applyFont="1" applyAlignment="1" applyProtection="1">
      <alignment horizontal="right"/>
      <protection hidden="1"/>
    </xf>
    <xf numFmtId="0" fontId="41" fillId="0" borderId="17" xfId="0" applyFont="1" applyBorder="1" applyAlignment="1" applyProtection="1">
      <alignment horizontal="center" vertical="center"/>
      <protection hidden="1"/>
    </xf>
    <xf numFmtId="0" fontId="41" fillId="0" borderId="0" xfId="0" applyFont="1" applyAlignment="1" applyProtection="1">
      <alignment horizontal="center" vertical="center"/>
      <protection hidden="1"/>
    </xf>
    <xf numFmtId="0" fontId="41" fillId="0" borderId="18" xfId="0" applyFont="1" applyBorder="1" applyAlignment="1" applyProtection="1">
      <alignment horizontal="center" vertical="center"/>
      <protection hidden="1"/>
    </xf>
    <xf numFmtId="0" fontId="37" fillId="0" borderId="22" xfId="0" applyFont="1" applyBorder="1" applyAlignment="1" applyProtection="1">
      <alignment horizontal="right"/>
      <protection hidden="1"/>
    </xf>
    <xf numFmtId="0" fontId="37" fillId="0" borderId="23" xfId="0" applyFont="1" applyBorder="1" applyAlignment="1" applyProtection="1">
      <alignment horizontal="right"/>
      <protection hidden="1"/>
    </xf>
    <xf numFmtId="0" fontId="39" fillId="0" borderId="36" xfId="0" applyFont="1" applyBorder="1" applyAlignment="1" applyProtection="1">
      <alignment horizontal="center"/>
      <protection locked="0" hidden="1"/>
    </xf>
    <xf numFmtId="0" fontId="39" fillId="0" borderId="37" xfId="0" applyFont="1" applyBorder="1" applyAlignment="1" applyProtection="1">
      <alignment horizontal="center"/>
      <protection locked="0" hidden="1"/>
    </xf>
    <xf numFmtId="49" fontId="39" fillId="0" borderId="13" xfId="0" applyNumberFormat="1" applyFont="1" applyBorder="1" applyAlignment="1" applyProtection="1">
      <alignment horizontal="center"/>
      <protection locked="0"/>
    </xf>
    <xf numFmtId="0" fontId="39" fillId="0" borderId="13" xfId="0" applyFont="1" applyBorder="1" applyAlignment="1" applyProtection="1">
      <alignment horizontal="center"/>
      <protection locked="0"/>
    </xf>
    <xf numFmtId="0" fontId="36" fillId="0" borderId="48" xfId="84" applyFont="1" applyFill="1" applyBorder="1" applyAlignment="1" applyProtection="1">
      <alignment horizontal="center" vertical="center"/>
      <protection hidden="1"/>
    </xf>
    <xf numFmtId="0" fontId="37" fillId="0" borderId="17" xfId="0" applyFont="1" applyBorder="1" applyAlignment="1" applyProtection="1">
      <alignment horizontal="right"/>
      <protection hidden="1"/>
    </xf>
    <xf numFmtId="0" fontId="37" fillId="0" borderId="0" xfId="0" applyFont="1" applyAlignment="1" applyProtection="1">
      <alignment horizontal="right"/>
      <protection hidden="1"/>
    </xf>
    <xf numFmtId="1" fontId="39" fillId="0" borderId="13" xfId="0" applyNumberFormat="1" applyFont="1" applyBorder="1" applyAlignment="1" applyProtection="1">
      <alignment horizontal="center"/>
      <protection locked="0"/>
    </xf>
    <xf numFmtId="0" fontId="36" fillId="0" borderId="38" xfId="0" applyFont="1" applyBorder="1" applyAlignment="1" applyProtection="1">
      <alignment horizontal="right"/>
      <protection hidden="1"/>
    </xf>
    <xf numFmtId="0" fontId="80" fillId="0" borderId="0" xfId="84" applyFont="1" applyFill="1" applyBorder="1" applyAlignment="1" applyProtection="1">
      <alignment horizontal="center" vertical="center"/>
      <protection locked="0"/>
    </xf>
    <xf numFmtId="0" fontId="86" fillId="0" borderId="0" xfId="84" applyFont="1" applyFill="1" applyBorder="1" applyAlignment="1" applyProtection="1">
      <alignment horizontal="center" vertical="center"/>
      <protection locked="0"/>
    </xf>
    <xf numFmtId="0" fontId="32" fillId="0" borderId="0" xfId="85" applyFont="1" applyAlignment="1" applyProtection="1">
      <alignment horizontal="right" vertical="center"/>
      <protection hidden="1"/>
    </xf>
    <xf numFmtId="0" fontId="32" fillId="0" borderId="0" xfId="85" applyFont="1" applyAlignment="1" applyProtection="1">
      <alignment horizontal="justify" vertical="top"/>
      <protection hidden="1"/>
    </xf>
    <xf numFmtId="0" fontId="32" fillId="0" borderId="0" xfId="85" applyFont="1" applyAlignment="1" applyProtection="1">
      <alignment horizontal="right"/>
      <protection hidden="1"/>
    </xf>
    <xf numFmtId="0" fontId="31" fillId="41" borderId="0" xfId="85" applyFont="1" applyFill="1" applyAlignment="1" applyProtection="1">
      <alignment horizontal="center" vertical="center"/>
      <protection locked="0" hidden="1"/>
    </xf>
    <xf numFmtId="0" fontId="36" fillId="0" borderId="0" xfId="83" applyFont="1" applyAlignment="1" applyProtection="1">
      <alignment horizontal="justify" vertical="center"/>
      <protection hidden="1"/>
    </xf>
    <xf numFmtId="0" fontId="32" fillId="0" borderId="0" xfId="85" applyFont="1" applyAlignment="1" applyProtection="1">
      <alignment horizontal="justify" vertical="center"/>
      <protection hidden="1"/>
    </xf>
    <xf numFmtId="0" fontId="32" fillId="0" borderId="58" xfId="85" applyFont="1" applyBorder="1" applyAlignment="1" applyProtection="1">
      <alignment horizontal="justify" vertical="top"/>
      <protection hidden="1"/>
    </xf>
    <xf numFmtId="0" fontId="32" fillId="0" borderId="58" xfId="85" applyFont="1" applyBorder="1" applyAlignment="1" applyProtection="1">
      <alignment horizontal="justify" vertical="center"/>
      <protection hidden="1"/>
    </xf>
    <xf numFmtId="0" fontId="31" fillId="0" borderId="0" xfId="85" applyFont="1" applyAlignment="1" applyProtection="1">
      <alignment horizontal="center"/>
      <protection hidden="1"/>
    </xf>
    <xf numFmtId="0" fontId="80" fillId="0" borderId="0" xfId="84" applyFont="1" applyBorder="1" applyAlignment="1" applyProtection="1">
      <alignment horizontal="center" vertical="center"/>
      <protection locked="0" hidden="1"/>
    </xf>
    <xf numFmtId="0" fontId="31" fillId="41" borderId="0" xfId="85" applyFont="1" applyFill="1" applyAlignment="1" applyProtection="1">
      <alignment horizontal="center"/>
      <protection locked="0" hidden="1"/>
    </xf>
    <xf numFmtId="0" fontId="36" fillId="0" borderId="63" xfId="83" applyFont="1" applyBorder="1" applyAlignment="1" applyProtection="1">
      <alignment horizontal="center" vertical="center"/>
      <protection hidden="1"/>
    </xf>
    <xf numFmtId="0" fontId="36" fillId="0" borderId="65" xfId="83" applyFont="1" applyBorder="1" applyAlignment="1" applyProtection="1">
      <alignment horizontal="center" vertical="center"/>
      <protection hidden="1"/>
    </xf>
    <xf numFmtId="0" fontId="36" fillId="0" borderId="62" xfId="83" applyFont="1" applyBorder="1" applyAlignment="1" applyProtection="1">
      <alignment horizontal="center" vertical="center"/>
      <protection hidden="1"/>
    </xf>
    <xf numFmtId="166" fontId="32" fillId="0" borderId="63" xfId="83" applyNumberFormat="1" applyFont="1" applyBorder="1" applyAlignment="1">
      <alignment horizontal="center"/>
    </xf>
    <xf numFmtId="166" fontId="32" fillId="0" borderId="62" xfId="83" applyNumberFormat="1" applyFont="1" applyBorder="1" applyAlignment="1">
      <alignment horizontal="center"/>
    </xf>
    <xf numFmtId="0" fontId="32" fillId="0" borderId="63" xfId="83" applyFont="1" applyBorder="1" applyAlignment="1">
      <alignment horizontal="center"/>
    </xf>
    <xf numFmtId="0" fontId="32" fillId="0" borderId="62" xfId="83" applyFont="1" applyBorder="1" applyAlignment="1">
      <alignment horizontal="center"/>
    </xf>
    <xf numFmtId="8" fontId="32" fillId="0" borderId="63" xfId="83" applyNumberFormat="1" applyFont="1" applyBorder="1" applyAlignment="1">
      <alignment horizontal="center"/>
    </xf>
    <xf numFmtId="8" fontId="32" fillId="0" borderId="62" xfId="83" applyNumberFormat="1" applyFont="1" applyBorder="1" applyAlignment="1">
      <alignment horizontal="center"/>
    </xf>
    <xf numFmtId="0" fontId="31" fillId="0" borderId="67" xfId="85" applyFont="1" applyBorder="1" applyAlignment="1" applyProtection="1">
      <alignment horizontal="center" vertical="center"/>
      <protection hidden="1"/>
    </xf>
    <xf numFmtId="0" fontId="31" fillId="0" borderId="66" xfId="85" applyFont="1" applyBorder="1" applyAlignment="1" applyProtection="1">
      <alignment horizontal="center" vertical="center"/>
      <protection hidden="1"/>
    </xf>
    <xf numFmtId="0" fontId="32" fillId="0" borderId="63" xfId="85" applyFont="1" applyBorder="1" applyAlignment="1" applyProtection="1">
      <alignment horizontal="center"/>
      <protection hidden="1"/>
    </xf>
    <xf numFmtId="0" fontId="32" fillId="0" borderId="65" xfId="85" applyFont="1" applyBorder="1" applyAlignment="1" applyProtection="1">
      <alignment horizontal="center"/>
      <protection hidden="1"/>
    </xf>
    <xf numFmtId="0" fontId="32" fillId="0" borderId="62" xfId="85" applyFont="1" applyBorder="1" applyAlignment="1" applyProtection="1">
      <alignment horizontal="center"/>
      <protection hidden="1"/>
    </xf>
    <xf numFmtId="0" fontId="32" fillId="0" borderId="0" xfId="85" applyFont="1" applyAlignment="1" applyProtection="1">
      <alignment horizontal="center" vertical="center"/>
      <protection hidden="1"/>
    </xf>
    <xf numFmtId="0" fontId="90" fillId="0" borderId="0" xfId="88" applyFont="1" applyAlignment="1" applyProtection="1">
      <alignment horizontal="left" vertical="top"/>
      <protection locked="0" hidden="1"/>
    </xf>
    <xf numFmtId="165" fontId="31" fillId="0" borderId="0" xfId="83" applyNumberFormat="1" applyFont="1" applyAlignment="1" applyProtection="1">
      <alignment horizontal="left"/>
      <protection hidden="1"/>
    </xf>
    <xf numFmtId="165" fontId="31" fillId="0" borderId="0" xfId="83" applyNumberFormat="1" applyFont="1" applyAlignment="1" applyProtection="1">
      <alignment horizontal="left" vertical="center"/>
      <protection hidden="1"/>
    </xf>
    <xf numFmtId="0" fontId="31" fillId="0" borderId="0" xfId="85" applyFont="1" applyAlignment="1" applyProtection="1">
      <alignment horizontal="left"/>
      <protection locked="0" hidden="1"/>
    </xf>
    <xf numFmtId="0" fontId="90" fillId="0" borderId="0" xfId="88" applyFont="1" applyAlignment="1" applyProtection="1">
      <alignment horizontal="center"/>
      <protection locked="0" hidden="1"/>
    </xf>
    <xf numFmtId="0" fontId="32" fillId="0" borderId="0" xfId="90" applyFont="1" applyAlignment="1" applyProtection="1">
      <alignment horizontal="justify" vertical="center" wrapText="1"/>
      <protection hidden="1"/>
    </xf>
    <xf numFmtId="165" fontId="31" fillId="0" borderId="0" xfId="85" applyNumberFormat="1" applyFont="1" applyAlignment="1" applyProtection="1">
      <alignment horizontal="left"/>
      <protection hidden="1"/>
    </xf>
    <xf numFmtId="0" fontId="33" fillId="0" borderId="0" xfId="85" applyFont="1" applyAlignment="1" applyProtection="1">
      <alignment horizontal="center"/>
      <protection hidden="1"/>
    </xf>
    <xf numFmtId="0" fontId="32" fillId="0" borderId="0" xfId="83" applyFont="1" applyAlignment="1" applyProtection="1">
      <alignment horizontal="center"/>
      <protection hidden="1"/>
    </xf>
    <xf numFmtId="0" fontId="80" fillId="0" borderId="0" xfId="84" applyFont="1" applyFill="1" applyBorder="1" applyAlignment="1" applyProtection="1">
      <alignment horizontal="center" vertical="center"/>
      <protection locked="0" hidden="1"/>
    </xf>
    <xf numFmtId="0" fontId="86" fillId="0" borderId="0" xfId="84" applyFont="1" applyFill="1" applyBorder="1" applyAlignment="1" applyProtection="1">
      <alignment horizontal="center" vertical="center"/>
      <protection locked="0" hidden="1"/>
    </xf>
    <xf numFmtId="165" fontId="32" fillId="0" borderId="0" xfId="85" applyNumberFormat="1" applyFont="1" applyAlignment="1" applyProtection="1">
      <alignment horizontal="center" vertical="center"/>
      <protection hidden="1"/>
    </xf>
    <xf numFmtId="165" fontId="107" fillId="0" borderId="42" xfId="85" applyNumberFormat="1" applyFont="1" applyBorder="1" applyAlignment="1" applyProtection="1">
      <alignment horizontal="center" vertical="center"/>
      <protection hidden="1"/>
    </xf>
    <xf numFmtId="0" fontId="32" fillId="0" borderId="0" xfId="85" applyFont="1" applyAlignment="1" applyProtection="1">
      <alignment horizontal="justify" vertical="center" wrapText="1"/>
      <protection hidden="1"/>
    </xf>
    <xf numFmtId="0" fontId="91" fillId="0" borderId="0" xfId="85" applyFont="1" applyAlignment="1" applyProtection="1">
      <alignment horizontal="center"/>
      <protection hidden="1"/>
    </xf>
    <xf numFmtId="8" fontId="32" fillId="0" borderId="0" xfId="85" applyNumberFormat="1" applyFont="1" applyAlignment="1" applyProtection="1">
      <alignment horizontal="center"/>
      <protection hidden="1"/>
    </xf>
    <xf numFmtId="0" fontId="32" fillId="0" borderId="0" xfId="85" applyFont="1" applyAlignment="1" applyProtection="1">
      <alignment horizontal="center"/>
      <protection hidden="1"/>
    </xf>
    <xf numFmtId="0" fontId="91" fillId="0" borderId="0" xfId="85" applyFont="1" applyAlignment="1" applyProtection="1">
      <alignment horizontal="right"/>
      <protection hidden="1"/>
    </xf>
    <xf numFmtId="165" fontId="107" fillId="0" borderId="41" xfId="85" applyNumberFormat="1" applyFont="1" applyBorder="1" applyAlignment="1" applyProtection="1">
      <alignment horizontal="center" vertical="center"/>
      <protection hidden="1"/>
    </xf>
    <xf numFmtId="0" fontId="71" fillId="0" borderId="0" xfId="85" applyFont="1" applyAlignment="1" applyProtection="1">
      <alignment horizontal="center" vertical="center"/>
      <protection locked="0" hidden="1"/>
    </xf>
    <xf numFmtId="0" fontId="31" fillId="0" borderId="52" xfId="85" applyFont="1" applyBorder="1" applyAlignment="1" applyProtection="1">
      <alignment horizontal="right"/>
      <protection hidden="1"/>
    </xf>
    <xf numFmtId="0" fontId="31" fillId="0" borderId="41" xfId="85" applyFont="1" applyBorder="1" applyAlignment="1" applyProtection="1">
      <alignment horizontal="right"/>
      <protection hidden="1"/>
    </xf>
    <xf numFmtId="0" fontId="31" fillId="0" borderId="53" xfId="85" applyFont="1" applyBorder="1" applyAlignment="1" applyProtection="1">
      <alignment horizontal="right"/>
      <protection hidden="1"/>
    </xf>
    <xf numFmtId="0" fontId="95" fillId="0" borderId="0" xfId="84" applyFont="1" applyAlignment="1" applyProtection="1">
      <alignment horizontal="center" vertical="center"/>
      <protection locked="0"/>
    </xf>
    <xf numFmtId="0" fontId="94" fillId="0" borderId="0" xfId="84" applyFont="1" applyAlignment="1" applyProtection="1">
      <alignment horizontal="center" vertical="center"/>
      <protection locked="0"/>
    </xf>
    <xf numFmtId="0" fontId="32" fillId="0" borderId="0" xfId="83" applyFont="1" applyAlignment="1" applyProtection="1">
      <alignment horizontal="left" vertical="center"/>
      <protection hidden="1"/>
    </xf>
    <xf numFmtId="0" fontId="31" fillId="0" borderId="0" xfId="85" applyFont="1" applyAlignment="1" applyProtection="1">
      <alignment horizontal="right"/>
      <protection hidden="1"/>
    </xf>
    <xf numFmtId="0" fontId="32" fillId="0" borderId="0" xfId="94" applyFont="1" applyAlignment="1" applyProtection="1">
      <alignment horizontal="left" vertical="top"/>
      <protection hidden="1"/>
    </xf>
    <xf numFmtId="0" fontId="32" fillId="0" borderId="0" xfId="94" applyFont="1" applyAlignment="1" applyProtection="1">
      <alignment horizontal="justify" vertical="top"/>
      <protection hidden="1"/>
    </xf>
    <xf numFmtId="0" fontId="32" fillId="0" borderId="0" xfId="94" applyFont="1" applyAlignment="1" applyProtection="1">
      <alignment horizontal="justify" vertical="center"/>
      <protection hidden="1"/>
    </xf>
    <xf numFmtId="0" fontId="32" fillId="0" borderId="0" xfId="94" applyFont="1" applyAlignment="1" applyProtection="1">
      <alignment horizontal="left" vertical="top" wrapText="1"/>
      <protection hidden="1"/>
    </xf>
    <xf numFmtId="0" fontId="31" fillId="41" borderId="0" xfId="94" applyFont="1" applyFill="1" applyAlignment="1" applyProtection="1">
      <alignment horizontal="left" vertical="top"/>
      <protection locked="0" hidden="1"/>
    </xf>
    <xf numFmtId="0" fontId="36" fillId="0" borderId="0" xfId="94" applyFont="1" applyAlignment="1" applyProtection="1">
      <alignment horizontal="justify" vertical="top"/>
      <protection hidden="1"/>
    </xf>
    <xf numFmtId="0" fontId="36" fillId="0" borderId="0" xfId="94" applyFont="1" applyAlignment="1" applyProtection="1">
      <alignment horizontal="justify" vertical="center"/>
      <protection hidden="1"/>
    </xf>
    <xf numFmtId="0" fontId="103" fillId="0" borderId="0" xfId="84" applyFont="1" applyFill="1" applyBorder="1" applyAlignment="1" applyProtection="1">
      <alignment horizontal="left" vertical="center"/>
      <protection locked="0" hidden="1"/>
    </xf>
    <xf numFmtId="0" fontId="71" fillId="0" borderId="0" xfId="94" applyFont="1" applyAlignment="1" applyProtection="1">
      <alignment horizontal="center" vertical="center"/>
      <protection locked="0" hidden="1"/>
    </xf>
    <xf numFmtId="0" fontId="74" fillId="41" borderId="0" xfId="94" applyFont="1" applyFill="1" applyAlignment="1" applyProtection="1">
      <alignment horizontal="center" vertical="center"/>
      <protection locked="0" hidden="1"/>
    </xf>
    <xf numFmtId="0" fontId="76" fillId="0" borderId="0" xfId="84" applyFont="1" applyFill="1" applyBorder="1" applyAlignment="1" applyProtection="1">
      <alignment horizontal="left" vertical="center"/>
      <protection locked="0" hidden="1"/>
    </xf>
  </cellXfs>
  <cellStyles count="141">
    <cellStyle name="20% - Accent1 2" xfId="116" xr:uid="{00000000-0005-0000-0000-000000000000}"/>
    <cellStyle name="20% - Accent2 2" xfId="120" xr:uid="{00000000-0005-0000-0000-000001000000}"/>
    <cellStyle name="20% - Accent3 2" xfId="124" xr:uid="{00000000-0005-0000-0000-000002000000}"/>
    <cellStyle name="20% - Accent4 2" xfId="128" xr:uid="{00000000-0005-0000-0000-000003000000}"/>
    <cellStyle name="20% - Accent5 2" xfId="132" xr:uid="{00000000-0005-0000-0000-000004000000}"/>
    <cellStyle name="20% - Accent6 2" xfId="136" xr:uid="{00000000-0005-0000-0000-000005000000}"/>
    <cellStyle name="40% - Accent1 2" xfId="117" xr:uid="{00000000-0005-0000-0000-000006000000}"/>
    <cellStyle name="40% - Accent2 2" xfId="121" xr:uid="{00000000-0005-0000-0000-000007000000}"/>
    <cellStyle name="40% - Accent3 2" xfId="125" xr:uid="{00000000-0005-0000-0000-000008000000}"/>
    <cellStyle name="40% - Accent4 2" xfId="129" xr:uid="{00000000-0005-0000-0000-000009000000}"/>
    <cellStyle name="40% - Accent5 2" xfId="133" xr:uid="{00000000-0005-0000-0000-00000A000000}"/>
    <cellStyle name="40% - Accent6 2" xfId="137" xr:uid="{00000000-0005-0000-0000-00000B000000}"/>
    <cellStyle name="60% - Accent1 2" xfId="118" xr:uid="{00000000-0005-0000-0000-00000C000000}"/>
    <cellStyle name="60% - Accent2 2" xfId="122" xr:uid="{00000000-0005-0000-0000-00000D000000}"/>
    <cellStyle name="60% - Accent3 2" xfId="126" xr:uid="{00000000-0005-0000-0000-00000E000000}"/>
    <cellStyle name="60% - Accent4 2" xfId="130" xr:uid="{00000000-0005-0000-0000-00000F000000}"/>
    <cellStyle name="60% - Accent5 2" xfId="134" xr:uid="{00000000-0005-0000-0000-000010000000}"/>
    <cellStyle name="60% - Accent6 2" xfId="138" xr:uid="{00000000-0005-0000-0000-000011000000}"/>
    <cellStyle name="Accent1" xfId="1" builtinId="29" customBuiltin="1"/>
    <cellStyle name="Accent1 - 20%" xfId="2" xr:uid="{00000000-0005-0000-0000-000013000000}"/>
    <cellStyle name="Accent1 - 40%" xfId="3" xr:uid="{00000000-0005-0000-0000-000014000000}"/>
    <cellStyle name="Accent1 - 60%" xfId="4" xr:uid="{00000000-0005-0000-0000-000015000000}"/>
    <cellStyle name="Accent1 2" xfId="115" xr:uid="{00000000-0005-0000-0000-000016000000}"/>
    <cellStyle name="Accent2" xfId="5" builtinId="33" customBuiltin="1"/>
    <cellStyle name="Accent2 - 20%" xfId="6" xr:uid="{00000000-0005-0000-0000-000018000000}"/>
    <cellStyle name="Accent2 - 40%" xfId="7" xr:uid="{00000000-0005-0000-0000-000019000000}"/>
    <cellStyle name="Accent2 - 60%" xfId="8" xr:uid="{00000000-0005-0000-0000-00001A000000}"/>
    <cellStyle name="Accent2 2" xfId="119" xr:uid="{00000000-0005-0000-0000-00001B000000}"/>
    <cellStyle name="Accent3" xfId="9" builtinId="37" customBuiltin="1"/>
    <cellStyle name="Accent3 - 20%" xfId="10" xr:uid="{00000000-0005-0000-0000-00001D000000}"/>
    <cellStyle name="Accent3 - 40%" xfId="11" xr:uid="{00000000-0005-0000-0000-00001E000000}"/>
    <cellStyle name="Accent3 - 60%" xfId="12" xr:uid="{00000000-0005-0000-0000-00001F000000}"/>
    <cellStyle name="Accent3 2" xfId="123" xr:uid="{00000000-0005-0000-0000-000020000000}"/>
    <cellStyle name="Accent4" xfId="13" builtinId="41" customBuiltin="1"/>
    <cellStyle name="Accent4 - 20%" xfId="14" xr:uid="{00000000-0005-0000-0000-000022000000}"/>
    <cellStyle name="Accent4 - 40%" xfId="15" xr:uid="{00000000-0005-0000-0000-000023000000}"/>
    <cellStyle name="Accent4 - 60%" xfId="16" xr:uid="{00000000-0005-0000-0000-000024000000}"/>
    <cellStyle name="Accent4 2" xfId="127" xr:uid="{00000000-0005-0000-0000-000025000000}"/>
    <cellStyle name="Accent5" xfId="17" builtinId="45" customBuiltin="1"/>
    <cellStyle name="Accent5 - 20%" xfId="18" xr:uid="{00000000-0005-0000-0000-000027000000}"/>
    <cellStyle name="Accent5 - 40%" xfId="19" xr:uid="{00000000-0005-0000-0000-000028000000}"/>
    <cellStyle name="Accent5 - 60%" xfId="20" xr:uid="{00000000-0005-0000-0000-000029000000}"/>
    <cellStyle name="Accent5 2" xfId="131" xr:uid="{00000000-0005-0000-0000-00002A000000}"/>
    <cellStyle name="Accent6" xfId="21" builtinId="49" customBuiltin="1"/>
    <cellStyle name="Accent6 - 20%" xfId="22" xr:uid="{00000000-0005-0000-0000-00002C000000}"/>
    <cellStyle name="Accent6 - 40%" xfId="23" xr:uid="{00000000-0005-0000-0000-00002D000000}"/>
    <cellStyle name="Accent6 - 60%" xfId="24" xr:uid="{00000000-0005-0000-0000-00002E000000}"/>
    <cellStyle name="Accent6 2" xfId="135" xr:uid="{00000000-0005-0000-0000-00002F000000}"/>
    <cellStyle name="Bad" xfId="25" builtinId="27" customBuiltin="1"/>
    <cellStyle name="Bad 2" xfId="104" xr:uid="{00000000-0005-0000-0000-000031000000}"/>
    <cellStyle name="Calculation" xfId="26" builtinId="22" customBuiltin="1"/>
    <cellStyle name="Calculation 2" xfId="108" xr:uid="{00000000-0005-0000-0000-000033000000}"/>
    <cellStyle name="Check Cell" xfId="27" builtinId="23" customBuiltin="1"/>
    <cellStyle name="Check Cell 2" xfId="110" xr:uid="{00000000-0005-0000-0000-000035000000}"/>
    <cellStyle name="Comma 2" xfId="98" xr:uid="{00000000-0005-0000-0000-000036000000}"/>
    <cellStyle name="Comma 3" xfId="139" xr:uid="{7E12DA93-0CE9-4194-9B33-921FE6867DCB}"/>
    <cellStyle name="Emphasis 1" xfId="28" xr:uid="{00000000-0005-0000-0000-000037000000}"/>
    <cellStyle name="Emphasis 2" xfId="29" xr:uid="{00000000-0005-0000-0000-000038000000}"/>
    <cellStyle name="Emphasis 3" xfId="30" xr:uid="{00000000-0005-0000-0000-000039000000}"/>
    <cellStyle name="Explanatory Text 2" xfId="113" xr:uid="{00000000-0005-0000-0000-00003A000000}"/>
    <cellStyle name="Good" xfId="31" builtinId="26" customBuiltin="1"/>
    <cellStyle name="Good 2" xfId="103" xr:uid="{00000000-0005-0000-0000-00003C000000}"/>
    <cellStyle name="Heading 1" xfId="32" builtinId="16" customBuiltin="1"/>
    <cellStyle name="Heading 1 2" xfId="99" xr:uid="{00000000-0005-0000-0000-00003E000000}"/>
    <cellStyle name="Heading 2" xfId="33" builtinId="17" customBuiltin="1"/>
    <cellStyle name="Heading 2 2" xfId="100" xr:uid="{00000000-0005-0000-0000-000040000000}"/>
    <cellStyle name="Heading 3" xfId="34" builtinId="18" customBuiltin="1"/>
    <cellStyle name="Heading 3 2" xfId="101" xr:uid="{00000000-0005-0000-0000-000042000000}"/>
    <cellStyle name="Heading 4" xfId="35" builtinId="19" customBuiltin="1"/>
    <cellStyle name="Heading 4 2" xfId="102" xr:uid="{00000000-0005-0000-0000-000044000000}"/>
    <cellStyle name="Hyperlink" xfId="84" builtinId="8"/>
    <cellStyle name="Hyperlink 2" xfId="86" xr:uid="{00000000-0005-0000-0000-000046000000}"/>
    <cellStyle name="Hyperlink 3" xfId="88" xr:uid="{00000000-0005-0000-0000-000047000000}"/>
    <cellStyle name="Input" xfId="36" builtinId="20" customBuiltin="1"/>
    <cellStyle name="Input 2" xfId="106" xr:uid="{00000000-0005-0000-0000-000049000000}"/>
    <cellStyle name="Linked Cell" xfId="37" builtinId="24" customBuiltin="1"/>
    <cellStyle name="Linked Cell 2" xfId="109" xr:uid="{00000000-0005-0000-0000-00004B000000}"/>
    <cellStyle name="Neutral" xfId="38" builtinId="28" customBuiltin="1"/>
    <cellStyle name="Neutral 2" xfId="105" xr:uid="{00000000-0005-0000-0000-00004D000000}"/>
    <cellStyle name="Normal" xfId="0" builtinId="0"/>
    <cellStyle name="Normal 2" xfId="83" xr:uid="{00000000-0005-0000-0000-00004F000000}"/>
    <cellStyle name="Normal 2 2" xfId="91" xr:uid="{00000000-0005-0000-0000-000050000000}"/>
    <cellStyle name="Normal 3" xfId="85" xr:uid="{00000000-0005-0000-0000-000051000000}"/>
    <cellStyle name="Normal 3 2" xfId="92" xr:uid="{00000000-0005-0000-0000-000052000000}"/>
    <cellStyle name="Normal 4" xfId="87" xr:uid="{00000000-0005-0000-0000-000053000000}"/>
    <cellStyle name="Normal 4 2" xfId="90" xr:uid="{00000000-0005-0000-0000-000054000000}"/>
    <cellStyle name="Normal 4 3" xfId="94" xr:uid="{00000000-0005-0000-0000-000055000000}"/>
    <cellStyle name="Normal 5" xfId="89" xr:uid="{00000000-0005-0000-0000-000056000000}"/>
    <cellStyle name="Normal 6" xfId="93" xr:uid="{00000000-0005-0000-0000-000057000000}"/>
    <cellStyle name="Normal 6 2" xfId="95" xr:uid="{00000000-0005-0000-0000-000058000000}"/>
    <cellStyle name="Normal 7" xfId="97" xr:uid="{00000000-0005-0000-0000-000059000000}"/>
    <cellStyle name="Note" xfId="39" builtinId="10" customBuiltin="1"/>
    <cellStyle name="Note 2" xfId="112" xr:uid="{00000000-0005-0000-0000-00005B000000}"/>
    <cellStyle name="Output" xfId="40" builtinId="21" customBuiltin="1"/>
    <cellStyle name="Output 2" xfId="107" xr:uid="{00000000-0005-0000-0000-00005D000000}"/>
    <cellStyle name="Percent 2" xfId="140" xr:uid="{C35B752F-9F3F-4D11-A1B2-3F273D36350B}"/>
    <cellStyle name="SAPBEXaggData" xfId="41" xr:uid="{00000000-0005-0000-0000-00005E000000}"/>
    <cellStyle name="SAPBEXaggDataEmph" xfId="42" xr:uid="{00000000-0005-0000-0000-00005F000000}"/>
    <cellStyle name="SAPBEXaggItem" xfId="43" xr:uid="{00000000-0005-0000-0000-000060000000}"/>
    <cellStyle name="SAPBEXaggItemX" xfId="44" xr:uid="{00000000-0005-0000-0000-000061000000}"/>
    <cellStyle name="SAPBEXchaText" xfId="45" xr:uid="{00000000-0005-0000-0000-000062000000}"/>
    <cellStyle name="SAPBEXexcBad7" xfId="46" xr:uid="{00000000-0005-0000-0000-000063000000}"/>
    <cellStyle name="SAPBEXexcBad8" xfId="47" xr:uid="{00000000-0005-0000-0000-000064000000}"/>
    <cellStyle name="SAPBEXexcBad9" xfId="48" xr:uid="{00000000-0005-0000-0000-000065000000}"/>
    <cellStyle name="SAPBEXexcCritical4" xfId="49" xr:uid="{00000000-0005-0000-0000-000066000000}"/>
    <cellStyle name="SAPBEXexcCritical5" xfId="50" xr:uid="{00000000-0005-0000-0000-000067000000}"/>
    <cellStyle name="SAPBEXexcCritical6" xfId="51" xr:uid="{00000000-0005-0000-0000-000068000000}"/>
    <cellStyle name="SAPBEXexcGood1" xfId="52" xr:uid="{00000000-0005-0000-0000-000069000000}"/>
    <cellStyle name="SAPBEXexcGood2" xfId="53" xr:uid="{00000000-0005-0000-0000-00006A000000}"/>
    <cellStyle name="SAPBEXexcGood3" xfId="54" xr:uid="{00000000-0005-0000-0000-00006B000000}"/>
    <cellStyle name="SAPBEXfilterDrill" xfId="55" xr:uid="{00000000-0005-0000-0000-00006C000000}"/>
    <cellStyle name="SAPBEXfilterItem" xfId="56" xr:uid="{00000000-0005-0000-0000-00006D000000}"/>
    <cellStyle name="SAPBEXfilterText" xfId="57" xr:uid="{00000000-0005-0000-0000-00006E000000}"/>
    <cellStyle name="SAPBEXformats" xfId="58" xr:uid="{00000000-0005-0000-0000-00006F000000}"/>
    <cellStyle name="SAPBEXheaderItem" xfId="59" xr:uid="{00000000-0005-0000-0000-000070000000}"/>
    <cellStyle name="SAPBEXheaderText" xfId="60" xr:uid="{00000000-0005-0000-0000-000071000000}"/>
    <cellStyle name="SAPBEXHLevel0" xfId="61" xr:uid="{00000000-0005-0000-0000-000072000000}"/>
    <cellStyle name="SAPBEXHLevel0X" xfId="62" xr:uid="{00000000-0005-0000-0000-000073000000}"/>
    <cellStyle name="SAPBEXHLevel1" xfId="63" xr:uid="{00000000-0005-0000-0000-000074000000}"/>
    <cellStyle name="SAPBEXHLevel1X" xfId="64" xr:uid="{00000000-0005-0000-0000-000075000000}"/>
    <cellStyle name="SAPBEXHLevel2" xfId="65" xr:uid="{00000000-0005-0000-0000-000076000000}"/>
    <cellStyle name="SAPBEXHLevel2X" xfId="66" xr:uid="{00000000-0005-0000-0000-000077000000}"/>
    <cellStyle name="SAPBEXHLevel3" xfId="67" xr:uid="{00000000-0005-0000-0000-000078000000}"/>
    <cellStyle name="SAPBEXHLevel3X" xfId="68" xr:uid="{00000000-0005-0000-0000-000079000000}"/>
    <cellStyle name="SAPBEXinputData" xfId="69" xr:uid="{00000000-0005-0000-0000-00007A000000}"/>
    <cellStyle name="SAPBEXresData" xfId="70" xr:uid="{00000000-0005-0000-0000-00007B000000}"/>
    <cellStyle name="SAPBEXresDataEmph" xfId="71" xr:uid="{00000000-0005-0000-0000-00007C000000}"/>
    <cellStyle name="SAPBEXresItem" xfId="72" xr:uid="{00000000-0005-0000-0000-00007D000000}"/>
    <cellStyle name="SAPBEXresItemX" xfId="73" xr:uid="{00000000-0005-0000-0000-00007E000000}"/>
    <cellStyle name="SAPBEXstdData" xfId="74" xr:uid="{00000000-0005-0000-0000-00007F000000}"/>
    <cellStyle name="SAPBEXstdDataEmph" xfId="75" xr:uid="{00000000-0005-0000-0000-000080000000}"/>
    <cellStyle name="SAPBEXstdItem" xfId="76" xr:uid="{00000000-0005-0000-0000-000081000000}"/>
    <cellStyle name="SAPBEXstdItemX" xfId="77" xr:uid="{00000000-0005-0000-0000-000082000000}"/>
    <cellStyle name="SAPBEXtitle" xfId="78" xr:uid="{00000000-0005-0000-0000-000083000000}"/>
    <cellStyle name="SAPBEXundefined" xfId="79" xr:uid="{00000000-0005-0000-0000-000084000000}"/>
    <cellStyle name="Sheet Title" xfId="80" xr:uid="{00000000-0005-0000-0000-000085000000}"/>
    <cellStyle name="Title" xfId="96" builtinId="15" customBuiltin="1"/>
    <cellStyle name="Total" xfId="81" builtinId="25" customBuiltin="1"/>
    <cellStyle name="Total 2" xfId="114" xr:uid="{00000000-0005-0000-0000-000088000000}"/>
    <cellStyle name="Warning Text" xfId="82" builtinId="11" customBuiltin="1"/>
    <cellStyle name="Warning Text 2" xfId="111" xr:uid="{00000000-0005-0000-0000-00008A000000}"/>
  </cellStyles>
  <dxfs count="7">
    <dxf>
      <font>
        <b/>
        <i val="0"/>
        <strike val="0"/>
        <color theme="3"/>
      </font>
      <fill>
        <patternFill>
          <bgColor rgb="FFFFFF00"/>
        </patternFill>
      </fill>
    </dxf>
    <dxf>
      <font>
        <b/>
        <i val="0"/>
        <strike val="0"/>
        <color theme="3"/>
      </font>
      <fill>
        <patternFill>
          <bgColor rgb="FFFFFF00"/>
        </patternFill>
      </fill>
    </dxf>
    <dxf>
      <font>
        <b/>
        <i val="0"/>
        <strike val="0"/>
        <color theme="3"/>
      </font>
    </dxf>
    <dxf>
      <font>
        <color theme="3"/>
      </font>
    </dxf>
    <dxf>
      <font>
        <b/>
        <i val="0"/>
        <color theme="3"/>
      </font>
      <fill>
        <patternFill>
          <bgColor rgb="FFFFFF00"/>
        </patternFill>
      </fill>
    </dxf>
    <dxf>
      <font>
        <b/>
        <i val="0"/>
        <color theme="3"/>
      </font>
      <fill>
        <patternFill>
          <bgColor rgb="FFFFFF00"/>
        </patternFill>
      </fill>
    </dxf>
    <dxf>
      <font>
        <b/>
        <i val="0"/>
        <color theme="3"/>
      </font>
      <fill>
        <patternFill>
          <bgColor theme="9" tint="0.79998168889431442"/>
        </patternFill>
      </fill>
    </dxf>
  </dxfs>
  <tableStyles count="0" defaultTableStyle="TableStyleMedium9" defaultPivotStyle="PivotStyleLight16"/>
  <colors>
    <mruColors>
      <color rgb="FF0000FF"/>
      <color rgb="FFE1FFE1"/>
      <color rgb="FFCCFF99"/>
      <color rgb="FFFF751B"/>
      <color rgb="FF000000"/>
      <color rgb="FFF68426"/>
      <color rgb="FF6893C6"/>
      <color rgb="FF3333FF"/>
      <color rgb="FFEAEAEA"/>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1</xdr:col>
      <xdr:colOff>22859</xdr:colOff>
      <xdr:row>0</xdr:row>
      <xdr:rowOff>103690</xdr:rowOff>
    </xdr:from>
    <xdr:to>
      <xdr:col>3</xdr:col>
      <xdr:colOff>116108</xdr:colOff>
      <xdr:row>4</xdr:row>
      <xdr:rowOff>22860</xdr:rowOff>
    </xdr:to>
    <xdr:pic>
      <xdr:nvPicPr>
        <xdr:cNvPr id="13" name="Picture 12" descr="FIL - Feira Internacional de Lisboa | LinkedIn">
          <a:extLst>
            <a:ext uri="{FF2B5EF4-FFF2-40B4-BE49-F238E27FC236}">
              <a16:creationId xmlns:a16="http://schemas.microsoft.com/office/drawing/2014/main" id="{B6865C55-81CD-4703-96A0-EE6E3D6A815D}"/>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5600" t="13598" r="13600" b="30999"/>
        <a:stretch/>
      </xdr:blipFill>
      <xdr:spPr bwMode="auto">
        <a:xfrm>
          <a:off x="160019" y="103690"/>
          <a:ext cx="870489" cy="681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243840</xdr:colOff>
      <xdr:row>68</xdr:row>
      <xdr:rowOff>0</xdr:rowOff>
    </xdr:from>
    <xdr:to>
      <xdr:col>16</xdr:col>
      <xdr:colOff>309390</xdr:colOff>
      <xdr:row>78</xdr:row>
      <xdr:rowOff>152423</xdr:rowOff>
    </xdr:to>
    <xdr:pic>
      <xdr:nvPicPr>
        <xdr:cNvPr id="5" name="Picture 4">
          <a:extLst>
            <a:ext uri="{FF2B5EF4-FFF2-40B4-BE49-F238E27FC236}">
              <a16:creationId xmlns:a16="http://schemas.microsoft.com/office/drawing/2014/main" id="{087B94B4-C609-4126-A469-C9CF606DFDC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792980" y="11430000"/>
          <a:ext cx="1757190" cy="1828823"/>
        </a:xfrm>
        <a:prstGeom prst="rect">
          <a:avLst/>
        </a:prstGeom>
      </xdr:spPr>
    </xdr:pic>
    <xdr:clientData/>
  </xdr:twoCellAnchor>
  <xdr:twoCellAnchor editAs="oneCell">
    <xdr:from>
      <xdr:col>15</xdr:col>
      <xdr:colOff>240394</xdr:colOff>
      <xdr:row>0</xdr:row>
      <xdr:rowOff>137160</xdr:rowOff>
    </xdr:from>
    <xdr:to>
      <xdr:col>17</xdr:col>
      <xdr:colOff>52940</xdr:colOff>
      <xdr:row>3</xdr:row>
      <xdr:rowOff>129540</xdr:rowOff>
    </xdr:to>
    <xdr:pic>
      <xdr:nvPicPr>
        <xdr:cNvPr id="6" name="Picture 5">
          <a:extLst>
            <a:ext uri="{FF2B5EF4-FFF2-40B4-BE49-F238E27FC236}">
              <a16:creationId xmlns:a16="http://schemas.microsoft.com/office/drawing/2014/main" id="{49C35D37-7CEA-41E4-9597-63308067663C}"/>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4683" t="10632" r="4958" b="3654"/>
        <a:stretch/>
      </xdr:blipFill>
      <xdr:spPr bwMode="auto">
        <a:xfrm>
          <a:off x="6031594" y="137160"/>
          <a:ext cx="749806" cy="563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27018</xdr:colOff>
      <xdr:row>59</xdr:row>
      <xdr:rowOff>144780</xdr:rowOff>
    </xdr:from>
    <xdr:to>
      <xdr:col>11</xdr:col>
      <xdr:colOff>291122</xdr:colOff>
      <xdr:row>62</xdr:row>
      <xdr:rowOff>116615</xdr:rowOff>
    </xdr:to>
    <xdr:pic>
      <xdr:nvPicPr>
        <xdr:cNvPr id="7" name="Picture 6">
          <a:extLst>
            <a:ext uri="{FF2B5EF4-FFF2-40B4-BE49-F238E27FC236}">
              <a16:creationId xmlns:a16="http://schemas.microsoft.com/office/drawing/2014/main" id="{E7836E9D-DE68-4E0A-B3E8-E22581C74CD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55818" y="9974580"/>
          <a:ext cx="2572964" cy="474755"/>
        </a:xfrm>
        <a:prstGeom prst="rect">
          <a:avLst/>
        </a:prstGeom>
      </xdr:spPr>
    </xdr:pic>
    <xdr:clientData/>
  </xdr:twoCellAnchor>
  <xdr:twoCellAnchor editAs="oneCell">
    <xdr:from>
      <xdr:col>12</xdr:col>
      <xdr:colOff>53340</xdr:colOff>
      <xdr:row>60</xdr:row>
      <xdr:rowOff>0</xdr:rowOff>
    </xdr:from>
    <xdr:to>
      <xdr:col>14</xdr:col>
      <xdr:colOff>145620</xdr:colOff>
      <xdr:row>62</xdr:row>
      <xdr:rowOff>107844</xdr:rowOff>
    </xdr:to>
    <xdr:pic>
      <xdr:nvPicPr>
        <xdr:cNvPr id="2" name="Picture 1">
          <a:extLst>
            <a:ext uri="{FF2B5EF4-FFF2-40B4-BE49-F238E27FC236}">
              <a16:creationId xmlns:a16="http://schemas.microsoft.com/office/drawing/2014/main" id="{D49E56C6-C0D6-4D44-B279-7E71DA16764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602480" y="9997440"/>
          <a:ext cx="900000" cy="443124"/>
        </a:xfrm>
        <a:prstGeom prst="rect">
          <a:avLst/>
        </a:prstGeom>
      </xdr:spPr>
    </xdr:pic>
    <xdr:clientData/>
  </xdr:twoCellAnchor>
  <xdr:twoCellAnchor editAs="oneCell">
    <xdr:from>
      <xdr:col>4</xdr:col>
      <xdr:colOff>327660</xdr:colOff>
      <xdr:row>87</xdr:row>
      <xdr:rowOff>106680</xdr:rowOff>
    </xdr:from>
    <xdr:to>
      <xdr:col>11</xdr:col>
      <xdr:colOff>134564</xdr:colOff>
      <xdr:row>90</xdr:row>
      <xdr:rowOff>78515</xdr:rowOff>
    </xdr:to>
    <xdr:pic>
      <xdr:nvPicPr>
        <xdr:cNvPr id="3" name="Picture 2">
          <a:extLst>
            <a:ext uri="{FF2B5EF4-FFF2-40B4-BE49-F238E27FC236}">
              <a16:creationId xmlns:a16="http://schemas.microsoft.com/office/drawing/2014/main" id="{7612D2E5-BB94-432C-BCDE-1F80195E702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99260" y="14630400"/>
          <a:ext cx="2572964" cy="474755"/>
        </a:xfrm>
        <a:prstGeom prst="rect">
          <a:avLst/>
        </a:prstGeom>
      </xdr:spPr>
    </xdr:pic>
    <xdr:clientData/>
  </xdr:twoCellAnchor>
  <xdr:twoCellAnchor editAs="oneCell">
    <xdr:from>
      <xdr:col>11</xdr:col>
      <xdr:colOff>308262</xdr:colOff>
      <xdr:row>87</xdr:row>
      <xdr:rowOff>129540</xdr:rowOff>
    </xdr:from>
    <xdr:to>
      <xdr:col>13</xdr:col>
      <xdr:colOff>377682</xdr:colOff>
      <xdr:row>90</xdr:row>
      <xdr:rowOff>69744</xdr:rowOff>
    </xdr:to>
    <xdr:pic>
      <xdr:nvPicPr>
        <xdr:cNvPr id="4" name="Picture 3">
          <a:extLst>
            <a:ext uri="{FF2B5EF4-FFF2-40B4-BE49-F238E27FC236}">
              <a16:creationId xmlns:a16="http://schemas.microsoft.com/office/drawing/2014/main" id="{3A7D427C-54F8-467A-ABCF-98985FBE9F0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445922" y="14653260"/>
          <a:ext cx="900000" cy="4431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295275</xdr:colOff>
      <xdr:row>118</xdr:row>
      <xdr:rowOff>85725</xdr:rowOff>
    </xdr:from>
    <xdr:to>
      <xdr:col>14</xdr:col>
      <xdr:colOff>316725</xdr:colOff>
      <xdr:row>118</xdr:row>
      <xdr:rowOff>85725</xdr:rowOff>
    </xdr:to>
    <xdr:cxnSp macro="">
      <xdr:nvCxnSpPr>
        <xdr:cNvPr id="2" name="Straight Connector 1">
          <a:extLst>
            <a:ext uri="{FF2B5EF4-FFF2-40B4-BE49-F238E27FC236}">
              <a16:creationId xmlns:a16="http://schemas.microsoft.com/office/drawing/2014/main" id="{B75B6B3C-1EDD-4379-9F28-AE8647F2D5DD}"/>
            </a:ext>
          </a:extLst>
        </xdr:cNvPr>
        <xdr:cNvCxnSpPr/>
      </xdr:nvCxnSpPr>
      <xdr:spPr>
        <a:xfrm>
          <a:off x="5385435" y="18068925"/>
          <a:ext cx="554850" cy="0"/>
        </a:xfrm>
        <a:prstGeom prst="line">
          <a:avLst/>
        </a:prstGeom>
        <a:ln w="12700">
          <a:solidFill>
            <a:schemeClr val="tx2"/>
          </a:solidFill>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13</xdr:col>
      <xdr:colOff>295275</xdr:colOff>
      <xdr:row>119</xdr:row>
      <xdr:rowOff>85725</xdr:rowOff>
    </xdr:from>
    <xdr:to>
      <xdr:col>14</xdr:col>
      <xdr:colOff>316725</xdr:colOff>
      <xdr:row>119</xdr:row>
      <xdr:rowOff>85725</xdr:rowOff>
    </xdr:to>
    <xdr:cxnSp macro="">
      <xdr:nvCxnSpPr>
        <xdr:cNvPr id="3" name="Straight Connector 2">
          <a:extLst>
            <a:ext uri="{FF2B5EF4-FFF2-40B4-BE49-F238E27FC236}">
              <a16:creationId xmlns:a16="http://schemas.microsoft.com/office/drawing/2014/main" id="{98D56156-D296-48DB-9D8F-77C87D581A90}"/>
            </a:ext>
          </a:extLst>
        </xdr:cNvPr>
        <xdr:cNvCxnSpPr/>
      </xdr:nvCxnSpPr>
      <xdr:spPr>
        <a:xfrm>
          <a:off x="5385435" y="18221325"/>
          <a:ext cx="554850" cy="0"/>
        </a:xfrm>
        <a:prstGeom prst="line">
          <a:avLst/>
        </a:prstGeom>
        <a:ln w="12700">
          <a:solidFill>
            <a:schemeClr val="tx2"/>
          </a:solidFill>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13</xdr:col>
      <xdr:colOff>295275</xdr:colOff>
      <xdr:row>118</xdr:row>
      <xdr:rowOff>85725</xdr:rowOff>
    </xdr:from>
    <xdr:to>
      <xdr:col>14</xdr:col>
      <xdr:colOff>316725</xdr:colOff>
      <xdr:row>118</xdr:row>
      <xdr:rowOff>85725</xdr:rowOff>
    </xdr:to>
    <xdr:cxnSp macro="">
      <xdr:nvCxnSpPr>
        <xdr:cNvPr id="4" name="Straight Connector 3">
          <a:extLst>
            <a:ext uri="{FF2B5EF4-FFF2-40B4-BE49-F238E27FC236}">
              <a16:creationId xmlns:a16="http://schemas.microsoft.com/office/drawing/2014/main" id="{0CF2A170-4978-4418-ADB2-8FDD61B7D909}"/>
            </a:ext>
          </a:extLst>
        </xdr:cNvPr>
        <xdr:cNvCxnSpPr/>
      </xdr:nvCxnSpPr>
      <xdr:spPr>
        <a:xfrm>
          <a:off x="5385435" y="18068925"/>
          <a:ext cx="554850" cy="0"/>
        </a:xfrm>
        <a:prstGeom prst="line">
          <a:avLst/>
        </a:prstGeom>
        <a:ln w="12700">
          <a:solidFill>
            <a:schemeClr val="tx2"/>
          </a:solidFill>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13</xdr:col>
      <xdr:colOff>295275</xdr:colOff>
      <xdr:row>119</xdr:row>
      <xdr:rowOff>85725</xdr:rowOff>
    </xdr:from>
    <xdr:to>
      <xdr:col>14</xdr:col>
      <xdr:colOff>316725</xdr:colOff>
      <xdr:row>119</xdr:row>
      <xdr:rowOff>85725</xdr:rowOff>
    </xdr:to>
    <xdr:cxnSp macro="">
      <xdr:nvCxnSpPr>
        <xdr:cNvPr id="5" name="Straight Connector 4">
          <a:extLst>
            <a:ext uri="{FF2B5EF4-FFF2-40B4-BE49-F238E27FC236}">
              <a16:creationId xmlns:a16="http://schemas.microsoft.com/office/drawing/2014/main" id="{FFF10571-CF2C-403C-A775-DEFE2908B766}"/>
            </a:ext>
          </a:extLst>
        </xdr:cNvPr>
        <xdr:cNvCxnSpPr/>
      </xdr:nvCxnSpPr>
      <xdr:spPr>
        <a:xfrm>
          <a:off x="5385435" y="18221325"/>
          <a:ext cx="554850" cy="0"/>
        </a:xfrm>
        <a:prstGeom prst="line">
          <a:avLst/>
        </a:prstGeom>
        <a:ln w="12700">
          <a:solidFill>
            <a:schemeClr val="tx2"/>
          </a:solidFill>
        </a:ln>
      </xdr:spPr>
      <xdr:style>
        <a:lnRef idx="3">
          <a:schemeClr val="accent1"/>
        </a:lnRef>
        <a:fillRef idx="0">
          <a:schemeClr val="accent1"/>
        </a:fillRef>
        <a:effectRef idx="2">
          <a:schemeClr val="accent1"/>
        </a:effectRef>
        <a:fontRef idx="minor">
          <a:schemeClr val="tx1"/>
        </a:fontRef>
      </xdr:style>
    </xdr:cxnSp>
    <xdr:clientData/>
  </xdr:twoCellAnchor>
  <xdr:twoCellAnchor editAs="oneCell">
    <xdr:from>
      <xdr:col>4</xdr:col>
      <xdr:colOff>335749</xdr:colOff>
      <xdr:row>280</xdr:row>
      <xdr:rowOff>129540</xdr:rowOff>
    </xdr:from>
    <xdr:to>
      <xdr:col>10</xdr:col>
      <xdr:colOff>530295</xdr:colOff>
      <xdr:row>283</xdr:row>
      <xdr:rowOff>68331</xdr:rowOff>
    </xdr:to>
    <xdr:pic>
      <xdr:nvPicPr>
        <xdr:cNvPr id="6" name="Picture 5">
          <a:extLst>
            <a:ext uri="{FF2B5EF4-FFF2-40B4-BE49-F238E27FC236}">
              <a16:creationId xmlns:a16="http://schemas.microsoft.com/office/drawing/2014/main" id="{0AC8ADD6-8B83-4BAD-95E6-23499DD209F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6965"/>
        <a:stretch/>
      </xdr:blipFill>
      <xdr:spPr>
        <a:xfrm>
          <a:off x="1349209" y="42801540"/>
          <a:ext cx="2701526" cy="395991"/>
        </a:xfrm>
        <a:prstGeom prst="rect">
          <a:avLst/>
        </a:prstGeom>
      </xdr:spPr>
    </xdr:pic>
    <xdr:clientData/>
  </xdr:twoCellAnchor>
  <xdr:twoCellAnchor editAs="oneCell">
    <xdr:from>
      <xdr:col>0</xdr:col>
      <xdr:colOff>144780</xdr:colOff>
      <xdr:row>0</xdr:row>
      <xdr:rowOff>83819</xdr:rowOff>
    </xdr:from>
    <xdr:to>
      <xdr:col>3</xdr:col>
      <xdr:colOff>0</xdr:colOff>
      <xdr:row>4</xdr:row>
      <xdr:rowOff>151882</xdr:rowOff>
    </xdr:to>
    <xdr:pic>
      <xdr:nvPicPr>
        <xdr:cNvPr id="7" name="Picture 6" descr="FIL - Feira Internacional de Lisboa | LinkedIn">
          <a:extLst>
            <a:ext uri="{FF2B5EF4-FFF2-40B4-BE49-F238E27FC236}">
              <a16:creationId xmlns:a16="http://schemas.microsoft.com/office/drawing/2014/main" id="{102FD3F0-D701-479D-A851-711473210569}"/>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5600" t="13598" r="13600" b="27001"/>
        <a:stretch/>
      </xdr:blipFill>
      <xdr:spPr bwMode="auto">
        <a:xfrm>
          <a:off x="144780" y="83819"/>
          <a:ext cx="807720" cy="6776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601980</xdr:colOff>
      <xdr:row>59</xdr:row>
      <xdr:rowOff>114300</xdr:rowOff>
    </xdr:from>
    <xdr:to>
      <xdr:col>4</xdr:col>
      <xdr:colOff>15240</xdr:colOff>
      <xdr:row>67</xdr:row>
      <xdr:rowOff>22860</xdr:rowOff>
    </xdr:to>
    <xdr:sp macro="" textlink="">
      <xdr:nvSpPr>
        <xdr:cNvPr id="8" name="Left Brace 7">
          <a:extLst>
            <a:ext uri="{FF2B5EF4-FFF2-40B4-BE49-F238E27FC236}">
              <a16:creationId xmlns:a16="http://schemas.microsoft.com/office/drawing/2014/main" id="{04224725-9352-445A-A19A-AE65A5904AA9}"/>
            </a:ext>
          </a:extLst>
        </xdr:cNvPr>
        <xdr:cNvSpPr/>
      </xdr:nvSpPr>
      <xdr:spPr>
        <a:xfrm>
          <a:off x="899160" y="9105900"/>
          <a:ext cx="129540" cy="1127760"/>
        </a:xfrm>
        <a:prstGeom prst="leftBrace">
          <a:avLst>
            <a:gd name="adj1" fmla="val 8333"/>
            <a:gd name="adj2" fmla="val 52970"/>
          </a:avLst>
        </a:prstGeom>
        <a:ln w="28575">
          <a:solidFill>
            <a:schemeClr val="tx2"/>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pt-PT" sz="1100"/>
        </a:p>
      </xdr:txBody>
    </xdr:sp>
    <xdr:clientData/>
  </xdr:twoCellAnchor>
  <xdr:twoCellAnchor>
    <xdr:from>
      <xdr:col>2</xdr:col>
      <xdr:colOff>609600</xdr:colOff>
      <xdr:row>68</xdr:row>
      <xdr:rowOff>0</xdr:rowOff>
    </xdr:from>
    <xdr:to>
      <xdr:col>4</xdr:col>
      <xdr:colOff>53340</xdr:colOff>
      <xdr:row>76</xdr:row>
      <xdr:rowOff>30480</xdr:rowOff>
    </xdr:to>
    <xdr:sp macro="" textlink="">
      <xdr:nvSpPr>
        <xdr:cNvPr id="9" name="Left Brace 8">
          <a:extLst>
            <a:ext uri="{FF2B5EF4-FFF2-40B4-BE49-F238E27FC236}">
              <a16:creationId xmlns:a16="http://schemas.microsoft.com/office/drawing/2014/main" id="{93081D2A-3F28-47CF-88E0-EFFB2F5D57A2}"/>
            </a:ext>
          </a:extLst>
        </xdr:cNvPr>
        <xdr:cNvSpPr/>
      </xdr:nvSpPr>
      <xdr:spPr>
        <a:xfrm>
          <a:off x="906780" y="10363200"/>
          <a:ext cx="160020" cy="1249680"/>
        </a:xfrm>
        <a:prstGeom prst="leftBrace">
          <a:avLst/>
        </a:prstGeom>
        <a:ln w="28575">
          <a:solidFill>
            <a:schemeClr val="tx2"/>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pt-PT" sz="1100"/>
        </a:p>
      </xdr:txBody>
    </xdr:sp>
    <xdr:clientData/>
  </xdr:twoCellAnchor>
  <xdr:twoCellAnchor>
    <xdr:from>
      <xdr:col>7</xdr:col>
      <xdr:colOff>670560</xdr:colOff>
      <xdr:row>13</xdr:row>
      <xdr:rowOff>0</xdr:rowOff>
    </xdr:from>
    <xdr:to>
      <xdr:col>8</xdr:col>
      <xdr:colOff>99059</xdr:colOff>
      <xdr:row>15</xdr:row>
      <xdr:rowOff>0</xdr:rowOff>
    </xdr:to>
    <xdr:sp macro="" textlink="">
      <xdr:nvSpPr>
        <xdr:cNvPr id="10" name="Right Brace 9">
          <a:extLst>
            <a:ext uri="{FF2B5EF4-FFF2-40B4-BE49-F238E27FC236}">
              <a16:creationId xmlns:a16="http://schemas.microsoft.com/office/drawing/2014/main" id="{79541EB5-9981-4215-8E86-ECB2310008DC}"/>
            </a:ext>
          </a:extLst>
        </xdr:cNvPr>
        <xdr:cNvSpPr/>
      </xdr:nvSpPr>
      <xdr:spPr>
        <a:xfrm>
          <a:off x="2644140" y="1981200"/>
          <a:ext cx="106679" cy="304800"/>
        </a:xfrm>
        <a:prstGeom prst="rightBrace">
          <a:avLst/>
        </a:prstGeom>
        <a:ln w="28575">
          <a:solidFill>
            <a:schemeClr val="tx2"/>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PT" sz="1100"/>
        </a:p>
      </xdr:txBody>
    </xdr:sp>
    <xdr:clientData/>
  </xdr:twoCellAnchor>
  <xdr:twoCellAnchor editAs="oneCell">
    <xdr:from>
      <xdr:col>11</xdr:col>
      <xdr:colOff>38100</xdr:colOff>
      <xdr:row>280</xdr:row>
      <xdr:rowOff>99060</xdr:rowOff>
    </xdr:from>
    <xdr:to>
      <xdr:col>12</xdr:col>
      <xdr:colOff>480900</xdr:colOff>
      <xdr:row>283</xdr:row>
      <xdr:rowOff>84984</xdr:rowOff>
    </xdr:to>
    <xdr:pic>
      <xdr:nvPicPr>
        <xdr:cNvPr id="11" name="Picture 10">
          <a:extLst>
            <a:ext uri="{FF2B5EF4-FFF2-40B4-BE49-F238E27FC236}">
              <a16:creationId xmlns:a16="http://schemas.microsoft.com/office/drawing/2014/main" id="{32C032F7-793F-42DE-898F-122923A8A4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37660" y="42771060"/>
          <a:ext cx="900000" cy="4431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112397</xdr:colOff>
      <xdr:row>0</xdr:row>
      <xdr:rowOff>59055</xdr:rowOff>
    </xdr:from>
    <xdr:to>
      <xdr:col>2</xdr:col>
      <xdr:colOff>472998</xdr:colOff>
      <xdr:row>3</xdr:row>
      <xdr:rowOff>115380</xdr:rowOff>
    </xdr:to>
    <xdr:pic>
      <xdr:nvPicPr>
        <xdr:cNvPr id="2" name="Picture 1">
          <a:extLst>
            <a:ext uri="{FF2B5EF4-FFF2-40B4-BE49-F238E27FC236}">
              <a16:creationId xmlns:a16="http://schemas.microsoft.com/office/drawing/2014/main" id="{C84E4F34-266E-469B-8A67-3311C511B5C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2397" y="59055"/>
          <a:ext cx="756841" cy="490665"/>
        </a:xfrm>
        <a:prstGeom prst="rect">
          <a:avLst/>
        </a:prstGeom>
      </xdr:spPr>
    </xdr:pic>
    <xdr:clientData/>
  </xdr:twoCellAnchor>
  <xdr:twoCellAnchor editAs="oneCell">
    <xdr:from>
      <xdr:col>3</xdr:col>
      <xdr:colOff>1133475</xdr:colOff>
      <xdr:row>274</xdr:row>
      <xdr:rowOff>66675</xdr:rowOff>
    </xdr:from>
    <xdr:to>
      <xdr:col>4</xdr:col>
      <xdr:colOff>452190</xdr:colOff>
      <xdr:row>276</xdr:row>
      <xdr:rowOff>69609</xdr:rowOff>
    </xdr:to>
    <xdr:pic>
      <xdr:nvPicPr>
        <xdr:cNvPr id="3" name="Picture 2">
          <a:extLst>
            <a:ext uri="{FF2B5EF4-FFF2-40B4-BE49-F238E27FC236}">
              <a16:creationId xmlns:a16="http://schemas.microsoft.com/office/drawing/2014/main" id="{68059EE4-F534-4D57-94D0-A56CA0157A1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29815" y="39736395"/>
          <a:ext cx="2054295" cy="292494"/>
        </a:xfrm>
        <a:prstGeom prst="rect">
          <a:avLst/>
        </a:prstGeom>
      </xdr:spPr>
    </xdr:pic>
    <xdr:clientData/>
  </xdr:twoCellAnchor>
  <xdr:twoCellAnchor editAs="oneCell">
    <xdr:from>
      <xdr:col>4</xdr:col>
      <xdr:colOff>510540</xdr:colOff>
      <xdr:row>273</xdr:row>
      <xdr:rowOff>129254</xdr:rowOff>
    </xdr:from>
    <xdr:to>
      <xdr:col>4</xdr:col>
      <xdr:colOff>1318260</xdr:colOff>
      <xdr:row>276</xdr:row>
      <xdr:rowOff>92603</xdr:rowOff>
    </xdr:to>
    <xdr:pic>
      <xdr:nvPicPr>
        <xdr:cNvPr id="4" name="Picture 3">
          <a:extLst>
            <a:ext uri="{FF2B5EF4-FFF2-40B4-BE49-F238E27FC236}">
              <a16:creationId xmlns:a16="http://schemas.microsoft.com/office/drawing/2014/main" id="{03F0F6BD-F371-4D63-8683-8DD5AA506B8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42460" y="39654194"/>
          <a:ext cx="807720" cy="39768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juridico@centroarbitragemlisboa.pt" TargetMode="External"/><Relationship Id="rId13" Type="http://schemas.openxmlformats.org/officeDocument/2006/relationships/hyperlink" Target="http://ec.europa.eu/taxation_customs/vies/vatResponse.html" TargetMode="External"/><Relationship Id="rId3" Type="http://schemas.openxmlformats.org/officeDocument/2006/relationships/hyperlink" Target="mailto:servifil@ccl.fil.pt" TargetMode="External"/><Relationship Id="rId7" Type="http://schemas.openxmlformats.org/officeDocument/2006/relationships/hyperlink" Target="mailto:cliente.fil@ccl.fil.pt" TargetMode="External"/><Relationship Id="rId12" Type="http://schemas.openxmlformats.org/officeDocument/2006/relationships/hyperlink" Target="mailto:rgpd@ccl.fil.pt" TargetMode="External"/><Relationship Id="rId17" Type="http://schemas.openxmlformats.org/officeDocument/2006/relationships/drawing" Target="../drawings/drawing2.xml"/><Relationship Id="rId2" Type="http://schemas.openxmlformats.org/officeDocument/2006/relationships/hyperlink" Target="mailto:cliente.fil@ccl.fil.pt" TargetMode="External"/><Relationship Id="rId16" Type="http://schemas.openxmlformats.org/officeDocument/2006/relationships/printerSettings" Target="../printerSettings/printerSettings2.bin"/><Relationship Id="rId1" Type="http://schemas.openxmlformats.org/officeDocument/2006/relationships/hyperlink" Target="mailto:servifil@ccl.fil.pt" TargetMode="External"/><Relationship Id="rId6" Type="http://schemas.openxmlformats.org/officeDocument/2006/relationships/hyperlink" Target="mailto:servifil@ccl.fil.pt" TargetMode="External"/><Relationship Id="rId11" Type="http://schemas.openxmlformats.org/officeDocument/2006/relationships/hyperlink" Target="http://www.consumidor.pt/" TargetMode="External"/><Relationship Id="rId5" Type="http://schemas.openxmlformats.org/officeDocument/2006/relationships/hyperlink" Target="mailto:filpress@ccl.fil.pt" TargetMode="External"/><Relationship Id="rId15" Type="http://schemas.openxmlformats.org/officeDocument/2006/relationships/hyperlink" Target="mailto:fialisboa@ccl.fil.pt" TargetMode="External"/><Relationship Id="rId10" Type="http://schemas.openxmlformats.org/officeDocument/2006/relationships/hyperlink" Target="http://www.centroarbitragemlisboa.pt/" TargetMode="External"/><Relationship Id="rId4" Type="http://schemas.openxmlformats.org/officeDocument/2006/relationships/hyperlink" Target="mailto:fil-tesouraria@ccl.fil.pt" TargetMode="External"/><Relationship Id="rId9" Type="http://schemas.openxmlformats.org/officeDocument/2006/relationships/hyperlink" Target="mailto:director@centroarbitragemlisboa.pt" TargetMode="External"/><Relationship Id="rId14" Type="http://schemas.openxmlformats.org/officeDocument/2006/relationships/hyperlink" Target="http://www.fialisboa.fil.pt/"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Y92"/>
  <sheetViews>
    <sheetView showGridLines="0" tabSelected="1" zoomScaleNormal="100" workbookViewId="0">
      <selection activeCell="F8" sqref="F8:I8"/>
    </sheetView>
  </sheetViews>
  <sheetFormatPr defaultColWidth="9.109375" defaultRowHeight="13.2" customHeight="1" x14ac:dyDescent="0.25"/>
  <cols>
    <col min="1" max="1" width="2" style="7" customWidth="1"/>
    <col min="2" max="2" width="3.6640625" style="4" customWidth="1"/>
    <col min="3" max="3" width="7.6640625" style="4" customWidth="1"/>
    <col min="4" max="5" width="6.6640625" style="4" customWidth="1"/>
    <col min="6" max="6" width="5.6640625" style="4" customWidth="1"/>
    <col min="7" max="7" width="5.88671875" style="4" customWidth="1"/>
    <col min="8" max="8" width="5.5546875" style="4" customWidth="1"/>
    <col min="9" max="10" width="5.44140625" style="4" customWidth="1"/>
    <col min="11" max="11" width="5.6640625" style="4" customWidth="1"/>
    <col min="12" max="12" width="6" style="4" customWidth="1"/>
    <col min="13" max="13" width="6.109375" style="4" customWidth="1"/>
    <col min="14" max="14" width="5.6640625" style="4" customWidth="1"/>
    <col min="15" max="15" width="6.33203125" style="4" customWidth="1"/>
    <col min="16" max="16" width="6.5546875" style="4" customWidth="1"/>
    <col min="17" max="17" width="7.109375" style="4" customWidth="1"/>
    <col min="18" max="18" width="2.6640625" style="4" customWidth="1"/>
    <col min="19" max="19" width="1.5546875" style="7" customWidth="1"/>
    <col min="20" max="20" width="7.33203125" style="195" hidden="1" customWidth="1"/>
    <col min="21" max="21" width="4.33203125" style="195" hidden="1" customWidth="1"/>
    <col min="22" max="22" width="4.21875" style="195" hidden="1" customWidth="1"/>
    <col min="23" max="23" width="12.5546875" style="195" hidden="1" customWidth="1"/>
    <col min="24" max="24" width="8.109375" style="195" hidden="1" customWidth="1"/>
    <col min="25" max="25" width="8.33203125" style="195" hidden="1" customWidth="1"/>
    <col min="26" max="26" width="7.6640625" style="4" customWidth="1"/>
    <col min="27" max="27" width="6.88671875" style="4" customWidth="1"/>
    <col min="28" max="28" width="8.5546875" style="4" customWidth="1"/>
    <col min="29" max="16384" width="9.109375" style="4"/>
  </cols>
  <sheetData>
    <row r="1" spans="1:23" ht="15" customHeight="1" thickTop="1" x14ac:dyDescent="0.2">
      <c r="A1" s="272"/>
      <c r="B1" s="273"/>
      <c r="C1" s="273"/>
      <c r="D1" s="273"/>
      <c r="E1" s="273"/>
      <c r="F1" s="273"/>
      <c r="G1" s="273"/>
      <c r="H1" s="273"/>
      <c r="I1" s="273"/>
      <c r="J1" s="273"/>
      <c r="K1" s="273"/>
      <c r="L1" s="273"/>
      <c r="M1" s="273"/>
      <c r="N1" s="273"/>
      <c r="O1" s="273"/>
      <c r="P1" s="273"/>
      <c r="Q1" s="273"/>
      <c r="R1" s="273"/>
      <c r="S1" s="274"/>
      <c r="U1" s="257"/>
      <c r="V1" s="258"/>
      <c r="W1" s="202" t="s">
        <v>69</v>
      </c>
    </row>
    <row r="2" spans="1:23" ht="15" customHeight="1" thickBot="1" x14ac:dyDescent="0.25">
      <c r="A2" s="299" t="s">
        <v>24</v>
      </c>
      <c r="B2" s="300"/>
      <c r="C2" s="300"/>
      <c r="D2" s="300"/>
      <c r="E2" s="300"/>
      <c r="F2" s="300"/>
      <c r="G2" s="300"/>
      <c r="H2" s="300"/>
      <c r="I2" s="300"/>
      <c r="J2" s="300"/>
      <c r="K2" s="300"/>
      <c r="L2" s="300"/>
      <c r="M2" s="300"/>
      <c r="N2" s="300"/>
      <c r="O2" s="300"/>
      <c r="P2" s="300"/>
      <c r="Q2" s="300"/>
      <c r="R2" s="300"/>
      <c r="S2" s="301"/>
      <c r="U2" s="260">
        <v>1</v>
      </c>
      <c r="V2" s="261">
        <f>IF($J$10&gt;0,U2,)</f>
        <v>0</v>
      </c>
      <c r="W2" s="198"/>
    </row>
    <row r="3" spans="1:23" ht="15" customHeight="1" x14ac:dyDescent="0.2">
      <c r="A3" s="299"/>
      <c r="B3" s="300"/>
      <c r="C3" s="300"/>
      <c r="D3" s="300"/>
      <c r="E3" s="300"/>
      <c r="F3" s="300"/>
      <c r="G3" s="300"/>
      <c r="H3" s="300"/>
      <c r="I3" s="300"/>
      <c r="J3" s="300"/>
      <c r="K3" s="300"/>
      <c r="L3" s="300"/>
      <c r="M3" s="300"/>
      <c r="N3" s="300"/>
      <c r="O3" s="300"/>
      <c r="P3" s="300"/>
      <c r="Q3" s="300"/>
      <c r="R3" s="300"/>
      <c r="S3" s="301"/>
      <c r="U3" s="260">
        <v>2</v>
      </c>
      <c r="V3" s="261">
        <f>IF($J$10&gt;0,U3,)</f>
        <v>0</v>
      </c>
      <c r="W3" s="259" t="s">
        <v>438</v>
      </c>
    </row>
    <row r="4" spans="1:23" ht="15" customHeight="1" x14ac:dyDescent="0.3">
      <c r="A4" s="309" t="s">
        <v>25</v>
      </c>
      <c r="B4" s="310"/>
      <c r="C4" s="310"/>
      <c r="D4" s="310"/>
      <c r="E4" s="310"/>
      <c r="F4" s="310"/>
      <c r="G4" s="310"/>
      <c r="H4" s="310"/>
      <c r="I4" s="310"/>
      <c r="J4" s="310"/>
      <c r="K4" s="32" t="s">
        <v>461</v>
      </c>
      <c r="L4" s="14"/>
      <c r="M4" s="28"/>
      <c r="N4" s="28"/>
      <c r="O4" s="28"/>
      <c r="P4" s="28"/>
      <c r="Q4" s="28"/>
      <c r="R4" s="28"/>
      <c r="S4" s="31"/>
      <c r="U4" s="263">
        <v>3</v>
      </c>
      <c r="V4" s="264">
        <f>IF($J$10&gt;0,U4,)</f>
        <v>0</v>
      </c>
      <c r="W4" s="262"/>
    </row>
    <row r="5" spans="1:23" ht="13.2" customHeight="1" thickBot="1" x14ac:dyDescent="0.3">
      <c r="A5" s="302" t="s">
        <v>432</v>
      </c>
      <c r="B5" s="303"/>
      <c r="C5" s="303"/>
      <c r="D5" s="303"/>
      <c r="E5" s="303"/>
      <c r="F5" s="303"/>
      <c r="G5" s="303"/>
      <c r="H5" s="303"/>
      <c r="I5" s="303"/>
      <c r="J5" s="303"/>
      <c r="K5" s="303"/>
      <c r="L5" s="303"/>
      <c r="M5" s="303"/>
      <c r="N5" s="303"/>
      <c r="O5" s="303"/>
      <c r="P5" s="303"/>
      <c r="Q5" s="303"/>
      <c r="R5" s="303"/>
      <c r="S5" s="26"/>
      <c r="W5" s="262">
        <f>IF($J$10&gt;0,W7,)</f>
        <v>0</v>
      </c>
    </row>
    <row r="6" spans="1:23" ht="13.2" customHeight="1" thickBot="1" x14ac:dyDescent="0.3">
      <c r="A6" s="21"/>
      <c r="I6" s="218" t="s">
        <v>444</v>
      </c>
      <c r="J6" s="286" t="s">
        <v>6</v>
      </c>
      <c r="K6" s="286"/>
      <c r="L6" s="286"/>
      <c r="S6" s="22"/>
      <c r="U6" s="197"/>
      <c r="W6" s="265">
        <f>IF($J$10&gt;0,W8,)</f>
        <v>0</v>
      </c>
    </row>
    <row r="7" spans="1:23" ht="13.2" customHeight="1" x14ac:dyDescent="0.3">
      <c r="A7" s="21"/>
      <c r="B7" s="206" t="s">
        <v>8</v>
      </c>
      <c r="I7" s="1"/>
      <c r="J7" s="6"/>
      <c r="S7" s="22"/>
      <c r="U7" s="196" t="s">
        <v>62</v>
      </c>
      <c r="W7" s="266" t="s">
        <v>67</v>
      </c>
    </row>
    <row r="8" spans="1:23" ht="13.2" customHeight="1" x14ac:dyDescent="0.25">
      <c r="A8" s="21"/>
      <c r="B8" s="40" t="s">
        <v>64</v>
      </c>
      <c r="C8" s="4" t="s">
        <v>0</v>
      </c>
      <c r="F8" s="306"/>
      <c r="G8" s="306"/>
      <c r="H8" s="306"/>
      <c r="I8" s="306"/>
      <c r="O8" s="9"/>
      <c r="P8" s="9"/>
      <c r="Q8" s="9"/>
      <c r="S8" s="22"/>
      <c r="W8" s="267" t="s">
        <v>68</v>
      </c>
    </row>
    <row r="9" spans="1:23" ht="13.2" customHeight="1" x14ac:dyDescent="0.25">
      <c r="A9" s="21"/>
      <c r="B9" s="40" t="s">
        <v>64</v>
      </c>
      <c r="C9" s="4" t="s">
        <v>436</v>
      </c>
      <c r="E9" s="292" t="str">
        <f>IF(I9=0,W1,)</f>
        <v>Campo Obrigatório</v>
      </c>
      <c r="F9" s="292"/>
      <c r="G9" s="292"/>
      <c r="H9" s="269" t="str">
        <f>IF(E9=W1,T15,)</f>
        <v>â</v>
      </c>
      <c r="I9" s="297"/>
      <c r="J9" s="297"/>
      <c r="K9" s="297"/>
      <c r="L9" s="297"/>
      <c r="M9" s="297"/>
      <c r="N9" s="297"/>
      <c r="O9" s="297"/>
      <c r="P9" s="297"/>
      <c r="Q9" s="297"/>
      <c r="R9" s="297"/>
      <c r="S9" s="22"/>
    </row>
    <row r="10" spans="1:23" ht="13.2" customHeight="1" x14ac:dyDescent="0.25">
      <c r="A10" s="21"/>
      <c r="B10" s="40" t="s">
        <v>64</v>
      </c>
      <c r="C10" s="4" t="s">
        <v>13</v>
      </c>
      <c r="F10" s="292">
        <f>IF(J10&gt;0,0,IF(I9&gt;0,W1,))</f>
        <v>0</v>
      </c>
      <c r="G10" s="292"/>
      <c r="H10" s="292"/>
      <c r="I10" s="207">
        <f>IF(F10=W1,T15,)</f>
        <v>0</v>
      </c>
      <c r="J10" s="290"/>
      <c r="K10" s="290"/>
      <c r="L10" s="290"/>
      <c r="M10" s="290"/>
      <c r="N10" s="290"/>
      <c r="O10" s="290"/>
      <c r="P10" s="290"/>
      <c r="Q10" s="290"/>
      <c r="R10" s="290"/>
      <c r="S10" s="22"/>
    </row>
    <row r="11" spans="1:23" ht="13.2" customHeight="1" x14ac:dyDescent="0.25">
      <c r="A11" s="21"/>
      <c r="B11" s="40" t="s">
        <v>64</v>
      </c>
      <c r="C11" s="4" t="s">
        <v>59</v>
      </c>
      <c r="E11" s="289"/>
      <c r="F11" s="289"/>
      <c r="G11" s="289"/>
      <c r="H11" s="289"/>
      <c r="I11" s="289"/>
      <c r="J11" s="289"/>
      <c r="K11" s="289"/>
      <c r="L11" s="289"/>
      <c r="M11" s="30" t="s">
        <v>60</v>
      </c>
      <c r="N11" s="290"/>
      <c r="O11" s="290"/>
      <c r="P11" s="290"/>
      <c r="Q11" s="290"/>
      <c r="R11" s="290"/>
      <c r="S11" s="22"/>
    </row>
    <row r="12" spans="1:23" ht="13.2" customHeight="1" x14ac:dyDescent="0.25">
      <c r="A12" s="21"/>
      <c r="B12" s="40" t="s">
        <v>64</v>
      </c>
      <c r="C12" s="4" t="s">
        <v>4</v>
      </c>
      <c r="E12" s="306"/>
      <c r="F12" s="306"/>
      <c r="G12" s="306"/>
      <c r="H12" s="2" t="s">
        <v>11</v>
      </c>
      <c r="I12" s="306"/>
      <c r="J12" s="306"/>
      <c r="K12" s="306"/>
      <c r="L12" s="306"/>
      <c r="M12" s="15" t="s">
        <v>22</v>
      </c>
      <c r="N12" s="307"/>
      <c r="O12" s="307"/>
      <c r="P12" s="307"/>
      <c r="Q12" s="307"/>
      <c r="R12" s="307"/>
      <c r="S12" s="22"/>
    </row>
    <row r="13" spans="1:23" ht="13.2" customHeight="1" x14ac:dyDescent="0.25">
      <c r="A13" s="21"/>
      <c r="B13" s="40" t="s">
        <v>64</v>
      </c>
      <c r="C13" s="4" t="s">
        <v>1</v>
      </c>
      <c r="E13" s="297"/>
      <c r="F13" s="297"/>
      <c r="G13" s="297"/>
      <c r="H13" s="297"/>
      <c r="I13" s="297"/>
      <c r="J13" s="297"/>
      <c r="K13" s="297"/>
      <c r="L13" s="297"/>
      <c r="M13" s="297"/>
      <c r="N13" s="297"/>
      <c r="O13" s="297"/>
      <c r="P13" s="297"/>
      <c r="Q13" s="297"/>
      <c r="R13" s="297"/>
      <c r="S13" s="22"/>
    </row>
    <row r="14" spans="1:23" ht="13.2" customHeight="1" x14ac:dyDescent="0.25">
      <c r="A14" s="21"/>
      <c r="B14" s="40" t="s">
        <v>64</v>
      </c>
      <c r="C14" s="4" t="s">
        <v>2</v>
      </c>
      <c r="E14" s="311"/>
      <c r="F14" s="311"/>
      <c r="G14" s="16" t="s">
        <v>7</v>
      </c>
      <c r="H14" s="4" t="s">
        <v>3</v>
      </c>
      <c r="J14" s="307"/>
      <c r="K14" s="307"/>
      <c r="L14" s="307"/>
      <c r="M14" s="307"/>
      <c r="N14" s="16" t="s">
        <v>7</v>
      </c>
      <c r="O14" s="29" t="s">
        <v>5</v>
      </c>
      <c r="P14" s="307"/>
      <c r="Q14" s="307"/>
      <c r="R14" s="307"/>
      <c r="S14" s="22"/>
    </row>
    <row r="15" spans="1:23" ht="13.2" customHeight="1" x14ac:dyDescent="0.25">
      <c r="A15" s="21"/>
      <c r="B15" s="1"/>
      <c r="E15" s="5"/>
      <c r="F15" s="5"/>
      <c r="G15" s="5"/>
      <c r="H15" s="2"/>
      <c r="I15" s="5"/>
      <c r="J15" s="5"/>
      <c r="K15" s="5"/>
      <c r="L15" s="2"/>
      <c r="M15" s="2"/>
      <c r="N15" s="5"/>
      <c r="O15" s="5"/>
      <c r="P15" s="5"/>
      <c r="Q15" s="5"/>
      <c r="R15" s="5"/>
      <c r="S15" s="22"/>
      <c r="T15" s="268" t="s">
        <v>435</v>
      </c>
      <c r="U15" s="268"/>
    </row>
    <row r="16" spans="1:23" ht="13.2" customHeight="1" thickBot="1" x14ac:dyDescent="0.3">
      <c r="A16" s="23"/>
      <c r="B16" s="13"/>
      <c r="C16" s="37"/>
      <c r="D16" s="37"/>
      <c r="E16" s="37"/>
      <c r="F16" s="37"/>
      <c r="G16" s="37"/>
      <c r="H16" s="37"/>
      <c r="I16" s="37"/>
      <c r="J16" s="37"/>
      <c r="K16" s="37"/>
      <c r="L16" s="37"/>
      <c r="M16" s="37"/>
      <c r="N16" s="37"/>
      <c r="O16" s="37"/>
      <c r="P16" s="37"/>
      <c r="Q16" s="37"/>
      <c r="R16" s="38"/>
      <c r="S16" s="24"/>
    </row>
    <row r="17" spans="1:21" ht="13.2" customHeight="1" x14ac:dyDescent="0.25">
      <c r="A17" s="21"/>
      <c r="C17" s="27"/>
      <c r="D17" s="27"/>
      <c r="E17" s="27"/>
      <c r="F17" s="27"/>
      <c r="G17" s="27"/>
      <c r="H17" s="27"/>
      <c r="I17" s="27"/>
      <c r="J17" s="27"/>
      <c r="K17" s="27"/>
      <c r="L17" s="27"/>
      <c r="M17" s="27"/>
      <c r="N17" s="27"/>
      <c r="O17" s="27"/>
      <c r="P17" s="27"/>
      <c r="Q17" s="27"/>
      <c r="R17" s="5"/>
      <c r="S17" s="22"/>
    </row>
    <row r="18" spans="1:21" ht="13.2" customHeight="1" x14ac:dyDescent="0.25">
      <c r="A18" s="21"/>
      <c r="E18" s="12"/>
      <c r="F18" s="12"/>
      <c r="G18" s="12"/>
      <c r="H18" s="12"/>
      <c r="I18" s="12"/>
      <c r="J18" s="12"/>
      <c r="K18" s="12"/>
      <c r="L18" s="12"/>
      <c r="S18" s="22"/>
    </row>
    <row r="19" spans="1:21" ht="13.2" customHeight="1" thickBot="1" x14ac:dyDescent="0.3">
      <c r="A19" s="21"/>
      <c r="B19" s="40" t="s">
        <v>64</v>
      </c>
      <c r="C19" s="12" t="s">
        <v>433</v>
      </c>
      <c r="D19" s="12"/>
      <c r="E19" s="12"/>
      <c r="F19" s="12"/>
      <c r="G19" s="12"/>
      <c r="H19" s="12"/>
      <c r="I19" s="12"/>
      <c r="J19" s="12"/>
      <c r="K19" s="12"/>
      <c r="L19" s="12"/>
      <c r="M19" s="275" t="s">
        <v>23</v>
      </c>
      <c r="O19" s="10"/>
      <c r="P19" s="208"/>
      <c r="S19" s="22"/>
    </row>
    <row r="20" spans="1:21" ht="13.2" customHeight="1" x14ac:dyDescent="0.25">
      <c r="A20" s="21"/>
      <c r="S20" s="22"/>
      <c r="T20" s="200"/>
      <c r="U20" s="200"/>
    </row>
    <row r="21" spans="1:21" ht="13.2" customHeight="1" thickBot="1" x14ac:dyDescent="0.25">
      <c r="A21" s="3"/>
      <c r="B21" s="40" t="s">
        <v>64</v>
      </c>
      <c r="C21" s="201" t="s">
        <v>434</v>
      </c>
      <c r="D21" s="27" t="s">
        <v>26</v>
      </c>
      <c r="E21" s="39"/>
      <c r="G21" s="4" t="s">
        <v>27</v>
      </c>
      <c r="H21" s="39"/>
      <c r="J21" s="4" t="s">
        <v>28</v>
      </c>
      <c r="K21" s="39"/>
      <c r="L21" s="312" t="s">
        <v>440</v>
      </c>
      <c r="M21" s="298"/>
      <c r="N21" s="298"/>
      <c r="O21" s="39"/>
      <c r="P21" s="27" t="s">
        <v>443</v>
      </c>
      <c r="Q21" s="39"/>
      <c r="S21" s="22"/>
      <c r="T21" s="200"/>
      <c r="U21" s="200"/>
    </row>
    <row r="22" spans="1:21" ht="13.2" customHeight="1" x14ac:dyDescent="0.2">
      <c r="A22" s="3"/>
      <c r="C22" s="201"/>
      <c r="E22" s="201"/>
      <c r="G22" s="30"/>
      <c r="J22" s="30"/>
      <c r="M22" s="30"/>
      <c r="P22" s="30"/>
      <c r="S22" s="22"/>
      <c r="T22" s="200"/>
      <c r="U22" s="200"/>
    </row>
    <row r="23" spans="1:21" ht="13.2" customHeight="1" thickBot="1" x14ac:dyDescent="0.25">
      <c r="A23" s="3"/>
      <c r="B23" s="40" t="s">
        <v>64</v>
      </c>
      <c r="C23" s="8" t="s">
        <v>29</v>
      </c>
      <c r="D23" s="30"/>
      <c r="G23" s="30"/>
      <c r="H23" s="291"/>
      <c r="I23" s="291"/>
      <c r="J23" s="291"/>
      <c r="K23" s="291"/>
      <c r="L23" s="298" t="s">
        <v>30</v>
      </c>
      <c r="M23" s="298"/>
      <c r="N23" s="287"/>
      <c r="O23" s="287"/>
      <c r="P23" s="287"/>
      <c r="S23" s="22"/>
      <c r="T23" s="200"/>
      <c r="U23" s="200"/>
    </row>
    <row r="24" spans="1:21" ht="13.2" customHeight="1" x14ac:dyDescent="0.2">
      <c r="A24" s="3"/>
      <c r="D24" s="30"/>
      <c r="I24" s="9"/>
      <c r="J24" s="9"/>
      <c r="K24" s="9"/>
      <c r="L24" s="9"/>
      <c r="M24" s="9"/>
      <c r="N24" s="9"/>
      <c r="O24" s="9"/>
      <c r="S24" s="22"/>
      <c r="T24" s="200"/>
      <c r="U24" s="200"/>
    </row>
    <row r="25" spans="1:21" ht="13.2" customHeight="1" x14ac:dyDescent="0.2">
      <c r="A25" s="3"/>
      <c r="B25" s="40" t="s">
        <v>64</v>
      </c>
      <c r="C25" s="8" t="s">
        <v>31</v>
      </c>
      <c r="S25" s="22"/>
      <c r="T25" s="200"/>
      <c r="U25" s="200"/>
    </row>
    <row r="26" spans="1:21" ht="7.2" customHeight="1" x14ac:dyDescent="0.2">
      <c r="A26" s="3"/>
      <c r="S26" s="22"/>
      <c r="T26" s="200"/>
      <c r="U26" s="200"/>
    </row>
    <row r="27" spans="1:21" ht="13.2" customHeight="1" thickBot="1" x14ac:dyDescent="0.25">
      <c r="A27" s="3"/>
      <c r="C27" s="4" t="s">
        <v>437</v>
      </c>
      <c r="E27" s="39"/>
      <c r="G27" s="284" t="s">
        <v>442</v>
      </c>
      <c r="H27" s="284"/>
      <c r="I27" s="285"/>
      <c r="J27" s="39"/>
      <c r="L27" s="4" t="s">
        <v>441</v>
      </c>
      <c r="Q27" s="39"/>
      <c r="S27" s="22"/>
      <c r="T27" s="200"/>
      <c r="U27" s="200"/>
    </row>
    <row r="28" spans="1:21" ht="13.2" customHeight="1" x14ac:dyDescent="0.2">
      <c r="A28" s="33"/>
      <c r="B28" s="6"/>
      <c r="S28" s="22"/>
      <c r="T28" s="200"/>
      <c r="U28" s="200"/>
    </row>
    <row r="29" spans="1:21" ht="13.2" customHeight="1" thickBot="1" x14ac:dyDescent="0.25">
      <c r="A29" s="33"/>
      <c r="B29" s="40" t="s">
        <v>64</v>
      </c>
      <c r="C29" s="6" t="s">
        <v>445</v>
      </c>
      <c r="H29" s="225" t="s">
        <v>23</v>
      </c>
      <c r="J29" s="304"/>
      <c r="K29" s="305"/>
      <c r="L29" s="209" t="s">
        <v>439</v>
      </c>
      <c r="S29" s="22"/>
    </row>
    <row r="30" spans="1:21" ht="13.2" customHeight="1" x14ac:dyDescent="0.2">
      <c r="A30" s="33"/>
      <c r="B30" s="40"/>
      <c r="C30" s="6"/>
      <c r="G30" s="9"/>
      <c r="H30" s="9"/>
      <c r="I30" s="9"/>
      <c r="S30" s="22"/>
    </row>
    <row r="31" spans="1:21" ht="13.2" customHeight="1" thickBot="1" x14ac:dyDescent="0.3">
      <c r="A31" s="21"/>
      <c r="B31" s="40" t="s">
        <v>64</v>
      </c>
      <c r="C31" s="6" t="s">
        <v>61</v>
      </c>
      <c r="G31" s="291"/>
      <c r="H31" s="291"/>
      <c r="I31" s="291"/>
      <c r="J31" s="291"/>
      <c r="K31" s="291"/>
      <c r="M31" s="41">
        <f>LEN(SUBSTITUTE($G$31," ",""))</f>
        <v>0</v>
      </c>
      <c r="O31" s="284" t="s">
        <v>66</v>
      </c>
      <c r="P31" s="284"/>
      <c r="Q31" s="284"/>
      <c r="S31" s="22"/>
    </row>
    <row r="32" spans="1:21" ht="13.2" customHeight="1" x14ac:dyDescent="0.25">
      <c r="A32" s="21"/>
      <c r="B32" s="27"/>
      <c r="C32" s="292">
        <f>IF(G31&gt;0,T36,IF(J29&gt;0,T35,))</f>
        <v>0</v>
      </c>
      <c r="D32" s="292"/>
      <c r="E32" s="292"/>
      <c r="F32" s="292"/>
      <c r="G32" s="292"/>
      <c r="H32" s="292"/>
      <c r="I32" s="292"/>
      <c r="J32" s="292"/>
      <c r="K32" s="292"/>
      <c r="L32" s="292"/>
      <c r="M32" s="292"/>
      <c r="N32" s="292"/>
      <c r="O32" s="292"/>
      <c r="P32" s="292"/>
      <c r="Q32" s="292"/>
      <c r="S32" s="22"/>
    </row>
    <row r="33" spans="1:21" ht="13.2" customHeight="1" x14ac:dyDescent="0.25">
      <c r="A33" s="21"/>
      <c r="B33" s="27"/>
      <c r="S33" s="22"/>
    </row>
    <row r="34" spans="1:21" ht="13.2" customHeight="1" x14ac:dyDescent="0.25">
      <c r="A34" s="21"/>
      <c r="B34" s="27"/>
      <c r="D34" s="40" t="s">
        <v>64</v>
      </c>
      <c r="E34" s="6" t="s">
        <v>42</v>
      </c>
      <c r="S34" s="22"/>
    </row>
    <row r="35" spans="1:21" ht="13.2" customHeight="1" x14ac:dyDescent="0.25">
      <c r="A35" s="21"/>
      <c r="B35" s="27"/>
      <c r="S35" s="22"/>
      <c r="T35" s="198" t="s">
        <v>65</v>
      </c>
      <c r="U35" s="198"/>
    </row>
    <row r="36" spans="1:21" ht="13.2" customHeight="1" thickBot="1" x14ac:dyDescent="0.3">
      <c r="A36" s="21"/>
      <c r="B36" s="27"/>
      <c r="C36" s="30">
        <v>1</v>
      </c>
      <c r="D36" s="39"/>
      <c r="E36" s="4" t="s">
        <v>43</v>
      </c>
      <c r="K36" s="30">
        <v>9</v>
      </c>
      <c r="L36" s="39"/>
      <c r="M36" s="4" t="s">
        <v>50</v>
      </c>
      <c r="S36" s="22"/>
      <c r="T36" s="199" t="s">
        <v>460</v>
      </c>
      <c r="U36" s="199"/>
    </row>
    <row r="37" spans="1:21" ht="13.2" customHeight="1" x14ac:dyDescent="0.25">
      <c r="A37" s="21"/>
      <c r="B37" s="27"/>
      <c r="C37" s="30"/>
      <c r="K37" s="30"/>
      <c r="S37" s="22"/>
      <c r="T37" s="200">
        <f>IF(M31&gt;20,O31,)</f>
        <v>0</v>
      </c>
      <c r="U37" s="200"/>
    </row>
    <row r="38" spans="1:21" ht="13.2" customHeight="1" thickBot="1" x14ac:dyDescent="0.3">
      <c r="A38" s="21"/>
      <c r="B38" s="27"/>
      <c r="C38" s="30">
        <v>2</v>
      </c>
      <c r="D38" s="39"/>
      <c r="E38" s="4" t="s">
        <v>44</v>
      </c>
      <c r="K38" s="30">
        <v>10</v>
      </c>
      <c r="L38" s="39"/>
      <c r="M38" s="4" t="s">
        <v>51</v>
      </c>
      <c r="S38" s="22"/>
    </row>
    <row r="39" spans="1:21" ht="13.2" customHeight="1" x14ac:dyDescent="0.25">
      <c r="A39" s="21"/>
      <c r="B39" s="27"/>
      <c r="C39" s="30"/>
      <c r="K39" s="30"/>
      <c r="S39" s="22"/>
    </row>
    <row r="40" spans="1:21" ht="13.2" customHeight="1" thickBot="1" x14ac:dyDescent="0.3">
      <c r="A40" s="21"/>
      <c r="B40" s="27"/>
      <c r="C40" s="30">
        <v>3</v>
      </c>
      <c r="D40" s="39"/>
      <c r="E40" s="4" t="s">
        <v>45</v>
      </c>
      <c r="K40" s="30">
        <v>11</v>
      </c>
      <c r="L40" s="39"/>
      <c r="M40" s="4" t="s">
        <v>63</v>
      </c>
      <c r="S40" s="22"/>
    </row>
    <row r="41" spans="1:21" ht="13.2" customHeight="1" x14ac:dyDescent="0.25">
      <c r="A41" s="21"/>
      <c r="B41" s="27"/>
      <c r="C41" s="30"/>
      <c r="K41" s="30"/>
      <c r="S41" s="22"/>
    </row>
    <row r="42" spans="1:21" ht="13.2" customHeight="1" thickBot="1" x14ac:dyDescent="0.3">
      <c r="A42" s="21"/>
      <c r="B42" s="27"/>
      <c r="C42" s="30">
        <v>5</v>
      </c>
      <c r="D42" s="39"/>
      <c r="E42" s="4" t="s">
        <v>46</v>
      </c>
      <c r="K42" s="30">
        <v>12</v>
      </c>
      <c r="L42" s="39"/>
      <c r="M42" s="4" t="s">
        <v>52</v>
      </c>
      <c r="S42" s="22"/>
    </row>
    <row r="43" spans="1:21" ht="13.2" customHeight="1" x14ac:dyDescent="0.25">
      <c r="A43" s="21"/>
      <c r="B43" s="27"/>
      <c r="C43" s="30"/>
      <c r="K43" s="30"/>
      <c r="S43" s="22"/>
    </row>
    <row r="44" spans="1:21" ht="13.2" customHeight="1" thickBot="1" x14ac:dyDescent="0.3">
      <c r="A44" s="21"/>
      <c r="B44" s="27"/>
      <c r="C44" s="30">
        <v>6</v>
      </c>
      <c r="D44" s="39"/>
      <c r="E44" s="4" t="s">
        <v>47</v>
      </c>
      <c r="K44" s="30">
        <v>15</v>
      </c>
      <c r="L44" s="39"/>
      <c r="M44" s="4" t="s">
        <v>53</v>
      </c>
      <c r="S44" s="22"/>
    </row>
    <row r="45" spans="1:21" ht="13.2" customHeight="1" x14ac:dyDescent="0.25">
      <c r="A45" s="21"/>
      <c r="B45" s="27"/>
      <c r="C45" s="30"/>
      <c r="K45" s="30"/>
      <c r="S45" s="22"/>
    </row>
    <row r="46" spans="1:21" ht="13.2" customHeight="1" thickBot="1" x14ac:dyDescent="0.3">
      <c r="A46" s="21"/>
      <c r="B46" s="27"/>
      <c r="C46" s="30">
        <v>7</v>
      </c>
      <c r="D46" s="39"/>
      <c r="E46" s="4" t="s">
        <v>48</v>
      </c>
      <c r="K46" s="30">
        <v>19</v>
      </c>
      <c r="L46" s="39"/>
      <c r="M46" s="4" t="s">
        <v>54</v>
      </c>
      <c r="S46" s="22"/>
    </row>
    <row r="47" spans="1:21" ht="13.2" customHeight="1" x14ac:dyDescent="0.25">
      <c r="A47" s="21"/>
      <c r="C47" s="20"/>
      <c r="D47" s="20"/>
      <c r="F47" s="20"/>
      <c r="G47" s="20"/>
      <c r="H47" s="20"/>
      <c r="I47" s="20"/>
      <c r="J47" s="20"/>
      <c r="K47" s="20"/>
      <c r="L47" s="20"/>
      <c r="M47" s="20"/>
      <c r="N47" s="20"/>
      <c r="O47" s="20"/>
      <c r="P47" s="20"/>
      <c r="Q47" s="20"/>
      <c r="R47" s="11"/>
      <c r="S47" s="25"/>
    </row>
    <row r="48" spans="1:21" ht="13.2" customHeight="1" thickBot="1" x14ac:dyDescent="0.3">
      <c r="A48" s="21"/>
      <c r="C48" s="35">
        <v>8</v>
      </c>
      <c r="D48" s="39"/>
      <c r="E48" s="4" t="s">
        <v>49</v>
      </c>
      <c r="F48" s="20"/>
      <c r="G48" s="20"/>
      <c r="H48" s="20"/>
      <c r="I48" s="20"/>
      <c r="J48" s="20"/>
      <c r="K48" s="35">
        <v>20</v>
      </c>
      <c r="L48" s="39"/>
      <c r="M48" s="34" t="s">
        <v>55</v>
      </c>
      <c r="N48" s="20"/>
      <c r="O48" s="20"/>
      <c r="P48" s="20"/>
      <c r="Q48" s="20"/>
      <c r="R48" s="11"/>
      <c r="S48" s="25"/>
    </row>
    <row r="49" spans="1:19" ht="13.2" customHeight="1" x14ac:dyDescent="0.25">
      <c r="A49" s="21"/>
      <c r="C49" s="20"/>
      <c r="D49" s="20"/>
      <c r="E49" s="20"/>
      <c r="F49" s="20"/>
      <c r="G49" s="20"/>
      <c r="H49" s="20"/>
      <c r="I49" s="20"/>
      <c r="J49" s="20"/>
      <c r="K49" s="20"/>
      <c r="L49" s="20"/>
      <c r="M49" s="20"/>
      <c r="N49" s="20"/>
      <c r="O49" s="20"/>
      <c r="P49" s="20"/>
      <c r="Q49" s="20"/>
      <c r="R49" s="11"/>
      <c r="S49" s="25"/>
    </row>
    <row r="50" spans="1:19" ht="13.2" customHeight="1" thickBot="1" x14ac:dyDescent="0.25">
      <c r="A50" s="3"/>
      <c r="C50" s="36" t="s">
        <v>56</v>
      </c>
      <c r="D50" s="34" t="s">
        <v>57</v>
      </c>
      <c r="E50" s="35"/>
      <c r="F50" s="276"/>
      <c r="G50" s="276"/>
      <c r="H50" s="276"/>
      <c r="I50" s="276"/>
      <c r="J50" s="276"/>
      <c r="K50" s="276"/>
      <c r="L50" s="276"/>
      <c r="M50" s="276"/>
      <c r="N50" s="276"/>
      <c r="O50" s="276"/>
      <c r="P50" s="276"/>
      <c r="Q50" s="276"/>
      <c r="R50" s="17"/>
      <c r="S50" s="22"/>
    </row>
    <row r="51" spans="1:19" ht="13.2" customHeight="1" x14ac:dyDescent="0.2">
      <c r="A51" s="3"/>
      <c r="C51" s="35"/>
      <c r="D51" s="35"/>
      <c r="E51" s="35"/>
      <c r="F51" s="35"/>
      <c r="G51" s="35"/>
      <c r="H51" s="35"/>
      <c r="I51" s="35"/>
      <c r="J51" s="35"/>
      <c r="K51" s="35"/>
      <c r="L51" s="35"/>
      <c r="M51" s="35"/>
      <c r="N51" s="35"/>
      <c r="O51" s="35"/>
      <c r="P51" s="35"/>
      <c r="Q51" s="35"/>
      <c r="R51" s="17"/>
      <c r="S51" s="22"/>
    </row>
    <row r="52" spans="1:19" ht="13.2" customHeight="1" thickBot="1" x14ac:dyDescent="0.25">
      <c r="A52" s="3"/>
      <c r="C52" s="35"/>
      <c r="D52" s="35"/>
      <c r="E52" s="35"/>
      <c r="F52" s="35"/>
      <c r="G52" s="35"/>
      <c r="H52" s="35"/>
      <c r="I52" s="35"/>
      <c r="J52" s="35"/>
      <c r="K52" s="35"/>
      <c r="L52" s="35"/>
      <c r="M52" s="35"/>
      <c r="N52" s="35"/>
      <c r="O52" s="35"/>
      <c r="P52" s="35"/>
      <c r="Q52" s="35"/>
      <c r="R52" s="17"/>
      <c r="S52" s="22"/>
    </row>
    <row r="53" spans="1:19" ht="14.4" customHeight="1" thickBot="1" x14ac:dyDescent="0.25">
      <c r="A53" s="3"/>
      <c r="C53" s="295" t="s">
        <v>70</v>
      </c>
      <c r="D53" s="296"/>
      <c r="E53" s="308" t="s">
        <v>71</v>
      </c>
      <c r="F53" s="308"/>
      <c r="G53" s="308"/>
      <c r="H53" s="293" t="s">
        <v>72</v>
      </c>
      <c r="I53" s="293"/>
      <c r="J53" s="293"/>
      <c r="K53" s="293"/>
      <c r="L53" s="42" t="s">
        <v>73</v>
      </c>
      <c r="M53" s="293" t="s">
        <v>74</v>
      </c>
      <c r="N53" s="293"/>
      <c r="O53" s="293"/>
      <c r="P53" s="293"/>
      <c r="Q53" s="43"/>
      <c r="R53" s="17"/>
      <c r="S53" s="22"/>
    </row>
    <row r="54" spans="1:19" ht="13.2" customHeight="1" x14ac:dyDescent="0.25">
      <c r="A54" s="21"/>
      <c r="C54" s="20"/>
      <c r="D54" s="20"/>
      <c r="E54" s="20"/>
      <c r="F54" s="20"/>
      <c r="G54" s="20"/>
      <c r="H54" s="20"/>
      <c r="I54" s="20"/>
      <c r="J54" s="20"/>
      <c r="K54" s="20"/>
      <c r="L54" s="20"/>
      <c r="M54" s="20"/>
      <c r="N54" s="20"/>
      <c r="O54" s="20"/>
      <c r="P54" s="20"/>
      <c r="Q54" s="20"/>
      <c r="R54" s="11"/>
      <c r="S54" s="25"/>
    </row>
    <row r="55" spans="1:19" ht="13.2" customHeight="1" x14ac:dyDescent="0.25">
      <c r="A55" s="21"/>
      <c r="C55" s="294" t="s">
        <v>58</v>
      </c>
      <c r="D55" s="294"/>
      <c r="E55" s="294"/>
      <c r="F55" s="294"/>
      <c r="G55" s="294"/>
      <c r="H55" s="294"/>
      <c r="I55" s="294"/>
      <c r="J55" s="294"/>
      <c r="K55" s="294"/>
      <c r="L55" s="294"/>
      <c r="M55" s="294"/>
      <c r="N55" s="294"/>
      <c r="O55" s="294"/>
      <c r="P55" s="294"/>
      <c r="Q55" s="294"/>
      <c r="S55" s="22"/>
    </row>
    <row r="56" spans="1:19" ht="13.2" customHeight="1" x14ac:dyDescent="0.25">
      <c r="A56" s="21"/>
      <c r="C56" s="294"/>
      <c r="D56" s="294"/>
      <c r="E56" s="294"/>
      <c r="F56" s="294"/>
      <c r="G56" s="294"/>
      <c r="H56" s="294"/>
      <c r="I56" s="294"/>
      <c r="J56" s="294"/>
      <c r="K56" s="294"/>
      <c r="L56" s="294"/>
      <c r="M56" s="294"/>
      <c r="N56" s="294"/>
      <c r="O56" s="294"/>
      <c r="P56" s="294"/>
      <c r="Q56" s="294"/>
      <c r="S56" s="25"/>
    </row>
    <row r="57" spans="1:19" ht="13.2" customHeight="1" x14ac:dyDescent="0.25">
      <c r="A57" s="21"/>
      <c r="C57" s="18"/>
      <c r="D57" s="18"/>
      <c r="E57" s="18"/>
      <c r="F57" s="18"/>
      <c r="G57" s="18"/>
      <c r="H57" s="18"/>
      <c r="I57" s="18"/>
      <c r="J57" s="18"/>
      <c r="K57" s="18"/>
      <c r="L57" s="18"/>
      <c r="M57" s="18"/>
      <c r="N57" s="18"/>
      <c r="O57" s="18"/>
      <c r="P57" s="18"/>
      <c r="Q57" s="18"/>
      <c r="S57" s="25"/>
    </row>
    <row r="58" spans="1:19" ht="13.2" customHeight="1" x14ac:dyDescent="0.25">
      <c r="A58" s="21"/>
      <c r="C58" s="18"/>
      <c r="D58" s="18"/>
      <c r="E58" s="18"/>
      <c r="F58" s="18"/>
      <c r="G58" s="18"/>
      <c r="H58" s="18"/>
      <c r="I58" s="18"/>
      <c r="J58" s="18"/>
      <c r="K58" s="18"/>
      <c r="L58" s="18"/>
      <c r="M58" s="18"/>
      <c r="N58" s="18"/>
      <c r="O58" s="18"/>
      <c r="P58" s="18"/>
      <c r="Q58" s="18"/>
      <c r="S58" s="25"/>
    </row>
    <row r="59" spans="1:19" ht="13.2" customHeight="1" thickBot="1" x14ac:dyDescent="0.3">
      <c r="A59" s="21"/>
      <c r="C59" s="288" t="s">
        <v>40</v>
      </c>
      <c r="D59" s="288"/>
      <c r="E59" s="291"/>
      <c r="F59" s="291"/>
      <c r="G59" s="291"/>
      <c r="H59" s="291"/>
      <c r="I59" s="291"/>
      <c r="J59" s="291"/>
      <c r="K59" s="291"/>
      <c r="L59" s="291"/>
      <c r="N59" s="19" t="s">
        <v>41</v>
      </c>
      <c r="O59" s="287"/>
      <c r="P59" s="287"/>
      <c r="Q59" s="287"/>
      <c r="S59" s="25"/>
    </row>
    <row r="60" spans="1:19" ht="13.2" customHeight="1" x14ac:dyDescent="0.25">
      <c r="A60" s="21"/>
      <c r="C60" s="19"/>
      <c r="D60" s="19"/>
      <c r="E60" s="19"/>
      <c r="F60" s="19"/>
      <c r="G60" s="19"/>
      <c r="H60" s="19"/>
      <c r="I60" s="19"/>
      <c r="J60" s="19"/>
      <c r="K60" s="19"/>
      <c r="L60" s="19"/>
      <c r="M60" s="19"/>
      <c r="N60" s="19"/>
      <c r="O60" s="19"/>
      <c r="P60" s="19"/>
      <c r="Q60" s="19"/>
      <c r="S60" s="25"/>
    </row>
    <row r="61" spans="1:19" ht="13.2" customHeight="1" x14ac:dyDescent="0.25">
      <c r="A61" s="21"/>
      <c r="C61" s="19"/>
      <c r="D61" s="19"/>
      <c r="E61" s="19"/>
      <c r="F61" s="19"/>
      <c r="G61" s="19"/>
      <c r="H61" s="19"/>
      <c r="I61" s="19"/>
      <c r="J61" s="19"/>
      <c r="K61" s="19"/>
      <c r="L61" s="19"/>
      <c r="M61" s="19"/>
      <c r="N61" s="19"/>
      <c r="O61" s="19"/>
      <c r="P61" s="19"/>
      <c r="Q61" s="19"/>
      <c r="S61" s="25"/>
    </row>
    <row r="62" spans="1:19" ht="13.2" customHeight="1" x14ac:dyDescent="0.25">
      <c r="A62" s="21"/>
      <c r="C62" s="19"/>
      <c r="D62" s="19"/>
      <c r="E62" s="19"/>
      <c r="F62" s="19"/>
      <c r="G62" s="19"/>
      <c r="H62" s="19"/>
      <c r="I62" s="19"/>
      <c r="J62" s="19"/>
      <c r="K62" s="19"/>
      <c r="L62" s="19"/>
      <c r="M62" s="19"/>
      <c r="N62" s="19"/>
      <c r="O62" s="19"/>
      <c r="P62" s="19"/>
      <c r="Q62" s="19"/>
      <c r="S62" s="25"/>
    </row>
    <row r="63" spans="1:19" ht="13.2" customHeight="1" thickBot="1" x14ac:dyDescent="0.3">
      <c r="A63" s="214"/>
      <c r="B63" s="215"/>
      <c r="C63" s="216"/>
      <c r="D63" s="216"/>
      <c r="E63" s="216"/>
      <c r="F63" s="216"/>
      <c r="G63" s="216"/>
      <c r="H63" s="216"/>
      <c r="I63" s="216"/>
      <c r="J63" s="216"/>
      <c r="K63" s="216"/>
      <c r="L63" s="216"/>
      <c r="M63" s="216"/>
      <c r="N63" s="216"/>
      <c r="O63" s="216"/>
      <c r="P63" s="216"/>
      <c r="Q63" s="216"/>
      <c r="R63" s="215"/>
      <c r="S63" s="217"/>
    </row>
    <row r="64" spans="1:19" ht="13.2" customHeight="1" thickTop="1" x14ac:dyDescent="0.25">
      <c r="A64" s="220"/>
      <c r="B64" s="221"/>
      <c r="C64" s="221"/>
      <c r="D64" s="221"/>
      <c r="E64" s="221"/>
      <c r="F64" s="221"/>
      <c r="G64" s="221"/>
      <c r="H64" s="221"/>
      <c r="I64" s="221"/>
      <c r="J64" s="221"/>
      <c r="K64" s="221"/>
      <c r="L64" s="221"/>
      <c r="M64" s="221"/>
      <c r="N64" s="221"/>
      <c r="O64" s="221"/>
      <c r="P64" s="221"/>
      <c r="Q64" s="221"/>
      <c r="R64" s="221"/>
      <c r="S64" s="222"/>
    </row>
    <row r="65" spans="1:19" ht="13.2" customHeight="1" x14ac:dyDescent="0.25">
      <c r="A65" s="21"/>
      <c r="S65" s="25"/>
    </row>
    <row r="66" spans="1:19" ht="13.2" customHeight="1" x14ac:dyDescent="0.25">
      <c r="A66" s="21"/>
      <c r="E66" s="283" t="s">
        <v>446</v>
      </c>
      <c r="F66" s="283"/>
      <c r="G66" s="283"/>
      <c r="H66" s="283"/>
      <c r="I66" s="283"/>
      <c r="J66" s="283"/>
      <c r="K66" s="283"/>
      <c r="L66" s="283"/>
      <c r="M66" s="283"/>
      <c r="N66" s="283"/>
      <c r="O66" s="283"/>
      <c r="P66" s="203" t="s">
        <v>76</v>
      </c>
      <c r="Q66" s="270"/>
      <c r="S66" s="25"/>
    </row>
    <row r="67" spans="1:19" ht="13.2" customHeight="1" x14ac:dyDescent="0.25">
      <c r="A67" s="21"/>
      <c r="E67" s="283"/>
      <c r="F67" s="283"/>
      <c r="G67" s="283"/>
      <c r="H67" s="283"/>
      <c r="I67" s="283"/>
      <c r="J67" s="283"/>
      <c r="K67" s="283"/>
      <c r="L67" s="283"/>
      <c r="M67" s="283"/>
      <c r="N67" s="283"/>
      <c r="O67" s="283"/>
      <c r="P67" s="224"/>
      <c r="Q67" s="224"/>
      <c r="S67" s="25"/>
    </row>
    <row r="68" spans="1:19" ht="13.2" customHeight="1" x14ac:dyDescent="0.25">
      <c r="A68" s="21"/>
      <c r="C68" s="277" t="s">
        <v>447</v>
      </c>
      <c r="D68" s="278"/>
      <c r="E68" s="219" t="s">
        <v>18</v>
      </c>
      <c r="S68" s="22"/>
    </row>
    <row r="69" spans="1:19" ht="13.2" customHeight="1" x14ac:dyDescent="0.25">
      <c r="A69" s="21"/>
      <c r="B69" s="27"/>
      <c r="C69" s="279"/>
      <c r="D69" s="280"/>
      <c r="E69" s="211" t="s">
        <v>19</v>
      </c>
      <c r="S69" s="22"/>
    </row>
    <row r="70" spans="1:19" ht="13.2" customHeight="1" x14ac:dyDescent="0.25">
      <c r="A70" s="21"/>
      <c r="C70" s="279"/>
      <c r="D70" s="280"/>
      <c r="E70" s="4" t="s">
        <v>32</v>
      </c>
      <c r="S70" s="22"/>
    </row>
    <row r="71" spans="1:19" ht="13.2" customHeight="1" x14ac:dyDescent="0.25">
      <c r="A71" s="21"/>
      <c r="B71" s="27"/>
      <c r="C71" s="279"/>
      <c r="D71" s="280"/>
      <c r="E71" s="4" t="s">
        <v>33</v>
      </c>
      <c r="S71" s="22"/>
    </row>
    <row r="72" spans="1:19" ht="13.2" customHeight="1" x14ac:dyDescent="0.25">
      <c r="A72" s="21"/>
      <c r="B72" s="27"/>
      <c r="C72" s="279"/>
      <c r="D72" s="280"/>
      <c r="E72" s="213" t="s">
        <v>15</v>
      </c>
      <c r="S72" s="22"/>
    </row>
    <row r="73" spans="1:19" ht="13.2" customHeight="1" x14ac:dyDescent="0.25">
      <c r="A73" s="21"/>
      <c r="B73" s="27"/>
      <c r="C73" s="279"/>
      <c r="D73" s="280"/>
      <c r="E73" s="212" t="s">
        <v>14</v>
      </c>
      <c r="S73" s="22"/>
    </row>
    <row r="74" spans="1:19" ht="13.2" customHeight="1" x14ac:dyDescent="0.25">
      <c r="A74" s="21"/>
      <c r="B74" s="27"/>
      <c r="C74" s="279"/>
      <c r="D74" s="280"/>
      <c r="E74" s="212" t="s">
        <v>16</v>
      </c>
      <c r="S74" s="22"/>
    </row>
    <row r="75" spans="1:19" ht="13.2" customHeight="1" x14ac:dyDescent="0.25">
      <c r="A75" s="21"/>
      <c r="B75" s="27"/>
      <c r="C75" s="279"/>
      <c r="D75" s="280"/>
      <c r="E75" s="210" t="s">
        <v>17</v>
      </c>
      <c r="S75" s="22"/>
    </row>
    <row r="76" spans="1:19" ht="13.2" customHeight="1" x14ac:dyDescent="0.25">
      <c r="A76" s="21"/>
      <c r="B76" s="27"/>
      <c r="C76" s="279"/>
      <c r="D76" s="280"/>
      <c r="E76" s="4" t="s">
        <v>34</v>
      </c>
      <c r="I76" s="5">
        <f>J29*1</f>
        <v>0</v>
      </c>
      <c r="J76" s="29" t="s">
        <v>431</v>
      </c>
      <c r="S76" s="22"/>
    </row>
    <row r="77" spans="1:19" ht="13.2" customHeight="1" x14ac:dyDescent="0.25">
      <c r="A77" s="21"/>
      <c r="B77" s="27"/>
      <c r="C77" s="279"/>
      <c r="D77" s="280"/>
      <c r="E77" s="211" t="s">
        <v>20</v>
      </c>
      <c r="I77" s="5">
        <f>IF(J29&gt;0,6,)</f>
        <v>0</v>
      </c>
      <c r="J77" s="29" t="s">
        <v>430</v>
      </c>
      <c r="K77" s="271" t="s">
        <v>23</v>
      </c>
      <c r="S77" s="22"/>
    </row>
    <row r="78" spans="1:19" ht="13.2" customHeight="1" x14ac:dyDescent="0.25">
      <c r="A78" s="21"/>
      <c r="B78" s="27"/>
      <c r="C78" s="279"/>
      <c r="D78" s="280"/>
      <c r="E78" s="211" t="s">
        <v>21</v>
      </c>
      <c r="I78" s="5">
        <f>J29*10</f>
        <v>0</v>
      </c>
      <c r="J78" s="29" t="s">
        <v>430</v>
      </c>
      <c r="S78" s="22"/>
    </row>
    <row r="79" spans="1:19" ht="13.2" customHeight="1" x14ac:dyDescent="0.25">
      <c r="A79" s="21"/>
      <c r="B79" s="27"/>
      <c r="C79" s="279"/>
      <c r="D79" s="280"/>
      <c r="E79" s="213" t="s">
        <v>12</v>
      </c>
      <c r="S79" s="22"/>
    </row>
    <row r="80" spans="1:19" ht="13.2" customHeight="1" x14ac:dyDescent="0.2">
      <c r="A80" s="3"/>
      <c r="C80" s="279"/>
      <c r="D80" s="280"/>
      <c r="E80" s="4" t="s">
        <v>10</v>
      </c>
      <c r="G80" s="4" t="s">
        <v>38</v>
      </c>
      <c r="I80" s="4" t="s">
        <v>35</v>
      </c>
      <c r="S80" s="22"/>
    </row>
    <row r="81" spans="1:19" ht="13.2" customHeight="1" x14ac:dyDescent="0.2">
      <c r="A81" s="3"/>
      <c r="C81" s="281"/>
      <c r="D81" s="282"/>
      <c r="G81" s="4" t="s">
        <v>36</v>
      </c>
      <c r="I81" s="4" t="s">
        <v>37</v>
      </c>
      <c r="S81" s="22"/>
    </row>
    <row r="82" spans="1:19" ht="13.2" customHeight="1" x14ac:dyDescent="0.2">
      <c r="A82" s="3"/>
      <c r="F82" s="30"/>
      <c r="G82" s="30"/>
      <c r="H82" s="30"/>
      <c r="I82" s="30"/>
      <c r="J82" s="30"/>
      <c r="K82" s="30"/>
      <c r="L82" s="30"/>
      <c r="M82" s="30"/>
      <c r="N82" s="30"/>
      <c r="O82" s="30"/>
      <c r="P82" s="30"/>
      <c r="Q82" s="30"/>
      <c r="S82" s="22"/>
    </row>
    <row r="83" spans="1:19" ht="13.2" customHeight="1" x14ac:dyDescent="0.2">
      <c r="A83" s="3"/>
      <c r="C83" s="4" t="s">
        <v>39</v>
      </c>
      <c r="S83" s="22"/>
    </row>
    <row r="84" spans="1:19" ht="13.2" customHeight="1" x14ac:dyDescent="0.25">
      <c r="A84" s="3"/>
      <c r="S84" s="25"/>
    </row>
    <row r="85" spans="1:19" ht="13.2" customHeight="1" x14ac:dyDescent="0.25">
      <c r="A85" s="21"/>
      <c r="B85" s="7"/>
      <c r="C85" s="7"/>
      <c r="S85" s="25"/>
    </row>
    <row r="86" spans="1:19" ht="13.2" customHeight="1" x14ac:dyDescent="0.25">
      <c r="A86" s="21"/>
      <c r="B86" s="7"/>
      <c r="C86" s="7"/>
      <c r="S86" s="25"/>
    </row>
    <row r="87" spans="1:19" ht="13.2" customHeight="1" x14ac:dyDescent="0.25">
      <c r="A87" s="21"/>
      <c r="B87" s="7"/>
      <c r="C87" s="7"/>
      <c r="S87" s="25"/>
    </row>
    <row r="88" spans="1:19" ht="13.2" customHeight="1" x14ac:dyDescent="0.25">
      <c r="A88" s="21"/>
      <c r="B88" s="7"/>
      <c r="C88" s="7"/>
      <c r="S88" s="25"/>
    </row>
    <row r="89" spans="1:19" ht="13.2" customHeight="1" x14ac:dyDescent="0.25">
      <c r="A89" s="21"/>
      <c r="B89" s="7"/>
      <c r="C89" s="7"/>
      <c r="S89" s="25"/>
    </row>
    <row r="90" spans="1:19" ht="13.2" customHeight="1" x14ac:dyDescent="0.25">
      <c r="A90" s="21"/>
      <c r="B90" s="7"/>
      <c r="C90" s="7"/>
      <c r="S90" s="25"/>
    </row>
    <row r="91" spans="1:19" ht="13.2" customHeight="1" thickBot="1" x14ac:dyDescent="0.3">
      <c r="A91" s="214"/>
      <c r="B91" s="223"/>
      <c r="C91" s="223"/>
      <c r="D91" s="215"/>
      <c r="E91" s="215"/>
      <c r="F91" s="215"/>
      <c r="G91" s="215"/>
      <c r="H91" s="215"/>
      <c r="I91" s="215"/>
      <c r="J91" s="215"/>
      <c r="K91" s="215"/>
      <c r="L91" s="215"/>
      <c r="M91" s="215"/>
      <c r="N91" s="215"/>
      <c r="O91" s="215"/>
      <c r="P91" s="215"/>
      <c r="Q91" s="215"/>
      <c r="R91" s="215"/>
      <c r="S91" s="217"/>
    </row>
    <row r="92" spans="1:19" ht="13.2" customHeight="1" thickTop="1" x14ac:dyDescent="0.25"/>
  </sheetData>
  <sheetProtection algorithmName="SHA-512" hashValue="1stcH6yWon8ix0n2px4HJuLhVOVzQOjtafTKQguMwrxSNcVwy9btFUOmCmdTOHGMdPP9bv7YFCOjTstZK8bjUA==" saltValue="DngutM6JBD2puXV9PdzWbg==" spinCount="100000" sheet="1" objects="1" scenarios="1" selectLockedCells="1"/>
  <mergeCells count="38">
    <mergeCell ref="A2:S3"/>
    <mergeCell ref="E59:L59"/>
    <mergeCell ref="A5:R5"/>
    <mergeCell ref="J29:K29"/>
    <mergeCell ref="E12:G12"/>
    <mergeCell ref="I12:L12"/>
    <mergeCell ref="J14:M14"/>
    <mergeCell ref="E53:G53"/>
    <mergeCell ref="E9:G9"/>
    <mergeCell ref="F8:I8"/>
    <mergeCell ref="A4:J4"/>
    <mergeCell ref="N12:R12"/>
    <mergeCell ref="E14:F14"/>
    <mergeCell ref="P14:R14"/>
    <mergeCell ref="E13:R13"/>
    <mergeCell ref="L21:N21"/>
    <mergeCell ref="I9:R9"/>
    <mergeCell ref="H23:K23"/>
    <mergeCell ref="L23:M23"/>
    <mergeCell ref="N23:P23"/>
    <mergeCell ref="F10:H10"/>
    <mergeCell ref="J10:R10"/>
    <mergeCell ref="F50:Q50"/>
    <mergeCell ref="C68:D81"/>
    <mergeCell ref="E66:O67"/>
    <mergeCell ref="G27:I27"/>
    <mergeCell ref="J6:L6"/>
    <mergeCell ref="O59:Q59"/>
    <mergeCell ref="C59:D59"/>
    <mergeCell ref="E11:L11"/>
    <mergeCell ref="N11:R11"/>
    <mergeCell ref="G31:K31"/>
    <mergeCell ref="O31:Q31"/>
    <mergeCell ref="C32:Q32"/>
    <mergeCell ref="H53:K53"/>
    <mergeCell ref="M53:P53"/>
    <mergeCell ref="C55:Q56"/>
    <mergeCell ref="C53:D53"/>
  </mergeCells>
  <phoneticPr fontId="47" type="noConversion"/>
  <conditionalFormatting sqref="C32:Q32">
    <cfRule type="cellIs" dxfId="6" priority="1624" operator="equal">
      <formula>$T$36</formula>
    </cfRule>
    <cfRule type="cellIs" dxfId="5" priority="1625" operator="equal">
      <formula>$T$35</formula>
    </cfRule>
  </conditionalFormatting>
  <conditionalFormatting sqref="O31:Q31">
    <cfRule type="cellIs" dxfId="4" priority="1626" operator="equal">
      <formula>$T$37</formula>
    </cfRule>
  </conditionalFormatting>
  <conditionalFormatting sqref="H9">
    <cfRule type="cellIs" dxfId="3" priority="5" operator="equal">
      <formula>$T$15</formula>
    </cfRule>
  </conditionalFormatting>
  <conditionalFormatting sqref="I10">
    <cfRule type="cellIs" dxfId="2" priority="3" operator="equal">
      <formula>$T$15</formula>
    </cfRule>
  </conditionalFormatting>
  <conditionalFormatting sqref="I24:O24">
    <cfRule type="cellIs" dxfId="1" priority="1" operator="equal">
      <formula>$J$6</formula>
    </cfRule>
  </conditionalFormatting>
  <conditionalFormatting sqref="E9:G9 F10:H10 G30:I30">
    <cfRule type="cellIs" dxfId="0" priority="1627" operator="equal">
      <formula>$W$1</formula>
    </cfRule>
  </conditionalFormatting>
  <dataValidations count="4">
    <dataValidation type="list" allowBlank="1" showInputMessage="1" showErrorMessage="1" sqref="G23" xr:uid="{D19262D0-ED6E-4443-B83F-FEFE9B6EE42D}">
      <formula1>#REF!</formula1>
    </dataValidation>
    <dataValidation type="list" allowBlank="1" showInputMessage="1" showErrorMessage="1" sqref="J29" xr:uid="{26DF4AB9-F500-4326-8300-4EBBB6028EB5}">
      <formula1>$V$1:$V$4</formula1>
    </dataValidation>
    <dataValidation type="list" allowBlank="1" showInputMessage="1" showErrorMessage="1" sqref="O19" xr:uid="{3245AFFE-E0A4-4E04-9689-0EE90C529D09}">
      <formula1>$W$4:$W$6</formula1>
    </dataValidation>
    <dataValidation type="list" allowBlank="1" showInputMessage="1" showErrorMessage="1" sqref="E21 Q27 K21 O21 Q21 H21 E27 J27 D36 D38 D40 D42 D44 D46 D48 L36 L38 L40 L42 L44 L46 L48" xr:uid="{616A2A56-5170-4E6C-95F3-7DA9A15A46AC}">
      <formula1>$U$6:$U$7</formula1>
    </dataValidation>
  </dataValidations>
  <hyperlinks>
    <hyperlink ref="M19" location="Normas!C240" display="Ler+" xr:uid="{00000000-0004-0000-0000-000010000000}"/>
    <hyperlink ref="H53:K53" location="Normas!G2" display="NORMAS DE PARTICIPAÇÃO" xr:uid="{DB8400D0-B9C4-400C-9E91-5C1BC7365C7C}"/>
    <hyperlink ref="M53:P53" location="Regulamento!D2" display="REGULAMENTO GERAL DA FIL" xr:uid="{577B3598-515F-49C3-85C4-34FA87525B45}"/>
    <hyperlink ref="H29" location="Espaço!E66" display="Ler+" xr:uid="{5B8324B4-D79C-4BB6-817A-A61BB9CA320C}"/>
    <hyperlink ref="P66" location="Espaço!J29" display="▲" xr:uid="{24F29C2D-F087-49B4-B419-4238BA084AB3}"/>
    <hyperlink ref="K77" location="Normas!C86" display="Ler +" xr:uid="{521D41A4-DC1F-413F-AB35-14C03AEA09E9}"/>
  </hyperlinks>
  <printOptions horizontalCentered="1" verticalCentered="1"/>
  <pageMargins left="0.19685039370078741" right="0.19685039370078741" top="0.39370078740157483" bottom="0.39370078740157483" header="0" footer="0"/>
  <pageSetup paperSize="9" orientation="portrait" r:id="rId1"/>
  <rowBreaks count="1" manualBreakCount="1">
    <brk id="63"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4FB57-07BD-4A31-9665-3464064B979C}">
  <sheetPr>
    <tabColor theme="9" tint="0.59999389629810485"/>
  </sheetPr>
  <dimension ref="A1:V363"/>
  <sheetViews>
    <sheetView showGridLines="0" zoomScaleNormal="100" workbookViewId="0">
      <selection activeCell="G2" sqref="G2:M4"/>
    </sheetView>
  </sheetViews>
  <sheetFormatPr defaultColWidth="9.109375" defaultRowHeight="12" customHeight="1" x14ac:dyDescent="0.25"/>
  <cols>
    <col min="1" max="1" width="2.33203125" style="89" customWidth="1"/>
    <col min="2" max="2" width="2" style="90" customWidth="1"/>
    <col min="3" max="3" width="9.5546875" style="89" customWidth="1"/>
    <col min="4" max="4" width="0.88671875" style="89" customWidth="1"/>
    <col min="5" max="6" width="5.77734375" style="89" customWidth="1"/>
    <col min="7" max="7" width="2.44140625" style="89" customWidth="1"/>
    <col min="8" max="8" width="9.88671875" style="89" customWidth="1"/>
    <col min="9" max="9" width="1.5546875" style="89" customWidth="1"/>
    <col min="10" max="10" width="11.109375" style="89" customWidth="1"/>
    <col min="11" max="11" width="8.44140625" style="89" customWidth="1"/>
    <col min="12" max="12" width="6.6640625" style="89" customWidth="1"/>
    <col min="13" max="14" width="7.77734375" style="89" customWidth="1"/>
    <col min="15" max="15" width="8.109375" style="89" customWidth="1"/>
    <col min="16" max="16" width="8.6640625" style="89" customWidth="1"/>
    <col min="17" max="17" width="2.88671875" style="89" customWidth="1"/>
    <col min="18" max="18" width="6.44140625" style="89" customWidth="1"/>
    <col min="19" max="19" width="7.5546875" style="89" customWidth="1"/>
    <col min="20" max="20" width="4.109375" style="89" customWidth="1"/>
    <col min="21" max="21" width="9" style="89" customWidth="1"/>
    <col min="22" max="22" width="6.6640625" style="89" customWidth="1"/>
    <col min="23" max="16384" width="9.109375" style="89"/>
  </cols>
  <sheetData>
    <row r="1" spans="1:20" ht="12" customHeight="1" thickTop="1" x14ac:dyDescent="0.25">
      <c r="A1" s="193"/>
      <c r="B1" s="192"/>
      <c r="C1" s="191"/>
      <c r="D1" s="191"/>
      <c r="E1" s="191"/>
      <c r="F1" s="191"/>
      <c r="G1" s="191"/>
      <c r="H1" s="191"/>
      <c r="I1" s="191"/>
      <c r="J1" s="191"/>
      <c r="K1" s="191"/>
      <c r="L1" s="191"/>
      <c r="M1" s="191"/>
      <c r="N1" s="191"/>
      <c r="O1" s="191"/>
      <c r="P1" s="191"/>
      <c r="Q1" s="190"/>
    </row>
    <row r="2" spans="1:20" ht="12" customHeight="1" x14ac:dyDescent="0.35">
      <c r="A2" s="189"/>
      <c r="B2" s="188"/>
      <c r="C2" s="188"/>
      <c r="D2" s="188"/>
      <c r="E2" s="188"/>
      <c r="F2" s="188"/>
      <c r="G2" s="360" t="s">
        <v>72</v>
      </c>
      <c r="H2" s="360"/>
      <c r="I2" s="360"/>
      <c r="J2" s="360"/>
      <c r="K2" s="360"/>
      <c r="L2" s="360"/>
      <c r="M2" s="360"/>
      <c r="N2" s="188"/>
      <c r="O2" s="188"/>
      <c r="P2" s="188"/>
      <c r="Q2" s="187"/>
    </row>
    <row r="3" spans="1:20" ht="12" customHeight="1" x14ac:dyDescent="0.35">
      <c r="A3" s="189"/>
      <c r="B3" s="188"/>
      <c r="C3" s="188"/>
      <c r="D3" s="188"/>
      <c r="E3" s="188"/>
      <c r="F3" s="188"/>
      <c r="G3" s="360"/>
      <c r="H3" s="360"/>
      <c r="I3" s="360"/>
      <c r="J3" s="360"/>
      <c r="K3" s="360"/>
      <c r="L3" s="360"/>
      <c r="M3" s="360"/>
      <c r="N3" s="188"/>
      <c r="O3" s="188"/>
      <c r="P3" s="188"/>
      <c r="Q3" s="187"/>
    </row>
    <row r="4" spans="1:20" s="91" customFormat="1" ht="12" customHeight="1" x14ac:dyDescent="0.25">
      <c r="A4" s="184"/>
      <c r="B4" s="121"/>
      <c r="C4" s="121"/>
      <c r="D4" s="121"/>
      <c r="E4" s="121"/>
      <c r="F4" s="121"/>
      <c r="G4" s="360"/>
      <c r="H4" s="360"/>
      <c r="I4" s="360"/>
      <c r="J4" s="360"/>
      <c r="K4" s="360"/>
      <c r="L4" s="360"/>
      <c r="M4" s="360"/>
      <c r="N4" s="194" t="s">
        <v>75</v>
      </c>
      <c r="Q4" s="183"/>
    </row>
    <row r="5" spans="1:20" s="91" customFormat="1" ht="12" customHeight="1" x14ac:dyDescent="0.2">
      <c r="A5" s="361"/>
      <c r="B5" s="362"/>
      <c r="C5" s="362"/>
      <c r="D5" s="362"/>
      <c r="E5" s="362"/>
      <c r="F5" s="362"/>
      <c r="G5" s="362"/>
      <c r="H5" s="362"/>
      <c r="I5" s="362"/>
      <c r="J5" s="362"/>
      <c r="K5" s="362"/>
      <c r="L5" s="362"/>
      <c r="M5" s="362"/>
      <c r="N5" s="362"/>
      <c r="O5" s="362"/>
      <c r="P5" s="362"/>
      <c r="Q5" s="363"/>
    </row>
    <row r="6" spans="1:20" s="91" customFormat="1" ht="12" customHeight="1" x14ac:dyDescent="0.3">
      <c r="A6" s="99"/>
      <c r="B6" s="92"/>
      <c r="F6" s="235"/>
      <c r="G6" s="235"/>
      <c r="H6" s="235"/>
      <c r="I6" s="235"/>
      <c r="J6" s="235"/>
      <c r="K6" s="235"/>
      <c r="L6" s="235"/>
      <c r="M6" s="235"/>
      <c r="N6" s="235"/>
      <c r="O6" s="235"/>
      <c r="P6" s="235"/>
      <c r="Q6" s="97"/>
    </row>
    <row r="7" spans="1:20" s="91" customFormat="1" ht="12" customHeight="1" x14ac:dyDescent="0.3">
      <c r="A7" s="99"/>
      <c r="B7" s="92"/>
      <c r="F7" s="236"/>
      <c r="G7" s="236"/>
      <c r="H7" s="236"/>
      <c r="I7" s="236"/>
      <c r="J7" s="236"/>
      <c r="K7" s="236"/>
      <c r="L7" s="236"/>
      <c r="M7" s="236"/>
      <c r="N7" s="236"/>
      <c r="O7" s="236"/>
      <c r="P7" s="236"/>
      <c r="Q7" s="97"/>
    </row>
    <row r="8" spans="1:20" s="91" customFormat="1" ht="12" customHeight="1" x14ac:dyDescent="0.3">
      <c r="A8" s="99"/>
      <c r="B8" s="318" t="s">
        <v>287</v>
      </c>
      <c r="C8" s="318"/>
      <c r="E8" s="186" t="s">
        <v>286</v>
      </c>
      <c r="F8" s="236"/>
      <c r="G8" s="236"/>
      <c r="H8" s="236"/>
      <c r="I8" s="236"/>
      <c r="J8" s="236"/>
      <c r="O8" s="236"/>
      <c r="P8" s="236"/>
      <c r="Q8" s="97"/>
    </row>
    <row r="9" spans="1:20" s="91" customFormat="1" ht="12" customHeight="1" x14ac:dyDescent="0.2">
      <c r="A9" s="99"/>
      <c r="B9" s="166"/>
      <c r="C9" s="166"/>
      <c r="F9" s="364" t="s">
        <v>285</v>
      </c>
      <c r="G9" s="365"/>
      <c r="H9" s="365"/>
      <c r="I9" s="365"/>
      <c r="Q9" s="97"/>
    </row>
    <row r="10" spans="1:20" s="91" customFormat="1" ht="12" customHeight="1" x14ac:dyDescent="0.2">
      <c r="A10" s="99"/>
      <c r="B10" s="166"/>
      <c r="C10" s="166"/>
      <c r="Q10" s="97"/>
    </row>
    <row r="11" spans="1:20" s="91" customFormat="1" ht="12" customHeight="1" x14ac:dyDescent="0.2">
      <c r="A11" s="99"/>
      <c r="B11" s="318" t="s">
        <v>288</v>
      </c>
      <c r="C11" s="318"/>
      <c r="D11" s="98"/>
      <c r="E11" s="186" t="s">
        <v>458</v>
      </c>
      <c r="F11" s="186"/>
      <c r="G11" s="186"/>
      <c r="J11" s="185"/>
      <c r="Q11" s="97"/>
    </row>
    <row r="12" spans="1:20" s="121" customFormat="1" ht="12" customHeight="1" x14ac:dyDescent="0.2">
      <c r="A12" s="184"/>
      <c r="B12" s="131"/>
      <c r="C12" s="131"/>
      <c r="D12" s="130"/>
      <c r="E12" s="91" t="s">
        <v>289</v>
      </c>
      <c r="F12" s="91"/>
      <c r="H12" s="131"/>
      <c r="I12" s="131"/>
      <c r="Q12" s="183"/>
    </row>
    <row r="13" spans="1:20" s="121" customFormat="1" ht="12" customHeight="1" x14ac:dyDescent="0.2">
      <c r="A13" s="184"/>
      <c r="B13" s="131"/>
      <c r="C13" s="131"/>
      <c r="D13" s="130"/>
      <c r="E13" s="91"/>
      <c r="F13" s="91"/>
      <c r="H13" s="131"/>
      <c r="I13" s="131"/>
      <c r="Q13" s="183"/>
    </row>
    <row r="14" spans="1:20" s="91" customFormat="1" ht="12" customHeight="1" x14ac:dyDescent="0.25">
      <c r="A14" s="99"/>
      <c r="B14" s="325" t="s">
        <v>290</v>
      </c>
      <c r="C14" s="325"/>
      <c r="D14" s="98"/>
      <c r="H14" s="91" t="s">
        <v>450</v>
      </c>
      <c r="I14" s="181"/>
      <c r="J14" s="366" t="s">
        <v>293</v>
      </c>
      <c r="M14" s="119"/>
      <c r="N14" s="119"/>
      <c r="O14" s="119"/>
      <c r="P14" s="119"/>
      <c r="Q14" s="97"/>
    </row>
    <row r="15" spans="1:20" s="91" customFormat="1" ht="12" customHeight="1" x14ac:dyDescent="0.25">
      <c r="A15" s="99"/>
      <c r="B15" s="98"/>
      <c r="C15" s="98"/>
      <c r="D15" s="98"/>
      <c r="E15" s="367" t="s">
        <v>284</v>
      </c>
      <c r="F15" s="367"/>
      <c r="G15" s="181" t="s">
        <v>279</v>
      </c>
      <c r="H15" s="91" t="s">
        <v>451</v>
      </c>
      <c r="I15" s="181"/>
      <c r="J15" s="366"/>
      <c r="K15" s="237"/>
      <c r="L15" s="238"/>
      <c r="M15" s="238"/>
      <c r="P15" s="182"/>
      <c r="Q15" s="97"/>
      <c r="T15" s="237"/>
    </row>
    <row r="16" spans="1:20" s="91" customFormat="1" ht="12" customHeight="1" x14ac:dyDescent="0.2">
      <c r="A16" s="99"/>
      <c r="B16" s="98"/>
      <c r="C16" s="98"/>
      <c r="D16" s="98"/>
      <c r="H16" s="239"/>
      <c r="I16" s="240"/>
      <c r="J16" s="2"/>
      <c r="L16" s="241"/>
      <c r="M16" s="241"/>
      <c r="P16" s="182"/>
      <c r="Q16" s="97"/>
      <c r="T16" s="237"/>
    </row>
    <row r="17" spans="1:17" s="91" customFormat="1" ht="12" customHeight="1" x14ac:dyDescent="0.2">
      <c r="A17" s="99"/>
      <c r="B17" s="131"/>
      <c r="C17" s="131"/>
      <c r="D17" s="98"/>
      <c r="E17" s="118" t="s">
        <v>291</v>
      </c>
      <c r="F17" s="118"/>
      <c r="H17" s="166"/>
      <c r="I17" s="166"/>
      <c r="Q17" s="97"/>
    </row>
    <row r="18" spans="1:17" s="91" customFormat="1" ht="12" customHeight="1" x14ac:dyDescent="0.2">
      <c r="A18" s="99"/>
      <c r="B18" s="131"/>
      <c r="C18" s="131"/>
      <c r="D18" s="98"/>
      <c r="E18" s="91" t="s">
        <v>292</v>
      </c>
      <c r="H18" s="166"/>
      <c r="I18" s="166"/>
      <c r="Q18" s="97"/>
    </row>
    <row r="19" spans="1:17" s="91" customFormat="1" ht="12" customHeight="1" x14ac:dyDescent="0.2">
      <c r="A19" s="99"/>
      <c r="B19" s="131"/>
      <c r="C19" s="131"/>
      <c r="D19" s="98"/>
      <c r="H19" s="166"/>
      <c r="I19" s="166"/>
      <c r="Q19" s="97"/>
    </row>
    <row r="20" spans="1:17" s="91" customFormat="1" ht="12" customHeight="1" x14ac:dyDescent="0.25">
      <c r="A20" s="99"/>
      <c r="B20" s="318" t="s">
        <v>294</v>
      </c>
      <c r="C20" s="318"/>
      <c r="D20" s="98"/>
      <c r="E20" s="352">
        <v>45097</v>
      </c>
      <c r="F20" s="352"/>
      <c r="G20" s="140" t="s">
        <v>295</v>
      </c>
      <c r="H20" s="177">
        <v>45100</v>
      </c>
      <c r="I20" s="181" t="s">
        <v>279</v>
      </c>
      <c r="J20" s="180" t="s">
        <v>278</v>
      </c>
      <c r="L20" s="119"/>
      <c r="M20" s="119"/>
      <c r="N20" s="98"/>
      <c r="O20" s="98"/>
      <c r="P20" s="98"/>
      <c r="Q20" s="97"/>
    </row>
    <row r="21" spans="1:17" s="91" customFormat="1" ht="12" customHeight="1" x14ac:dyDescent="0.2">
      <c r="A21" s="99"/>
      <c r="B21" s="136"/>
      <c r="C21" s="315" t="s">
        <v>296</v>
      </c>
      <c r="D21" s="315"/>
      <c r="E21" s="315"/>
      <c r="F21" s="315"/>
      <c r="G21" s="315"/>
      <c r="H21" s="315"/>
      <c r="I21" s="315"/>
      <c r="J21" s="315"/>
      <c r="K21" s="315"/>
      <c r="L21" s="315"/>
      <c r="M21" s="359">
        <v>45099.5</v>
      </c>
      <c r="N21" s="359"/>
      <c r="Q21" s="97"/>
    </row>
    <row r="22" spans="1:17" s="91" customFormat="1" ht="12" customHeight="1" x14ac:dyDescent="0.2">
      <c r="A22" s="99"/>
      <c r="B22" s="109" t="s">
        <v>260</v>
      </c>
      <c r="C22" s="320" t="s">
        <v>297</v>
      </c>
      <c r="D22" s="320"/>
      <c r="E22" s="320"/>
      <c r="F22" s="320"/>
      <c r="G22" s="320"/>
      <c r="H22" s="320"/>
      <c r="I22" s="320"/>
      <c r="J22" s="320"/>
      <c r="K22" s="320"/>
      <c r="L22" s="320"/>
      <c r="M22" s="320"/>
      <c r="N22" s="320"/>
      <c r="O22" s="320"/>
      <c r="P22" s="320"/>
      <c r="Q22" s="97"/>
    </row>
    <row r="23" spans="1:17" s="91" customFormat="1" ht="12" customHeight="1" x14ac:dyDescent="0.2">
      <c r="A23" s="99"/>
      <c r="B23" s="109" t="s">
        <v>260</v>
      </c>
      <c r="C23" s="320"/>
      <c r="D23" s="320"/>
      <c r="E23" s="320"/>
      <c r="F23" s="320"/>
      <c r="G23" s="320"/>
      <c r="H23" s="320"/>
      <c r="I23" s="320"/>
      <c r="J23" s="320"/>
      <c r="K23" s="320"/>
      <c r="L23" s="320"/>
      <c r="M23" s="320"/>
      <c r="N23" s="320"/>
      <c r="O23" s="320"/>
      <c r="P23" s="320"/>
      <c r="Q23" s="97"/>
    </row>
    <row r="24" spans="1:17" s="91" customFormat="1" ht="12" customHeight="1" x14ac:dyDescent="0.2">
      <c r="A24" s="99"/>
      <c r="B24" s="109" t="s">
        <v>260</v>
      </c>
      <c r="C24" s="320"/>
      <c r="D24" s="320"/>
      <c r="E24" s="320"/>
      <c r="F24" s="320"/>
      <c r="G24" s="320"/>
      <c r="H24" s="320"/>
      <c r="I24" s="320"/>
      <c r="J24" s="320"/>
      <c r="K24" s="320"/>
      <c r="L24" s="320"/>
      <c r="M24" s="320"/>
      <c r="N24" s="320"/>
      <c r="O24" s="320"/>
      <c r="P24" s="320"/>
      <c r="Q24" s="97"/>
    </row>
    <row r="25" spans="1:17" s="91" customFormat="1" ht="12" customHeight="1" x14ac:dyDescent="0.2">
      <c r="A25" s="99"/>
      <c r="C25" s="320"/>
      <c r="D25" s="320"/>
      <c r="E25" s="320"/>
      <c r="F25" s="320"/>
      <c r="G25" s="320"/>
      <c r="H25" s="320"/>
      <c r="I25" s="320"/>
      <c r="J25" s="320"/>
      <c r="K25" s="320"/>
      <c r="L25" s="320"/>
      <c r="M25" s="320"/>
      <c r="N25" s="320"/>
      <c r="O25" s="320"/>
      <c r="P25" s="320"/>
      <c r="Q25" s="97"/>
    </row>
    <row r="26" spans="1:17" s="91" customFormat="1" ht="12" customHeight="1" x14ac:dyDescent="0.2">
      <c r="A26" s="99"/>
      <c r="C26" s="98"/>
      <c r="D26" s="98"/>
      <c r="E26" s="98"/>
      <c r="F26" s="98"/>
      <c r="G26" s="98"/>
      <c r="H26" s="98"/>
      <c r="I26" s="98"/>
      <c r="J26" s="98"/>
      <c r="K26" s="98"/>
      <c r="L26" s="98"/>
      <c r="M26" s="98"/>
      <c r="N26" s="98"/>
      <c r="O26" s="98"/>
      <c r="P26" s="98"/>
      <c r="Q26" s="97"/>
    </row>
    <row r="27" spans="1:17" s="91" customFormat="1" ht="12" customHeight="1" x14ac:dyDescent="0.2">
      <c r="A27" s="99"/>
      <c r="B27" s="92"/>
      <c r="C27" s="358" t="s">
        <v>298</v>
      </c>
      <c r="D27" s="358"/>
      <c r="E27" s="358"/>
      <c r="F27" s="358"/>
      <c r="G27" s="358"/>
      <c r="H27" s="358"/>
      <c r="I27" s="358"/>
      <c r="J27" s="358"/>
      <c r="K27" s="355" t="s">
        <v>283</v>
      </c>
      <c r="L27" s="355"/>
      <c r="Q27" s="97"/>
    </row>
    <row r="28" spans="1:17" s="91" customFormat="1" ht="12" customHeight="1" x14ac:dyDescent="0.2">
      <c r="A28" s="99"/>
      <c r="B28" s="92"/>
      <c r="H28" s="357" t="s">
        <v>299</v>
      </c>
      <c r="I28" s="357"/>
      <c r="J28" s="357"/>
      <c r="K28" s="356">
        <v>100</v>
      </c>
      <c r="L28" s="356"/>
      <c r="Q28" s="97"/>
    </row>
    <row r="29" spans="1:17" s="91" customFormat="1" ht="12" customHeight="1" x14ac:dyDescent="0.2">
      <c r="A29" s="99"/>
      <c r="B29" s="92"/>
      <c r="H29" s="357" t="s">
        <v>300</v>
      </c>
      <c r="I29" s="357"/>
      <c r="J29" s="357"/>
      <c r="K29" s="356">
        <v>50</v>
      </c>
      <c r="L29" s="356"/>
      <c r="M29" s="92"/>
      <c r="N29" s="92"/>
      <c r="O29" s="179"/>
      <c r="Q29" s="97"/>
    </row>
    <row r="30" spans="1:17" s="91" customFormat="1" ht="12" customHeight="1" x14ac:dyDescent="0.2">
      <c r="A30" s="99"/>
      <c r="B30" s="92"/>
      <c r="H30" s="92"/>
      <c r="I30" s="92"/>
      <c r="J30" s="92"/>
      <c r="K30" s="117"/>
      <c r="L30" s="117"/>
      <c r="M30" s="92"/>
      <c r="N30" s="92"/>
      <c r="O30" s="179"/>
      <c r="Q30" s="97"/>
    </row>
    <row r="31" spans="1:17" s="91" customFormat="1" ht="12" customHeight="1" x14ac:dyDescent="0.2">
      <c r="A31" s="99"/>
      <c r="B31" s="92"/>
      <c r="C31" s="358" t="s">
        <v>301</v>
      </c>
      <c r="D31" s="358"/>
      <c r="E31" s="358"/>
      <c r="F31" s="358"/>
      <c r="G31" s="358"/>
      <c r="H31" s="358"/>
      <c r="I31" s="358"/>
      <c r="J31" s="358"/>
      <c r="K31" s="355" t="s">
        <v>282</v>
      </c>
      <c r="L31" s="355"/>
      <c r="M31" s="355" t="s">
        <v>281</v>
      </c>
      <c r="N31" s="355"/>
      <c r="Q31" s="97"/>
    </row>
    <row r="32" spans="1:17" s="91" customFormat="1" ht="12" customHeight="1" x14ac:dyDescent="0.2">
      <c r="A32" s="99"/>
      <c r="B32" s="92"/>
      <c r="J32" s="145" t="s">
        <v>302</v>
      </c>
      <c r="K32" s="356">
        <v>75</v>
      </c>
      <c r="L32" s="356"/>
      <c r="M32" s="356">
        <v>150</v>
      </c>
      <c r="N32" s="356"/>
      <c r="Q32" s="97"/>
    </row>
    <row r="33" spans="1:20" s="91" customFormat="1" ht="12" customHeight="1" x14ac:dyDescent="0.2">
      <c r="A33" s="99"/>
      <c r="B33" s="92"/>
      <c r="F33" s="317" t="s">
        <v>303</v>
      </c>
      <c r="G33" s="317"/>
      <c r="H33" s="317"/>
      <c r="I33" s="317"/>
      <c r="J33" s="317"/>
      <c r="K33" s="356">
        <v>150</v>
      </c>
      <c r="L33" s="356"/>
      <c r="M33" s="356">
        <v>250</v>
      </c>
      <c r="N33" s="356"/>
      <c r="Q33" s="97"/>
    </row>
    <row r="34" spans="1:20" s="91" customFormat="1" ht="12" customHeight="1" x14ac:dyDescent="0.2">
      <c r="A34" s="99"/>
      <c r="Q34" s="97"/>
    </row>
    <row r="35" spans="1:20" s="91" customFormat="1" ht="12" customHeight="1" x14ac:dyDescent="0.2">
      <c r="A35" s="99"/>
      <c r="B35" s="318" t="s">
        <v>304</v>
      </c>
      <c r="C35" s="318"/>
      <c r="F35" s="178"/>
      <c r="G35" s="121"/>
      <c r="H35" s="177">
        <v>45109</v>
      </c>
      <c r="I35" s="176" t="s">
        <v>279</v>
      </c>
      <c r="J35" s="175" t="s">
        <v>280</v>
      </c>
      <c r="N35" s="119"/>
      <c r="Q35" s="97"/>
    </row>
    <row r="36" spans="1:20" s="91" customFormat="1" ht="12" customHeight="1" x14ac:dyDescent="0.2">
      <c r="A36" s="99"/>
      <c r="B36" s="120"/>
      <c r="C36" s="120"/>
      <c r="E36" s="352">
        <v>45110</v>
      </c>
      <c r="F36" s="352"/>
      <c r="G36" s="140" t="s">
        <v>295</v>
      </c>
      <c r="H36" s="177">
        <v>45112</v>
      </c>
      <c r="I36" s="176" t="s">
        <v>279</v>
      </c>
      <c r="J36" s="175" t="s">
        <v>278</v>
      </c>
      <c r="N36" s="119"/>
      <c r="O36" s="119"/>
      <c r="P36" s="119"/>
      <c r="Q36" s="97"/>
    </row>
    <row r="37" spans="1:20" s="91" customFormat="1" ht="12" customHeight="1" x14ac:dyDescent="0.2">
      <c r="A37" s="99"/>
      <c r="B37" s="109"/>
      <c r="C37" s="315" t="s">
        <v>305</v>
      </c>
      <c r="D37" s="315"/>
      <c r="E37" s="315"/>
      <c r="F37" s="315"/>
      <c r="G37" s="315"/>
      <c r="H37" s="315"/>
      <c r="I37" s="315"/>
      <c r="J37" s="315"/>
      <c r="K37" s="315"/>
      <c r="L37" s="315"/>
      <c r="M37" s="315"/>
      <c r="N37" s="353">
        <v>45110</v>
      </c>
      <c r="O37" s="353"/>
      <c r="Q37" s="97"/>
    </row>
    <row r="38" spans="1:20" s="91" customFormat="1" ht="12" customHeight="1" x14ac:dyDescent="0.2">
      <c r="A38" s="99"/>
      <c r="B38" s="109" t="s">
        <v>260</v>
      </c>
      <c r="C38" s="320" t="s">
        <v>306</v>
      </c>
      <c r="D38" s="320"/>
      <c r="E38" s="320"/>
      <c r="F38" s="320"/>
      <c r="G38" s="320"/>
      <c r="H38" s="320"/>
      <c r="I38" s="320"/>
      <c r="J38" s="320"/>
      <c r="K38" s="320"/>
      <c r="L38" s="320"/>
      <c r="M38" s="320"/>
      <c r="N38" s="320"/>
      <c r="O38" s="320"/>
      <c r="P38" s="320"/>
      <c r="Q38" s="97"/>
    </row>
    <row r="39" spans="1:20" s="91" customFormat="1" ht="12" customHeight="1" x14ac:dyDescent="0.2">
      <c r="A39" s="99"/>
      <c r="B39" s="109" t="s">
        <v>260</v>
      </c>
      <c r="C39" s="320"/>
      <c r="D39" s="320"/>
      <c r="E39" s="320"/>
      <c r="F39" s="320"/>
      <c r="G39" s="320"/>
      <c r="H39" s="320"/>
      <c r="I39" s="320"/>
      <c r="J39" s="320"/>
      <c r="K39" s="320"/>
      <c r="L39" s="320"/>
      <c r="M39" s="320"/>
      <c r="N39" s="320"/>
      <c r="O39" s="320"/>
      <c r="P39" s="320"/>
      <c r="Q39" s="97"/>
    </row>
    <row r="40" spans="1:20" s="91" customFormat="1" ht="12" customHeight="1" x14ac:dyDescent="0.2">
      <c r="A40" s="99"/>
      <c r="B40" s="109" t="s">
        <v>260</v>
      </c>
      <c r="C40" s="354" t="s">
        <v>307</v>
      </c>
      <c r="D40" s="354"/>
      <c r="E40" s="354"/>
      <c r="F40" s="354"/>
      <c r="G40" s="354"/>
      <c r="H40" s="354"/>
      <c r="I40" s="354"/>
      <c r="J40" s="354"/>
      <c r="K40" s="354"/>
      <c r="L40" s="354"/>
      <c r="M40" s="354"/>
      <c r="N40" s="354"/>
      <c r="O40" s="354"/>
      <c r="P40" s="354"/>
      <c r="Q40" s="97"/>
    </row>
    <row r="41" spans="1:20" s="91" customFormat="1" ht="12" customHeight="1" x14ac:dyDescent="0.2">
      <c r="A41" s="99"/>
      <c r="C41" s="354"/>
      <c r="D41" s="354"/>
      <c r="E41" s="354"/>
      <c r="F41" s="354"/>
      <c r="G41" s="354"/>
      <c r="H41" s="354"/>
      <c r="I41" s="354"/>
      <c r="J41" s="354"/>
      <c r="K41" s="354"/>
      <c r="L41" s="354"/>
      <c r="M41" s="354"/>
      <c r="N41" s="354"/>
      <c r="O41" s="354"/>
      <c r="P41" s="354"/>
      <c r="Q41" s="97"/>
    </row>
    <row r="42" spans="1:20" s="91" customFormat="1" ht="12" customHeight="1" x14ac:dyDescent="0.2">
      <c r="A42" s="99"/>
      <c r="B42" s="136"/>
      <c r="C42" s="120"/>
      <c r="D42" s="120"/>
      <c r="E42" s="120"/>
      <c r="F42" s="120"/>
      <c r="G42" s="120"/>
      <c r="H42" s="120"/>
      <c r="I42" s="120"/>
      <c r="J42" s="120"/>
      <c r="K42" s="120"/>
      <c r="L42" s="120"/>
      <c r="M42" s="120"/>
      <c r="Q42" s="97"/>
    </row>
    <row r="43" spans="1:20" s="91" customFormat="1" ht="12" customHeight="1" x14ac:dyDescent="0.2">
      <c r="A43" s="99"/>
      <c r="B43" s="325" t="s">
        <v>308</v>
      </c>
      <c r="C43" s="325"/>
      <c r="D43" s="131"/>
      <c r="E43" s="91" t="s">
        <v>309</v>
      </c>
      <c r="Q43" s="97"/>
    </row>
    <row r="44" spans="1:20" s="91" customFormat="1" ht="12" customHeight="1" x14ac:dyDescent="0.2">
      <c r="A44" s="99"/>
      <c r="B44" s="131"/>
      <c r="C44" s="131"/>
      <c r="D44" s="131"/>
      <c r="Q44" s="97"/>
    </row>
    <row r="45" spans="1:20" s="91" customFormat="1" ht="12" customHeight="1" x14ac:dyDescent="0.2">
      <c r="A45" s="99"/>
      <c r="B45" s="325" t="s">
        <v>310</v>
      </c>
      <c r="C45" s="325"/>
      <c r="D45" s="131"/>
      <c r="E45" s="91" t="s">
        <v>277</v>
      </c>
      <c r="Q45" s="97"/>
      <c r="T45" s="174"/>
    </row>
    <row r="46" spans="1:20" s="91" customFormat="1" ht="12" customHeight="1" x14ac:dyDescent="0.2">
      <c r="A46" s="99"/>
      <c r="B46" s="131"/>
      <c r="C46" s="131"/>
      <c r="D46" s="131"/>
      <c r="E46" s="91" t="s">
        <v>276</v>
      </c>
      <c r="Q46" s="97"/>
      <c r="T46" s="174"/>
    </row>
    <row r="47" spans="1:20" s="91" customFormat="1" ht="12" customHeight="1" x14ac:dyDescent="0.2">
      <c r="A47" s="99"/>
      <c r="B47" s="131"/>
      <c r="C47" s="131"/>
      <c r="D47" s="131"/>
      <c r="Q47" s="97"/>
      <c r="T47" s="174"/>
    </row>
    <row r="48" spans="1:20" s="91" customFormat="1" ht="12" customHeight="1" x14ac:dyDescent="0.2">
      <c r="A48" s="99"/>
      <c r="B48" s="318" t="s">
        <v>311</v>
      </c>
      <c r="C48" s="318"/>
      <c r="D48" s="131"/>
      <c r="E48" s="91" t="s">
        <v>312</v>
      </c>
      <c r="H48" s="349" t="s">
        <v>275</v>
      </c>
      <c r="I48" s="349"/>
      <c r="J48" s="349"/>
      <c r="K48" s="350" t="s">
        <v>274</v>
      </c>
      <c r="L48" s="351"/>
      <c r="M48" s="351"/>
      <c r="Q48" s="97"/>
    </row>
    <row r="49" spans="1:17" s="91" customFormat="1" ht="12" customHeight="1" x14ac:dyDescent="0.2">
      <c r="A49" s="99"/>
      <c r="E49" s="91" t="s">
        <v>313</v>
      </c>
      <c r="H49" s="348" t="s">
        <v>452</v>
      </c>
      <c r="I49" s="348"/>
      <c r="J49" s="348"/>
      <c r="K49" s="345" t="s">
        <v>268</v>
      </c>
      <c r="L49" s="345"/>
      <c r="M49" s="345"/>
      <c r="O49" s="168"/>
      <c r="P49" s="168"/>
      <c r="Q49" s="97"/>
    </row>
    <row r="50" spans="1:17" s="91" customFormat="1" ht="12" customHeight="1" x14ac:dyDescent="0.2">
      <c r="A50" s="99"/>
      <c r="B50" s="120"/>
      <c r="C50" s="120"/>
      <c r="D50" s="145"/>
      <c r="E50" s="166" t="s">
        <v>314</v>
      </c>
      <c r="F50" s="166"/>
      <c r="G50" s="145"/>
      <c r="H50" s="348" t="s">
        <v>273</v>
      </c>
      <c r="I50" s="348"/>
      <c r="J50" s="348"/>
      <c r="K50" s="345" t="s">
        <v>269</v>
      </c>
      <c r="L50" s="345"/>
      <c r="M50" s="345"/>
      <c r="O50" s="168"/>
      <c r="P50" s="168"/>
      <c r="Q50" s="97"/>
    </row>
    <row r="51" spans="1:17" s="91" customFormat="1" ht="12" customHeight="1" x14ac:dyDescent="0.2">
      <c r="A51" s="99"/>
      <c r="B51" s="120"/>
      <c r="C51" s="120"/>
      <c r="D51" s="121"/>
      <c r="E51" s="91" t="s">
        <v>315</v>
      </c>
      <c r="H51" s="348" t="s">
        <v>453</v>
      </c>
      <c r="I51" s="348"/>
      <c r="J51" s="348"/>
      <c r="K51" s="345" t="s">
        <v>272</v>
      </c>
      <c r="L51" s="345"/>
      <c r="M51" s="345"/>
      <c r="O51" s="168"/>
      <c r="P51" s="168"/>
      <c r="Q51" s="97"/>
    </row>
    <row r="52" spans="1:17" s="91" customFormat="1" ht="12" customHeight="1" x14ac:dyDescent="0.2">
      <c r="A52" s="99"/>
      <c r="B52" s="120"/>
      <c r="C52" s="120"/>
      <c r="D52" s="121"/>
      <c r="E52" s="91" t="s">
        <v>316</v>
      </c>
      <c r="G52" s="169"/>
      <c r="H52" s="348" t="s">
        <v>271</v>
      </c>
      <c r="I52" s="348"/>
      <c r="J52" s="348"/>
      <c r="K52" s="345" t="s">
        <v>270</v>
      </c>
      <c r="L52" s="345"/>
      <c r="M52" s="345"/>
      <c r="O52" s="168"/>
      <c r="P52" s="168"/>
      <c r="Q52" s="97"/>
    </row>
    <row r="53" spans="1:17" s="91" customFormat="1" ht="12" customHeight="1" thickBot="1" x14ac:dyDescent="0.25">
      <c r="A53" s="129"/>
      <c r="B53" s="173"/>
      <c r="C53" s="173"/>
      <c r="D53" s="173"/>
      <c r="E53" s="127"/>
      <c r="F53" s="127"/>
      <c r="G53" s="172"/>
      <c r="H53" s="127"/>
      <c r="I53" s="127"/>
      <c r="J53" s="127"/>
      <c r="K53" s="127"/>
      <c r="L53" s="171"/>
      <c r="M53" s="171"/>
      <c r="N53" s="127"/>
      <c r="O53" s="170"/>
      <c r="P53" s="170"/>
      <c r="Q53" s="126"/>
    </row>
    <row r="54" spans="1:17" s="91" customFormat="1" ht="12" customHeight="1" x14ac:dyDescent="0.2">
      <c r="A54" s="125"/>
      <c r="B54" s="242"/>
      <c r="C54" s="243"/>
      <c r="D54" s="243"/>
      <c r="E54" s="124"/>
      <c r="F54" s="124"/>
      <c r="G54" s="244"/>
      <c r="H54" s="124"/>
      <c r="I54" s="124"/>
      <c r="J54" s="124"/>
      <c r="K54" s="124"/>
      <c r="L54" s="245"/>
      <c r="M54" s="245"/>
      <c r="N54" s="124"/>
      <c r="O54" s="246"/>
      <c r="P54" s="247" t="s">
        <v>454</v>
      </c>
      <c r="Q54" s="122"/>
    </row>
    <row r="55" spans="1:17" s="91" customFormat="1" ht="12" customHeight="1" x14ac:dyDescent="0.2">
      <c r="A55" s="99"/>
      <c r="B55" s="342">
        <v>45064</v>
      </c>
      <c r="C55" s="342"/>
      <c r="E55" s="121" t="s">
        <v>317</v>
      </c>
      <c r="F55" s="121"/>
      <c r="G55" s="121"/>
      <c r="H55" s="121"/>
      <c r="I55" s="121"/>
      <c r="J55" s="121"/>
      <c r="M55" s="111"/>
      <c r="P55" s="111"/>
      <c r="Q55" s="97"/>
    </row>
    <row r="56" spans="1:17" s="91" customFormat="1" ht="12" customHeight="1" x14ac:dyDescent="0.2">
      <c r="A56" s="99"/>
      <c r="B56" s="157"/>
      <c r="C56" s="157"/>
      <c r="E56" s="320" t="s">
        <v>318</v>
      </c>
      <c r="F56" s="320"/>
      <c r="G56" s="320"/>
      <c r="H56" s="320"/>
      <c r="I56" s="320"/>
      <c r="J56" s="320"/>
      <c r="K56" s="320"/>
      <c r="L56" s="320"/>
      <c r="M56" s="320"/>
      <c r="N56" s="320"/>
      <c r="O56" s="320"/>
      <c r="P56" s="320"/>
      <c r="Q56" s="97"/>
    </row>
    <row r="57" spans="1:17" s="91" customFormat="1" ht="12" customHeight="1" x14ac:dyDescent="0.2">
      <c r="A57" s="99"/>
      <c r="B57" s="157"/>
      <c r="C57" s="157"/>
      <c r="D57" s="248" t="s">
        <v>260</v>
      </c>
      <c r="E57" s="320"/>
      <c r="F57" s="320"/>
      <c r="G57" s="320"/>
      <c r="H57" s="320"/>
      <c r="I57" s="320"/>
      <c r="J57" s="320"/>
      <c r="K57" s="320"/>
      <c r="L57" s="320"/>
      <c r="M57" s="320"/>
      <c r="N57" s="320"/>
      <c r="O57" s="320"/>
      <c r="P57" s="320"/>
      <c r="Q57" s="97"/>
    </row>
    <row r="58" spans="1:17" s="91" customFormat="1" ht="12" customHeight="1" x14ac:dyDescent="0.2">
      <c r="A58" s="99"/>
      <c r="B58" s="157"/>
      <c r="C58" s="157"/>
      <c r="E58" s="320"/>
      <c r="F58" s="320"/>
      <c r="G58" s="320"/>
      <c r="H58" s="320"/>
      <c r="I58" s="320"/>
      <c r="J58" s="320"/>
      <c r="K58" s="320"/>
      <c r="L58" s="320"/>
      <c r="M58" s="320"/>
      <c r="N58" s="320"/>
      <c r="O58" s="320"/>
      <c r="P58" s="320"/>
      <c r="Q58" s="97"/>
    </row>
    <row r="59" spans="1:17" s="91" customFormat="1" ht="12" customHeight="1" x14ac:dyDescent="0.2">
      <c r="A59" s="99"/>
      <c r="B59" s="157"/>
      <c r="C59" s="157"/>
      <c r="D59" s="109" t="s">
        <v>260</v>
      </c>
      <c r="E59" s="320"/>
      <c r="F59" s="320"/>
      <c r="G59" s="320"/>
      <c r="H59" s="320"/>
      <c r="I59" s="320"/>
      <c r="J59" s="320"/>
      <c r="K59" s="320"/>
      <c r="L59" s="320"/>
      <c r="M59" s="320"/>
      <c r="N59" s="320"/>
      <c r="O59" s="320"/>
      <c r="P59" s="320"/>
      <c r="Q59" s="97"/>
    </row>
    <row r="60" spans="1:17" s="91" customFormat="1" ht="12" customHeight="1" x14ac:dyDescent="0.2">
      <c r="A60" s="99"/>
      <c r="B60" s="347"/>
      <c r="C60" s="347"/>
      <c r="D60" s="150"/>
      <c r="E60" s="249"/>
      <c r="F60" s="249"/>
      <c r="G60" s="249"/>
      <c r="H60" s="249"/>
      <c r="I60" s="249"/>
      <c r="J60" s="249"/>
      <c r="K60" s="249"/>
      <c r="L60" s="249"/>
      <c r="M60" s="249"/>
      <c r="N60" s="249"/>
      <c r="O60" s="249"/>
      <c r="P60" s="249"/>
      <c r="Q60" s="97"/>
    </row>
    <row r="61" spans="1:17" s="91" customFormat="1" ht="12" customHeight="1" x14ac:dyDescent="0.2">
      <c r="A61" s="99"/>
      <c r="B61" s="343">
        <v>45068</v>
      </c>
      <c r="C61" s="343"/>
      <c r="D61" s="150"/>
      <c r="E61" s="116" t="s">
        <v>322</v>
      </c>
      <c r="F61" s="164"/>
      <c r="G61" s="164"/>
      <c r="H61" s="164"/>
      <c r="I61" s="164"/>
      <c r="J61" s="164"/>
      <c r="K61" s="164"/>
      <c r="L61" s="164"/>
      <c r="M61" s="164"/>
      <c r="N61" s="164"/>
      <c r="O61" s="164"/>
      <c r="P61" s="164"/>
      <c r="Q61" s="97"/>
    </row>
    <row r="62" spans="1:17" s="91" customFormat="1" ht="12" customHeight="1" x14ac:dyDescent="0.2">
      <c r="A62" s="99"/>
      <c r="B62" s="343"/>
      <c r="C62" s="343"/>
      <c r="D62" s="150"/>
      <c r="E62" s="116"/>
      <c r="F62" s="164"/>
      <c r="G62" s="164"/>
      <c r="H62" s="164"/>
      <c r="I62" s="164"/>
      <c r="J62" s="164"/>
      <c r="K62" s="164"/>
      <c r="L62" s="164"/>
      <c r="M62" s="164"/>
      <c r="N62" s="164"/>
      <c r="O62" s="164"/>
      <c r="P62" s="164"/>
      <c r="Q62" s="97"/>
    </row>
    <row r="63" spans="1:17" s="91" customFormat="1" ht="12" customHeight="1" x14ac:dyDescent="0.2">
      <c r="A63" s="99"/>
      <c r="B63" s="343"/>
      <c r="C63" s="343"/>
      <c r="D63" s="136"/>
      <c r="E63" s="121" t="s">
        <v>319</v>
      </c>
      <c r="F63" s="121"/>
      <c r="G63" s="119"/>
      <c r="H63" s="119"/>
      <c r="I63" s="119"/>
      <c r="J63" s="119"/>
      <c r="K63" s="119"/>
      <c r="L63" s="119"/>
      <c r="M63" s="119"/>
      <c r="N63" s="119"/>
      <c r="O63" s="119"/>
      <c r="P63" s="119"/>
      <c r="Q63" s="97"/>
    </row>
    <row r="64" spans="1:17" s="91" customFormat="1" ht="12" customHeight="1" x14ac:dyDescent="0.2">
      <c r="A64" s="99"/>
      <c r="B64" s="343"/>
      <c r="C64" s="343"/>
      <c r="D64" s="136"/>
      <c r="E64" s="320" t="s">
        <v>320</v>
      </c>
      <c r="F64" s="320"/>
      <c r="G64" s="320"/>
      <c r="H64" s="320"/>
      <c r="I64" s="320"/>
      <c r="J64" s="320"/>
      <c r="K64" s="320"/>
      <c r="L64" s="320"/>
      <c r="M64" s="320"/>
      <c r="N64" s="320"/>
      <c r="O64" s="320"/>
      <c r="P64" s="320"/>
      <c r="Q64" s="97"/>
    </row>
    <row r="65" spans="1:22" s="91" customFormat="1" ht="12" customHeight="1" x14ac:dyDescent="0.2">
      <c r="A65" s="99"/>
      <c r="B65" s="343"/>
      <c r="C65" s="343"/>
      <c r="D65" s="150"/>
      <c r="E65" s="320"/>
      <c r="F65" s="320"/>
      <c r="G65" s="320"/>
      <c r="H65" s="320"/>
      <c r="I65" s="320"/>
      <c r="J65" s="320"/>
      <c r="K65" s="320"/>
      <c r="L65" s="320"/>
      <c r="M65" s="320"/>
      <c r="N65" s="320"/>
      <c r="O65" s="320"/>
      <c r="P65" s="320"/>
      <c r="Q65" s="97"/>
      <c r="U65" s="165"/>
      <c r="V65" s="165"/>
    </row>
    <row r="66" spans="1:22" s="91" customFormat="1" ht="12" customHeight="1" x14ac:dyDescent="0.2">
      <c r="A66" s="99"/>
      <c r="B66" s="343"/>
      <c r="C66" s="343"/>
      <c r="D66" s="150"/>
      <c r="E66" s="98"/>
      <c r="F66" s="98"/>
      <c r="G66" s="98"/>
      <c r="H66" s="98"/>
      <c r="I66" s="98"/>
      <c r="J66" s="98"/>
      <c r="K66" s="98"/>
      <c r="L66" s="98"/>
      <c r="M66" s="98"/>
      <c r="N66" s="98"/>
      <c r="O66" s="98"/>
      <c r="P66" s="98"/>
      <c r="Q66" s="97"/>
      <c r="U66" s="165"/>
      <c r="V66" s="165"/>
    </row>
    <row r="67" spans="1:22" s="91" customFormat="1" ht="12" customHeight="1" x14ac:dyDescent="0.2">
      <c r="A67" s="99"/>
      <c r="B67" s="343"/>
      <c r="C67" s="343"/>
      <c r="D67" s="150"/>
      <c r="E67" s="344" t="s">
        <v>321</v>
      </c>
      <c r="F67" s="344"/>
      <c r="G67" s="344"/>
      <c r="H67" s="344"/>
      <c r="I67" s="344"/>
      <c r="J67" s="344"/>
      <c r="K67" s="344"/>
      <c r="L67" s="344"/>
      <c r="M67" s="167"/>
      <c r="N67" s="167"/>
      <c r="O67" s="98"/>
      <c r="P67" s="98"/>
      <c r="Q67" s="97"/>
    </row>
    <row r="68" spans="1:22" s="91" customFormat="1" ht="12" customHeight="1" x14ac:dyDescent="0.2">
      <c r="A68" s="99"/>
      <c r="B68" s="166"/>
      <c r="C68" s="166"/>
      <c r="D68" s="150"/>
      <c r="E68" s="98"/>
      <c r="F68" s="98"/>
      <c r="G68" s="98"/>
      <c r="H68" s="98"/>
      <c r="I68" s="98"/>
      <c r="J68" s="98"/>
      <c r="K68" s="98"/>
      <c r="L68" s="98"/>
      <c r="M68" s="98"/>
      <c r="N68" s="98"/>
      <c r="O68" s="98"/>
      <c r="P68" s="98"/>
      <c r="Q68" s="97"/>
      <c r="U68" s="165"/>
      <c r="V68" s="165"/>
    </row>
    <row r="69" spans="1:22" s="91" customFormat="1" ht="12" customHeight="1" x14ac:dyDescent="0.2">
      <c r="A69" s="99"/>
      <c r="C69" s="160"/>
      <c r="D69" s="150"/>
      <c r="E69" s="121" t="s">
        <v>323</v>
      </c>
      <c r="F69" s="121"/>
      <c r="G69" s="163"/>
      <c r="H69" s="163"/>
      <c r="I69" s="163"/>
      <c r="J69" s="163"/>
      <c r="K69" s="163"/>
      <c r="L69" s="162"/>
      <c r="M69" s="162"/>
      <c r="N69" s="121"/>
      <c r="O69" s="121"/>
      <c r="P69" s="121"/>
      <c r="Q69" s="97"/>
    </row>
    <row r="70" spans="1:22" s="91" customFormat="1" ht="12" customHeight="1" x14ac:dyDescent="0.2">
      <c r="A70" s="99"/>
      <c r="B70" s="160"/>
      <c r="C70" s="160"/>
      <c r="D70" s="150"/>
      <c r="E70" s="320" t="s">
        <v>324</v>
      </c>
      <c r="F70" s="320"/>
      <c r="G70" s="320"/>
      <c r="H70" s="320"/>
      <c r="I70" s="320"/>
      <c r="J70" s="320"/>
      <c r="K70" s="320"/>
      <c r="L70" s="320"/>
      <c r="M70" s="320"/>
      <c r="N70" s="320"/>
      <c r="O70" s="320"/>
      <c r="P70" s="320"/>
      <c r="Q70" s="97"/>
    </row>
    <row r="71" spans="1:22" s="91" customFormat="1" ht="12" customHeight="1" x14ac:dyDescent="0.2">
      <c r="A71" s="99"/>
      <c r="B71" s="160"/>
      <c r="C71" s="160"/>
      <c r="D71" s="150"/>
      <c r="E71" s="320"/>
      <c r="F71" s="320"/>
      <c r="G71" s="320"/>
      <c r="H71" s="320"/>
      <c r="I71" s="320"/>
      <c r="J71" s="320"/>
      <c r="K71" s="320"/>
      <c r="L71" s="320"/>
      <c r="M71" s="320"/>
      <c r="N71" s="320"/>
      <c r="O71" s="320"/>
      <c r="P71" s="320"/>
      <c r="Q71" s="97"/>
    </row>
    <row r="72" spans="1:22" s="91" customFormat="1" ht="12" customHeight="1" x14ac:dyDescent="0.2">
      <c r="A72" s="99"/>
      <c r="B72" s="343">
        <v>45082</v>
      </c>
      <c r="C72" s="343"/>
      <c r="D72" s="150"/>
      <c r="E72" s="320"/>
      <c r="F72" s="320"/>
      <c r="G72" s="320"/>
      <c r="H72" s="320"/>
      <c r="I72" s="320"/>
      <c r="J72" s="320"/>
      <c r="K72" s="320"/>
      <c r="L72" s="320"/>
      <c r="M72" s="320"/>
      <c r="N72" s="320"/>
      <c r="O72" s="320"/>
      <c r="P72" s="320"/>
      <c r="Q72" s="97"/>
    </row>
    <row r="73" spans="1:22" s="91" customFormat="1" ht="12" customHeight="1" x14ac:dyDescent="0.2">
      <c r="A73" s="99"/>
      <c r="B73" s="159"/>
      <c r="C73" s="159"/>
      <c r="D73" s="150"/>
      <c r="E73" s="98"/>
      <c r="F73" s="98"/>
      <c r="G73" s="98"/>
      <c r="H73" s="98"/>
      <c r="I73" s="98"/>
      <c r="J73" s="98"/>
      <c r="K73" s="98"/>
      <c r="L73" s="98"/>
      <c r="M73" s="98"/>
      <c r="N73" s="98"/>
      <c r="O73" s="98"/>
      <c r="P73" s="98"/>
      <c r="Q73" s="97"/>
    </row>
    <row r="74" spans="1:22" s="91" customFormat="1" ht="12" customHeight="1" x14ac:dyDescent="0.2">
      <c r="A74" s="99"/>
      <c r="B74" s="160"/>
      <c r="C74" s="160"/>
      <c r="D74" s="150"/>
      <c r="E74" s="344" t="s">
        <v>325</v>
      </c>
      <c r="F74" s="344"/>
      <c r="G74" s="344"/>
      <c r="H74" s="344"/>
      <c r="I74" s="344"/>
      <c r="J74" s="344"/>
      <c r="K74" s="92" t="s">
        <v>326</v>
      </c>
      <c r="L74" s="345" t="s">
        <v>269</v>
      </c>
      <c r="M74" s="345"/>
      <c r="Q74" s="97"/>
      <c r="T74" s="161"/>
    </row>
    <row r="75" spans="1:22" s="91" customFormat="1" ht="12" customHeight="1" x14ac:dyDescent="0.2">
      <c r="A75" s="99"/>
      <c r="B75" s="160"/>
      <c r="C75" s="160"/>
      <c r="D75" s="150"/>
      <c r="E75" s="346" t="s">
        <v>327</v>
      </c>
      <c r="F75" s="346"/>
      <c r="G75" s="346"/>
      <c r="H75" s="346"/>
      <c r="I75" s="346"/>
      <c r="J75" s="346"/>
      <c r="K75" s="346"/>
      <c r="L75" s="346"/>
      <c r="M75" s="346"/>
      <c r="N75" s="346"/>
      <c r="O75" s="346"/>
      <c r="P75" s="346"/>
      <c r="Q75" s="97"/>
    </row>
    <row r="76" spans="1:22" s="91" customFormat="1" ht="12" customHeight="1" x14ac:dyDescent="0.2">
      <c r="A76" s="99"/>
      <c r="B76" s="160"/>
      <c r="C76" s="160"/>
      <c r="D76" s="150"/>
      <c r="E76" s="346"/>
      <c r="F76" s="346"/>
      <c r="G76" s="346"/>
      <c r="H76" s="346"/>
      <c r="I76" s="346"/>
      <c r="J76" s="346"/>
      <c r="K76" s="346"/>
      <c r="L76" s="346"/>
      <c r="M76" s="346"/>
      <c r="N76" s="346"/>
      <c r="O76" s="346"/>
      <c r="P76" s="346"/>
      <c r="Q76" s="97"/>
    </row>
    <row r="77" spans="1:22" s="91" customFormat="1" ht="12" customHeight="1" x14ac:dyDescent="0.2">
      <c r="A77" s="99"/>
      <c r="B77" s="159"/>
      <c r="C77" s="159"/>
      <c r="D77" s="150"/>
      <c r="E77" s="158"/>
      <c r="F77" s="158"/>
      <c r="G77" s="158"/>
      <c r="H77" s="158"/>
      <c r="I77" s="158"/>
      <c r="J77" s="158"/>
      <c r="K77" s="158"/>
      <c r="L77" s="158"/>
      <c r="M77" s="158"/>
      <c r="N77" s="158"/>
      <c r="O77" s="158"/>
      <c r="P77" s="158"/>
      <c r="Q77" s="97"/>
    </row>
    <row r="78" spans="1:22" s="91" customFormat="1" ht="12" customHeight="1" x14ac:dyDescent="0.2">
      <c r="A78" s="99"/>
      <c r="B78" s="342">
        <v>45097</v>
      </c>
      <c r="C78" s="342"/>
      <c r="D78" s="150"/>
      <c r="E78" s="121" t="s">
        <v>328</v>
      </c>
      <c r="F78" s="121"/>
      <c r="Q78" s="97"/>
    </row>
    <row r="79" spans="1:22" s="91" customFormat="1" ht="12" customHeight="1" x14ac:dyDescent="0.2">
      <c r="A79" s="99"/>
      <c r="B79" s="157"/>
      <c r="C79" s="157"/>
      <c r="D79" s="150"/>
      <c r="E79" s="320" t="s">
        <v>329</v>
      </c>
      <c r="F79" s="320"/>
      <c r="G79" s="320"/>
      <c r="H79" s="320"/>
      <c r="I79" s="320"/>
      <c r="J79" s="320"/>
      <c r="K79" s="320"/>
      <c r="L79" s="320"/>
      <c r="M79" s="320"/>
      <c r="N79" s="320"/>
      <c r="O79" s="320"/>
      <c r="P79" s="320"/>
      <c r="Q79" s="97"/>
    </row>
    <row r="80" spans="1:22" s="91" customFormat="1" ht="12" customHeight="1" x14ac:dyDescent="0.2">
      <c r="A80" s="99"/>
      <c r="B80" s="157"/>
      <c r="C80" s="157"/>
      <c r="D80" s="150"/>
      <c r="E80" s="320"/>
      <c r="F80" s="320"/>
      <c r="G80" s="320"/>
      <c r="H80" s="320"/>
      <c r="I80" s="320"/>
      <c r="J80" s="320"/>
      <c r="K80" s="320"/>
      <c r="L80" s="320"/>
      <c r="M80" s="320"/>
      <c r="N80" s="320"/>
      <c r="O80" s="320"/>
      <c r="P80" s="320"/>
      <c r="Q80" s="97"/>
    </row>
    <row r="81" spans="1:17" s="91" customFormat="1" ht="12" customHeight="1" x14ac:dyDescent="0.2">
      <c r="A81" s="99"/>
      <c r="B81" s="157"/>
      <c r="C81" s="157"/>
      <c r="D81" s="150"/>
      <c r="E81" s="98"/>
      <c r="F81" s="98"/>
      <c r="G81" s="98"/>
      <c r="H81" s="98"/>
      <c r="I81" s="98"/>
      <c r="J81" s="98"/>
      <c r="K81" s="98"/>
      <c r="L81" s="98"/>
      <c r="M81" s="98"/>
      <c r="N81" s="98"/>
      <c r="O81" s="98"/>
      <c r="P81" s="98"/>
      <c r="Q81" s="97"/>
    </row>
    <row r="82" spans="1:17" s="91" customFormat="1" ht="12" customHeight="1" x14ac:dyDescent="0.2">
      <c r="A82" s="99"/>
      <c r="B82" s="342">
        <v>45100</v>
      </c>
      <c r="C82" s="342"/>
      <c r="D82" s="150"/>
      <c r="E82" s="121" t="s">
        <v>330</v>
      </c>
      <c r="F82" s="121"/>
      <c r="Q82" s="97"/>
    </row>
    <row r="83" spans="1:17" s="91" customFormat="1" ht="12" customHeight="1" x14ac:dyDescent="0.2">
      <c r="A83" s="99"/>
      <c r="B83" s="151"/>
      <c r="C83" s="151"/>
      <c r="D83" s="150"/>
      <c r="E83" s="91" t="s">
        <v>459</v>
      </c>
      <c r="Q83" s="97"/>
    </row>
    <row r="84" spans="1:17" s="91" customFormat="1" ht="12" customHeight="1" thickBot="1" x14ac:dyDescent="0.25">
      <c r="A84" s="129"/>
      <c r="B84" s="156"/>
      <c r="C84" s="156"/>
      <c r="D84" s="155"/>
      <c r="E84" s="127"/>
      <c r="F84" s="127"/>
      <c r="G84" s="127"/>
      <c r="H84" s="127"/>
      <c r="I84" s="127"/>
      <c r="J84" s="127"/>
      <c r="K84" s="127"/>
      <c r="L84" s="127"/>
      <c r="M84" s="127"/>
      <c r="N84" s="127"/>
      <c r="O84" s="127"/>
      <c r="P84" s="127"/>
      <c r="Q84" s="126"/>
    </row>
    <row r="85" spans="1:17" s="91" customFormat="1" ht="12" customHeight="1" x14ac:dyDescent="0.2">
      <c r="A85" s="125"/>
      <c r="B85" s="250"/>
      <c r="C85" s="250"/>
      <c r="D85" s="251"/>
      <c r="E85" s="124"/>
      <c r="F85" s="124"/>
      <c r="G85" s="124"/>
      <c r="H85" s="124"/>
      <c r="I85" s="124"/>
      <c r="J85" s="124"/>
      <c r="K85" s="124"/>
      <c r="L85" s="124"/>
      <c r="M85" s="124"/>
      <c r="N85" s="124"/>
      <c r="O85" s="124"/>
      <c r="P85" s="124"/>
      <c r="Q85" s="122"/>
    </row>
    <row r="86" spans="1:17" s="91" customFormat="1" ht="12" customHeight="1" x14ac:dyDescent="0.2">
      <c r="A86" s="99"/>
      <c r="B86" s="318" t="s">
        <v>331</v>
      </c>
      <c r="C86" s="318"/>
      <c r="D86" s="318"/>
      <c r="E86" s="318"/>
      <c r="F86" s="318"/>
      <c r="G86" s="318"/>
      <c r="H86" s="318"/>
      <c r="I86" s="318"/>
      <c r="J86" s="318"/>
      <c r="K86" s="318"/>
      <c r="L86" s="318"/>
      <c r="N86" s="80" t="s">
        <v>75</v>
      </c>
      <c r="P86" s="92"/>
      <c r="Q86" s="97"/>
    </row>
    <row r="87" spans="1:17" s="91" customFormat="1" ht="12" customHeight="1" x14ac:dyDescent="0.2">
      <c r="A87" s="99"/>
      <c r="B87" s="131"/>
      <c r="C87" s="320" t="s">
        <v>332</v>
      </c>
      <c r="D87" s="320"/>
      <c r="E87" s="320"/>
      <c r="F87" s="320"/>
      <c r="G87" s="320"/>
      <c r="H87" s="320"/>
      <c r="I87" s="320"/>
      <c r="J87" s="320"/>
      <c r="K87" s="320"/>
      <c r="L87" s="320"/>
      <c r="M87" s="320"/>
      <c r="N87" s="320"/>
      <c r="O87" s="320"/>
      <c r="P87" s="320"/>
      <c r="Q87" s="97"/>
    </row>
    <row r="88" spans="1:17" s="91" customFormat="1" ht="12" customHeight="1" x14ac:dyDescent="0.2">
      <c r="A88" s="99"/>
      <c r="B88" s="131"/>
      <c r="C88" s="320"/>
      <c r="D88" s="320"/>
      <c r="E88" s="320"/>
      <c r="F88" s="320"/>
      <c r="G88" s="320"/>
      <c r="H88" s="320"/>
      <c r="I88" s="320"/>
      <c r="J88" s="320"/>
      <c r="K88" s="320"/>
      <c r="L88" s="320"/>
      <c r="M88" s="320"/>
      <c r="N88" s="320"/>
      <c r="O88" s="320"/>
      <c r="P88" s="320"/>
      <c r="Q88" s="97"/>
    </row>
    <row r="89" spans="1:17" s="91" customFormat="1" ht="12" customHeight="1" x14ac:dyDescent="0.2">
      <c r="A89" s="99"/>
      <c r="B89" s="131"/>
      <c r="C89" s="320"/>
      <c r="D89" s="320"/>
      <c r="E89" s="320"/>
      <c r="F89" s="320"/>
      <c r="G89" s="320"/>
      <c r="H89" s="320"/>
      <c r="I89" s="320"/>
      <c r="J89" s="320"/>
      <c r="K89" s="320"/>
      <c r="L89" s="320"/>
      <c r="M89" s="320"/>
      <c r="N89" s="320"/>
      <c r="O89" s="320"/>
      <c r="P89" s="320"/>
      <c r="Q89" s="97"/>
    </row>
    <row r="90" spans="1:17" s="91" customFormat="1" ht="12" customHeight="1" x14ac:dyDescent="0.2">
      <c r="A90" s="99"/>
      <c r="B90" s="131"/>
      <c r="C90" s="98"/>
      <c r="D90" s="98"/>
      <c r="E90" s="98"/>
      <c r="F90" s="98"/>
      <c r="G90" s="98"/>
      <c r="H90" s="98"/>
      <c r="I90" s="98"/>
      <c r="J90" s="98"/>
      <c r="K90" s="98"/>
      <c r="L90" s="98"/>
      <c r="M90" s="98"/>
      <c r="N90" s="98"/>
      <c r="O90" s="98"/>
      <c r="P90" s="98"/>
      <c r="Q90" s="97"/>
    </row>
    <row r="91" spans="1:17" s="91" customFormat="1" ht="12" customHeight="1" x14ac:dyDescent="0.2">
      <c r="A91" s="99"/>
      <c r="B91" s="109" t="s">
        <v>260</v>
      </c>
      <c r="C91" s="131" t="s">
        <v>333</v>
      </c>
      <c r="D91" s="102"/>
      <c r="E91" s="102"/>
      <c r="F91" s="102"/>
      <c r="G91" s="102"/>
      <c r="H91" s="102"/>
      <c r="I91" s="102"/>
      <c r="J91" s="102"/>
      <c r="K91" s="154"/>
      <c r="L91" s="154"/>
      <c r="Q91" s="97"/>
    </row>
    <row r="92" spans="1:17" s="91" customFormat="1" ht="12" customHeight="1" x14ac:dyDescent="0.2">
      <c r="A92" s="99"/>
      <c r="B92" s="109"/>
      <c r="C92" s="320" t="s">
        <v>334</v>
      </c>
      <c r="D92" s="320"/>
      <c r="E92" s="320"/>
      <c r="F92" s="320"/>
      <c r="G92" s="320"/>
      <c r="H92" s="320"/>
      <c r="I92" s="320"/>
      <c r="J92" s="320"/>
      <c r="K92" s="320"/>
      <c r="L92" s="320"/>
      <c r="M92" s="320"/>
      <c r="N92" s="320"/>
      <c r="O92" s="320"/>
      <c r="P92" s="320"/>
      <c r="Q92" s="97"/>
    </row>
    <row r="93" spans="1:17" s="91" customFormat="1" ht="12" customHeight="1" x14ac:dyDescent="0.2">
      <c r="A93" s="99"/>
      <c r="B93" s="109"/>
      <c r="C93" s="320"/>
      <c r="D93" s="320"/>
      <c r="E93" s="320"/>
      <c r="F93" s="320"/>
      <c r="G93" s="320"/>
      <c r="H93" s="320"/>
      <c r="I93" s="320"/>
      <c r="J93" s="320"/>
      <c r="K93" s="320"/>
      <c r="L93" s="320"/>
      <c r="M93" s="320"/>
      <c r="N93" s="320"/>
      <c r="O93" s="320"/>
      <c r="P93" s="320"/>
      <c r="Q93" s="97"/>
    </row>
    <row r="94" spans="1:17" s="91" customFormat="1" ht="12" customHeight="1" x14ac:dyDescent="0.2">
      <c r="A94" s="99"/>
      <c r="B94" s="109"/>
      <c r="C94" s="320"/>
      <c r="D94" s="320"/>
      <c r="E94" s="320"/>
      <c r="F94" s="320"/>
      <c r="G94" s="320"/>
      <c r="H94" s="320"/>
      <c r="I94" s="320"/>
      <c r="J94" s="320"/>
      <c r="K94" s="320"/>
      <c r="L94" s="320"/>
      <c r="M94" s="320"/>
      <c r="N94" s="320"/>
      <c r="O94" s="320"/>
      <c r="P94" s="320"/>
      <c r="Q94" s="97"/>
    </row>
    <row r="95" spans="1:17" s="91" customFormat="1" ht="12" customHeight="1" x14ac:dyDescent="0.2">
      <c r="A95" s="99"/>
      <c r="B95" s="109"/>
      <c r="C95" s="320"/>
      <c r="D95" s="320"/>
      <c r="E95" s="320"/>
      <c r="F95" s="320"/>
      <c r="G95" s="320"/>
      <c r="H95" s="320"/>
      <c r="I95" s="320"/>
      <c r="J95" s="320"/>
      <c r="K95" s="320"/>
      <c r="L95" s="320"/>
      <c r="M95" s="320"/>
      <c r="N95" s="320"/>
      <c r="O95" s="320"/>
      <c r="P95" s="320"/>
      <c r="Q95" s="97"/>
    </row>
    <row r="96" spans="1:17" s="91" customFormat="1" ht="12" customHeight="1" x14ac:dyDescent="0.2">
      <c r="A96" s="99"/>
      <c r="B96" s="150"/>
      <c r="C96" s="320"/>
      <c r="D96" s="320"/>
      <c r="E96" s="320"/>
      <c r="F96" s="320"/>
      <c r="G96" s="320"/>
      <c r="H96" s="320"/>
      <c r="I96" s="320"/>
      <c r="J96" s="320"/>
      <c r="K96" s="320"/>
      <c r="L96" s="320"/>
      <c r="M96" s="320"/>
      <c r="N96" s="320"/>
      <c r="O96" s="320"/>
      <c r="P96" s="320"/>
      <c r="Q96" s="97"/>
    </row>
    <row r="97" spans="1:17" s="91" customFormat="1" ht="12" customHeight="1" x14ac:dyDescent="0.2">
      <c r="A97" s="99"/>
      <c r="B97" s="150"/>
      <c r="C97" s="98"/>
      <c r="D97" s="98"/>
      <c r="E97" s="98"/>
      <c r="F97" s="98"/>
      <c r="G97" s="98"/>
      <c r="H97" s="98"/>
      <c r="I97" s="98"/>
      <c r="J97" s="98"/>
      <c r="K97" s="98"/>
      <c r="L97" s="98"/>
      <c r="M97" s="98"/>
      <c r="N97" s="98"/>
      <c r="O97" s="98"/>
      <c r="P97" s="98"/>
      <c r="Q97" s="97"/>
    </row>
    <row r="98" spans="1:17" s="91" customFormat="1" ht="12" customHeight="1" x14ac:dyDescent="0.2">
      <c r="A98" s="99"/>
      <c r="B98" s="109" t="s">
        <v>260</v>
      </c>
      <c r="C98" s="121" t="s">
        <v>335</v>
      </c>
      <c r="D98" s="121"/>
      <c r="E98" s="121"/>
      <c r="F98" s="121"/>
      <c r="J98" s="92"/>
      <c r="Q98" s="97"/>
    </row>
    <row r="99" spans="1:17" s="91" customFormat="1" ht="12" customHeight="1" x14ac:dyDescent="0.2">
      <c r="A99" s="99"/>
      <c r="B99" s="136"/>
      <c r="C99" s="320" t="s">
        <v>336</v>
      </c>
      <c r="D99" s="320"/>
      <c r="E99" s="320"/>
      <c r="F99" s="320"/>
      <c r="G99" s="320"/>
      <c r="H99" s="320"/>
      <c r="I99" s="320"/>
      <c r="J99" s="320"/>
      <c r="K99" s="320"/>
      <c r="L99" s="320"/>
      <c r="M99" s="320"/>
      <c r="N99" s="320"/>
      <c r="O99" s="320"/>
      <c r="P99" s="320"/>
      <c r="Q99" s="97"/>
    </row>
    <row r="100" spans="1:17" s="91" customFormat="1" ht="12" customHeight="1" x14ac:dyDescent="0.2">
      <c r="A100" s="99"/>
      <c r="B100" s="136"/>
      <c r="C100" s="320"/>
      <c r="D100" s="320"/>
      <c r="E100" s="320"/>
      <c r="F100" s="320"/>
      <c r="G100" s="320"/>
      <c r="H100" s="320"/>
      <c r="I100" s="320"/>
      <c r="J100" s="320"/>
      <c r="K100" s="320"/>
      <c r="L100" s="320"/>
      <c r="M100" s="320"/>
      <c r="N100" s="320"/>
      <c r="O100" s="320"/>
      <c r="P100" s="320"/>
      <c r="Q100" s="97"/>
    </row>
    <row r="101" spans="1:17" s="91" customFormat="1" ht="12" customHeight="1" x14ac:dyDescent="0.2">
      <c r="A101" s="99"/>
      <c r="B101" s="136"/>
      <c r="C101" s="320"/>
      <c r="D101" s="320"/>
      <c r="E101" s="320"/>
      <c r="F101" s="320"/>
      <c r="G101" s="320"/>
      <c r="H101" s="320"/>
      <c r="I101" s="320"/>
      <c r="J101" s="320"/>
      <c r="K101" s="320"/>
      <c r="L101" s="320"/>
      <c r="M101" s="320"/>
      <c r="N101" s="320"/>
      <c r="O101" s="320"/>
      <c r="P101" s="320"/>
      <c r="Q101" s="97"/>
    </row>
    <row r="102" spans="1:17" s="91" customFormat="1" ht="12" customHeight="1" x14ac:dyDescent="0.2">
      <c r="A102" s="99"/>
      <c r="B102" s="136"/>
      <c r="C102" s="340" t="s">
        <v>337</v>
      </c>
      <c r="D102" s="340"/>
      <c r="E102" s="252">
        <v>6.5</v>
      </c>
      <c r="F102" s="153"/>
      <c r="J102" s="119"/>
      <c r="K102" s="119"/>
      <c r="L102" s="119"/>
      <c r="M102" s="119"/>
      <c r="N102" s="119"/>
      <c r="O102" s="119"/>
      <c r="P102" s="119"/>
      <c r="Q102" s="97"/>
    </row>
    <row r="103" spans="1:17" s="91" customFormat="1" ht="12" customHeight="1" x14ac:dyDescent="0.2">
      <c r="A103" s="99"/>
      <c r="C103" s="315" t="s">
        <v>338</v>
      </c>
      <c r="D103" s="315"/>
      <c r="E103" s="315"/>
      <c r="F103" s="315"/>
      <c r="G103" s="315"/>
      <c r="H103" s="315"/>
      <c r="I103" s="315"/>
      <c r="J103" s="315"/>
      <c r="K103" s="315"/>
      <c r="L103" s="341" t="s">
        <v>268</v>
      </c>
      <c r="M103" s="341"/>
      <c r="Q103" s="97"/>
    </row>
    <row r="104" spans="1:17" s="91" customFormat="1" ht="12" customHeight="1" x14ac:dyDescent="0.2">
      <c r="A104" s="99"/>
      <c r="B104" s="92"/>
      <c r="H104" s="145"/>
      <c r="I104" s="145"/>
      <c r="J104" s="145"/>
      <c r="K104" s="117"/>
      <c r="L104" s="117"/>
      <c r="M104" s="117"/>
      <c r="Q104" s="97"/>
    </row>
    <row r="105" spans="1:17" s="91" customFormat="1" ht="12" customHeight="1" x14ac:dyDescent="0.2">
      <c r="A105" s="99"/>
      <c r="B105" s="318" t="s">
        <v>339</v>
      </c>
      <c r="C105" s="318"/>
      <c r="D105" s="318"/>
      <c r="E105" s="318"/>
      <c r="F105" s="318"/>
      <c r="G105" s="318"/>
      <c r="H105" s="318"/>
      <c r="I105" s="318"/>
      <c r="J105" s="318"/>
      <c r="K105" s="318"/>
      <c r="L105" s="318"/>
      <c r="Q105" s="97"/>
    </row>
    <row r="106" spans="1:17" s="91" customFormat="1" ht="12" customHeight="1" x14ac:dyDescent="0.2">
      <c r="A106" s="99"/>
      <c r="C106" s="152" t="s">
        <v>340</v>
      </c>
      <c r="D106" s="152"/>
      <c r="E106" s="152"/>
      <c r="F106" s="152"/>
      <c r="G106" s="152"/>
      <c r="H106" s="152"/>
      <c r="I106" s="152"/>
      <c r="J106" s="152"/>
      <c r="K106" s="152"/>
      <c r="L106" s="152"/>
      <c r="M106" s="152"/>
      <c r="N106" s="152"/>
      <c r="O106" s="152"/>
      <c r="P106" s="152"/>
      <c r="Q106" s="97"/>
    </row>
    <row r="107" spans="1:17" s="91" customFormat="1" ht="12" customHeight="1" x14ac:dyDescent="0.2">
      <c r="A107" s="99"/>
      <c r="B107" s="151"/>
      <c r="C107" s="151"/>
      <c r="D107" s="150"/>
      <c r="Q107" s="97"/>
    </row>
    <row r="108" spans="1:17" s="91" customFormat="1" ht="12" customHeight="1" x14ac:dyDescent="0.2">
      <c r="A108" s="99"/>
      <c r="B108" s="318" t="s">
        <v>341</v>
      </c>
      <c r="C108" s="318"/>
      <c r="D108" s="318"/>
      <c r="E108" s="318"/>
      <c r="F108" s="318"/>
      <c r="G108" s="318"/>
      <c r="H108" s="318"/>
      <c r="I108" s="318"/>
      <c r="J108" s="318"/>
      <c r="K108" s="318"/>
      <c r="L108" s="318"/>
      <c r="M108" s="117"/>
      <c r="Q108" s="97"/>
    </row>
    <row r="109" spans="1:17" s="91" customFormat="1" ht="12" customHeight="1" x14ac:dyDescent="0.2">
      <c r="A109" s="99"/>
      <c r="B109" s="109" t="s">
        <v>260</v>
      </c>
      <c r="C109" s="149" t="s">
        <v>342</v>
      </c>
      <c r="H109" s="145"/>
      <c r="I109" s="145"/>
      <c r="J109" s="145"/>
      <c r="K109" s="117"/>
      <c r="L109" s="117"/>
      <c r="M109" s="117"/>
      <c r="Q109" s="97"/>
    </row>
    <row r="110" spans="1:17" s="91" customFormat="1" ht="12" customHeight="1" x14ac:dyDescent="0.2">
      <c r="A110" s="99"/>
      <c r="B110" s="109" t="s">
        <v>260</v>
      </c>
      <c r="C110" s="320" t="s">
        <v>343</v>
      </c>
      <c r="D110" s="320"/>
      <c r="E110" s="320"/>
      <c r="F110" s="320"/>
      <c r="G110" s="320"/>
      <c r="H110" s="320"/>
      <c r="I110" s="320"/>
      <c r="J110" s="320"/>
      <c r="K110" s="320"/>
      <c r="L110" s="320"/>
      <c r="M110" s="320"/>
      <c r="N110" s="320"/>
      <c r="O110" s="320"/>
      <c r="P110" s="320"/>
      <c r="Q110" s="97"/>
    </row>
    <row r="111" spans="1:17" s="91" customFormat="1" ht="12" customHeight="1" x14ac:dyDescent="0.2">
      <c r="A111" s="99"/>
      <c r="B111" s="109" t="s">
        <v>260</v>
      </c>
      <c r="C111" s="320"/>
      <c r="D111" s="320"/>
      <c r="E111" s="320"/>
      <c r="F111" s="320"/>
      <c r="G111" s="320"/>
      <c r="H111" s="320"/>
      <c r="I111" s="320"/>
      <c r="J111" s="320"/>
      <c r="K111" s="320"/>
      <c r="L111" s="320"/>
      <c r="M111" s="320"/>
      <c r="N111" s="320"/>
      <c r="O111" s="320"/>
      <c r="P111" s="320"/>
      <c r="Q111" s="97"/>
    </row>
    <row r="112" spans="1:17" s="91" customFormat="1" ht="12" customHeight="1" x14ac:dyDescent="0.2">
      <c r="A112" s="99"/>
      <c r="B112" s="109"/>
      <c r="C112" s="320"/>
      <c r="D112" s="320"/>
      <c r="E112" s="320"/>
      <c r="F112" s="320"/>
      <c r="G112" s="320"/>
      <c r="H112" s="320"/>
      <c r="I112" s="320"/>
      <c r="J112" s="320"/>
      <c r="K112" s="320"/>
      <c r="L112" s="320"/>
      <c r="M112" s="320"/>
      <c r="N112" s="320"/>
      <c r="O112" s="320"/>
      <c r="P112" s="320"/>
      <c r="Q112" s="97"/>
    </row>
    <row r="113" spans="1:17" s="91" customFormat="1" ht="12" customHeight="1" x14ac:dyDescent="0.2">
      <c r="A113" s="99"/>
      <c r="B113" s="109"/>
      <c r="C113" s="320"/>
      <c r="D113" s="320"/>
      <c r="E113" s="320"/>
      <c r="F113" s="320"/>
      <c r="G113" s="320"/>
      <c r="H113" s="320"/>
      <c r="I113" s="320"/>
      <c r="J113" s="320"/>
      <c r="K113" s="320"/>
      <c r="L113" s="320"/>
      <c r="M113" s="320"/>
      <c r="N113" s="320"/>
      <c r="O113" s="320"/>
      <c r="P113" s="320"/>
      <c r="Q113" s="97"/>
    </row>
    <row r="114" spans="1:17" s="91" customFormat="1" ht="12" customHeight="1" x14ac:dyDescent="0.2">
      <c r="A114" s="99"/>
      <c r="B114" s="92"/>
      <c r="C114" s="320"/>
      <c r="D114" s="320"/>
      <c r="E114" s="320"/>
      <c r="F114" s="320"/>
      <c r="G114" s="320"/>
      <c r="H114" s="320"/>
      <c r="I114" s="320"/>
      <c r="J114" s="320"/>
      <c r="K114" s="320"/>
      <c r="L114" s="320"/>
      <c r="M114" s="320"/>
      <c r="N114" s="320"/>
      <c r="O114" s="320"/>
      <c r="P114" s="320"/>
      <c r="Q114" s="97"/>
    </row>
    <row r="115" spans="1:17" s="91" customFormat="1" ht="12" customHeight="1" x14ac:dyDescent="0.2">
      <c r="A115" s="99"/>
      <c r="B115" s="92"/>
      <c r="C115" s="98"/>
      <c r="D115" s="98"/>
      <c r="E115" s="98"/>
      <c r="F115" s="98"/>
      <c r="G115" s="98"/>
      <c r="H115" s="98"/>
      <c r="I115" s="98"/>
      <c r="J115" s="98"/>
      <c r="K115" s="98"/>
      <c r="L115" s="98"/>
      <c r="M115" s="98"/>
      <c r="N115" s="98"/>
      <c r="O115" s="98"/>
      <c r="P115" s="98"/>
      <c r="Q115" s="97"/>
    </row>
    <row r="116" spans="1:17" s="91" customFormat="1" ht="12" customHeight="1" x14ac:dyDescent="0.2">
      <c r="A116" s="99"/>
      <c r="B116" s="92"/>
      <c r="D116" s="121"/>
      <c r="E116" s="335" t="s">
        <v>344</v>
      </c>
      <c r="F116" s="335"/>
      <c r="G116" s="335"/>
      <c r="H116" s="335"/>
      <c r="I116" s="336"/>
      <c r="J116" s="148" t="s">
        <v>345</v>
      </c>
      <c r="K116" s="148" t="s">
        <v>346</v>
      </c>
      <c r="L116" s="326" t="s">
        <v>347</v>
      </c>
      <c r="M116" s="328"/>
      <c r="N116" s="326" t="s">
        <v>348</v>
      </c>
      <c r="O116" s="328"/>
      <c r="Q116" s="97"/>
    </row>
    <row r="117" spans="1:17" s="91" customFormat="1" ht="12" customHeight="1" x14ac:dyDescent="0.2">
      <c r="A117" s="99"/>
      <c r="B117" s="92"/>
      <c r="C117" s="92"/>
      <c r="E117" s="337" t="s">
        <v>349</v>
      </c>
      <c r="F117" s="338"/>
      <c r="G117" s="338"/>
      <c r="H117" s="338"/>
      <c r="I117" s="339"/>
      <c r="J117" s="147">
        <v>5.83</v>
      </c>
      <c r="K117" s="146">
        <v>11.66</v>
      </c>
      <c r="L117" s="329">
        <v>17.490000000000002</v>
      </c>
      <c r="M117" s="330"/>
      <c r="N117" s="333">
        <v>11.66</v>
      </c>
      <c r="O117" s="334"/>
      <c r="Q117" s="97"/>
    </row>
    <row r="118" spans="1:17" s="91" customFormat="1" ht="12" customHeight="1" x14ac:dyDescent="0.2">
      <c r="A118" s="99"/>
      <c r="B118" s="92"/>
      <c r="E118" s="326" t="s">
        <v>350</v>
      </c>
      <c r="F118" s="327"/>
      <c r="G118" s="327"/>
      <c r="H118" s="327"/>
      <c r="I118" s="328"/>
      <c r="J118" s="147">
        <v>3.52</v>
      </c>
      <c r="K118" s="146">
        <v>7.0400000000000009</v>
      </c>
      <c r="L118" s="329">
        <v>10.51</v>
      </c>
      <c r="M118" s="330"/>
      <c r="N118" s="333">
        <v>7.0400000000000009</v>
      </c>
      <c r="O118" s="334"/>
      <c r="Q118" s="97"/>
    </row>
    <row r="119" spans="1:17" s="91" customFormat="1" ht="12" customHeight="1" x14ac:dyDescent="0.2">
      <c r="A119" s="99"/>
      <c r="B119" s="92"/>
      <c r="E119" s="326" t="s">
        <v>351</v>
      </c>
      <c r="F119" s="327"/>
      <c r="G119" s="327"/>
      <c r="H119" s="327"/>
      <c r="I119" s="328"/>
      <c r="J119" s="147">
        <v>2.37</v>
      </c>
      <c r="K119" s="146">
        <v>4.62</v>
      </c>
      <c r="L119" s="329">
        <v>7.0400000000000009</v>
      </c>
      <c r="M119" s="330"/>
      <c r="N119" s="331"/>
      <c r="O119" s="332"/>
      <c r="Q119" s="97"/>
    </row>
    <row r="120" spans="1:17" s="91" customFormat="1" ht="12" customHeight="1" x14ac:dyDescent="0.2">
      <c r="A120" s="99"/>
      <c r="B120" s="92"/>
      <c r="E120" s="326" t="s">
        <v>352</v>
      </c>
      <c r="F120" s="327"/>
      <c r="G120" s="327"/>
      <c r="H120" s="327"/>
      <c r="I120" s="328"/>
      <c r="J120" s="147">
        <v>1.21</v>
      </c>
      <c r="K120" s="146">
        <v>2.37</v>
      </c>
      <c r="L120" s="329">
        <v>3.5200000000000005</v>
      </c>
      <c r="M120" s="330"/>
      <c r="N120" s="331"/>
      <c r="O120" s="332"/>
      <c r="Q120" s="97"/>
    </row>
    <row r="121" spans="1:17" s="91" customFormat="1" ht="12" customHeight="1" thickBot="1" x14ac:dyDescent="0.25">
      <c r="A121" s="129"/>
      <c r="B121" s="128"/>
      <c r="C121" s="127"/>
      <c r="D121" s="127"/>
      <c r="E121" s="127"/>
      <c r="F121" s="127"/>
      <c r="G121" s="127"/>
      <c r="H121" s="253"/>
      <c r="I121" s="253"/>
      <c r="J121" s="127"/>
      <c r="K121" s="127"/>
      <c r="L121" s="254"/>
      <c r="M121" s="254"/>
      <c r="N121" s="127"/>
      <c r="O121" s="127"/>
      <c r="P121" s="127"/>
      <c r="Q121" s="126"/>
    </row>
    <row r="122" spans="1:17" s="91" customFormat="1" ht="12" customHeight="1" x14ac:dyDescent="0.2">
      <c r="A122" s="125"/>
      <c r="B122" s="123"/>
      <c r="C122" s="124"/>
      <c r="D122" s="124"/>
      <c r="E122" s="124"/>
      <c r="F122" s="124"/>
      <c r="G122" s="124"/>
      <c r="H122" s="255"/>
      <c r="I122" s="255"/>
      <c r="J122" s="124"/>
      <c r="K122" s="124"/>
      <c r="L122" s="256"/>
      <c r="M122" s="256"/>
      <c r="N122" s="124"/>
      <c r="O122" s="124"/>
      <c r="P122" s="255" t="s">
        <v>455</v>
      </c>
      <c r="Q122" s="122"/>
    </row>
    <row r="123" spans="1:17" s="91" customFormat="1" ht="12" customHeight="1" x14ac:dyDescent="0.2">
      <c r="A123" s="99"/>
      <c r="B123" s="318" t="s">
        <v>353</v>
      </c>
      <c r="C123" s="318"/>
      <c r="D123" s="318"/>
      <c r="E123" s="318"/>
      <c r="F123" s="318"/>
      <c r="G123" s="318"/>
      <c r="H123" s="318"/>
      <c r="I123" s="318"/>
      <c r="J123" s="318"/>
      <c r="K123" s="318"/>
      <c r="L123" s="318"/>
      <c r="Q123" s="97"/>
    </row>
    <row r="124" spans="1:17" s="91" customFormat="1" ht="12" customHeight="1" x14ac:dyDescent="0.2">
      <c r="A124" s="99"/>
      <c r="C124" s="119" t="s">
        <v>354</v>
      </c>
      <c r="D124" s="119"/>
      <c r="E124" s="119"/>
      <c r="F124" s="119"/>
      <c r="G124" s="119"/>
      <c r="H124" s="119"/>
      <c r="I124" s="119"/>
      <c r="J124" s="119"/>
      <c r="K124" s="119"/>
      <c r="L124" s="119"/>
      <c r="M124" s="119"/>
      <c r="N124" s="119"/>
      <c r="O124" s="119"/>
      <c r="P124" s="119"/>
      <c r="Q124" s="97"/>
    </row>
    <row r="125" spans="1:17" s="91" customFormat="1" ht="12" customHeight="1" x14ac:dyDescent="0.2">
      <c r="A125" s="99"/>
      <c r="B125" s="92"/>
      <c r="E125" s="91" t="s">
        <v>355</v>
      </c>
      <c r="Q125" s="97"/>
    </row>
    <row r="126" spans="1:17" s="91" customFormat="1" ht="12" customHeight="1" x14ac:dyDescent="0.2">
      <c r="A126" s="99"/>
      <c r="B126" s="92"/>
      <c r="E126" s="91" t="s">
        <v>356</v>
      </c>
      <c r="Q126" s="97"/>
    </row>
    <row r="127" spans="1:17" s="91" customFormat="1" ht="12" customHeight="1" x14ac:dyDescent="0.2">
      <c r="A127" s="99"/>
      <c r="B127" s="92"/>
      <c r="E127" s="91" t="s">
        <v>357</v>
      </c>
      <c r="Q127" s="97"/>
    </row>
    <row r="128" spans="1:17" s="91" customFormat="1" ht="12" customHeight="1" x14ac:dyDescent="0.2">
      <c r="A128" s="99"/>
      <c r="B128" s="92"/>
      <c r="E128" s="91" t="s">
        <v>358</v>
      </c>
      <c r="Q128" s="97"/>
    </row>
    <row r="129" spans="1:17" s="91" customFormat="1" ht="12" customHeight="1" x14ac:dyDescent="0.2">
      <c r="A129" s="99"/>
      <c r="B129" s="92"/>
      <c r="E129" s="91" t="s">
        <v>359</v>
      </c>
      <c r="Q129" s="97"/>
    </row>
    <row r="130" spans="1:17" s="91" customFormat="1" ht="12" customHeight="1" x14ac:dyDescent="0.2">
      <c r="A130" s="99"/>
      <c r="B130" s="92"/>
      <c r="E130" s="91" t="s">
        <v>360</v>
      </c>
      <c r="Q130" s="97"/>
    </row>
    <row r="131" spans="1:17" s="91" customFormat="1" ht="12" customHeight="1" x14ac:dyDescent="0.2">
      <c r="A131" s="99"/>
      <c r="B131" s="92"/>
      <c r="E131" s="91" t="s">
        <v>361</v>
      </c>
      <c r="Q131" s="97"/>
    </row>
    <row r="132" spans="1:17" s="91" customFormat="1" ht="12" customHeight="1" x14ac:dyDescent="0.2">
      <c r="A132" s="99"/>
      <c r="B132" s="92"/>
      <c r="E132" s="91" t="s">
        <v>362</v>
      </c>
      <c r="Q132" s="97"/>
    </row>
    <row r="133" spans="1:17" s="91" customFormat="1" ht="12" customHeight="1" x14ac:dyDescent="0.2">
      <c r="A133" s="99"/>
      <c r="B133" s="92"/>
      <c r="E133" s="91" t="s">
        <v>363</v>
      </c>
      <c r="Q133" s="97"/>
    </row>
    <row r="134" spans="1:17" s="91" customFormat="1" ht="12" customHeight="1" x14ac:dyDescent="0.2">
      <c r="A134" s="99"/>
      <c r="B134" s="320" t="s">
        <v>364</v>
      </c>
      <c r="C134" s="320"/>
      <c r="D134" s="320"/>
      <c r="E134" s="320"/>
      <c r="F134" s="320"/>
      <c r="G134" s="320"/>
      <c r="H134" s="320"/>
      <c r="I134" s="320"/>
      <c r="J134" s="320"/>
      <c r="K134" s="320"/>
      <c r="L134" s="320"/>
      <c r="M134" s="320"/>
      <c r="N134" s="320"/>
      <c r="O134" s="320"/>
      <c r="P134" s="320"/>
      <c r="Q134" s="97"/>
    </row>
    <row r="135" spans="1:17" s="91" customFormat="1" ht="12" customHeight="1" x14ac:dyDescent="0.2">
      <c r="A135" s="99"/>
      <c r="B135" s="320"/>
      <c r="C135" s="320"/>
      <c r="D135" s="320"/>
      <c r="E135" s="320"/>
      <c r="F135" s="320"/>
      <c r="G135" s="320"/>
      <c r="H135" s="320"/>
      <c r="I135" s="320"/>
      <c r="J135" s="320"/>
      <c r="K135" s="320"/>
      <c r="L135" s="320"/>
      <c r="M135" s="320"/>
      <c r="N135" s="320"/>
      <c r="O135" s="320"/>
      <c r="P135" s="320"/>
      <c r="Q135" s="97"/>
    </row>
    <row r="136" spans="1:17" s="91" customFormat="1" ht="12" customHeight="1" x14ac:dyDescent="0.2">
      <c r="A136" s="99"/>
      <c r="B136" s="320"/>
      <c r="C136" s="320"/>
      <c r="D136" s="320"/>
      <c r="E136" s="320"/>
      <c r="F136" s="320"/>
      <c r="G136" s="320"/>
      <c r="H136" s="320"/>
      <c r="I136" s="320"/>
      <c r="J136" s="320"/>
      <c r="K136" s="320"/>
      <c r="L136" s="320"/>
      <c r="M136" s="320"/>
      <c r="N136" s="320"/>
      <c r="O136" s="320"/>
      <c r="P136" s="320"/>
      <c r="Q136" s="97"/>
    </row>
    <row r="137" spans="1:17" s="91" customFormat="1" ht="12" customHeight="1" x14ac:dyDescent="0.2">
      <c r="A137" s="99"/>
      <c r="B137" s="92"/>
      <c r="H137" s="145"/>
      <c r="I137" s="145"/>
      <c r="J137" s="145"/>
      <c r="K137" s="117"/>
      <c r="L137" s="117"/>
      <c r="M137" s="117"/>
      <c r="Q137" s="97"/>
    </row>
    <row r="138" spans="1:17" s="91" customFormat="1" ht="12" customHeight="1" x14ac:dyDescent="0.2">
      <c r="A138" s="99"/>
      <c r="B138" s="325" t="s">
        <v>365</v>
      </c>
      <c r="C138" s="325"/>
      <c r="D138" s="325"/>
      <c r="E138" s="325"/>
      <c r="F138" s="325"/>
      <c r="G138" s="325"/>
      <c r="H138" s="325"/>
      <c r="I138" s="325"/>
      <c r="J138" s="325"/>
      <c r="K138" s="325"/>
      <c r="L138" s="325"/>
      <c r="M138" s="119"/>
      <c r="N138" s="119"/>
      <c r="O138" s="119"/>
      <c r="P138" s="119"/>
      <c r="Q138" s="97"/>
    </row>
    <row r="139" spans="1:17" s="91" customFormat="1" ht="12" customHeight="1" x14ac:dyDescent="0.2">
      <c r="A139" s="99"/>
      <c r="B139" s="320" t="s">
        <v>366</v>
      </c>
      <c r="C139" s="320"/>
      <c r="D139" s="320"/>
      <c r="E139" s="320"/>
      <c r="F139" s="320"/>
      <c r="G139" s="320"/>
      <c r="H139" s="320"/>
      <c r="I139" s="320"/>
      <c r="J139" s="320"/>
      <c r="K139" s="320"/>
      <c r="L139" s="320"/>
      <c r="M139" s="320"/>
      <c r="N139" s="320"/>
      <c r="O139" s="320"/>
      <c r="P139" s="320"/>
      <c r="Q139" s="97"/>
    </row>
    <row r="140" spans="1:17" s="91" customFormat="1" ht="12" customHeight="1" x14ac:dyDescent="0.2">
      <c r="A140" s="99"/>
      <c r="B140" s="320"/>
      <c r="C140" s="320"/>
      <c r="D140" s="320"/>
      <c r="E140" s="320"/>
      <c r="F140" s="320"/>
      <c r="G140" s="320"/>
      <c r="H140" s="320"/>
      <c r="I140" s="320"/>
      <c r="J140" s="320"/>
      <c r="K140" s="320"/>
      <c r="L140" s="320"/>
      <c r="M140" s="320"/>
      <c r="N140" s="320"/>
      <c r="O140" s="320"/>
      <c r="P140" s="320"/>
      <c r="Q140" s="97"/>
    </row>
    <row r="141" spans="1:17" s="91" customFormat="1" ht="12" customHeight="1" x14ac:dyDescent="0.2">
      <c r="A141" s="99"/>
      <c r="B141" s="320"/>
      <c r="C141" s="320"/>
      <c r="D141" s="320"/>
      <c r="E141" s="320"/>
      <c r="F141" s="320"/>
      <c r="G141" s="320"/>
      <c r="H141" s="320"/>
      <c r="I141" s="320"/>
      <c r="J141" s="320"/>
      <c r="K141" s="320"/>
      <c r="L141" s="320"/>
      <c r="M141" s="320"/>
      <c r="N141" s="320"/>
      <c r="O141" s="320"/>
      <c r="P141" s="320"/>
      <c r="Q141" s="97"/>
    </row>
    <row r="142" spans="1:17" s="91" customFormat="1" ht="12" customHeight="1" x14ac:dyDescent="0.2">
      <c r="A142" s="99"/>
      <c r="B142" s="140"/>
      <c r="C142" s="119"/>
      <c r="D142" s="119"/>
      <c r="E142" s="119"/>
      <c r="F142" s="119"/>
      <c r="G142" s="119"/>
      <c r="H142" s="119"/>
      <c r="I142" s="119"/>
      <c r="J142" s="119"/>
      <c r="K142" s="119"/>
      <c r="L142" s="119"/>
      <c r="M142" s="119"/>
      <c r="N142" s="119"/>
      <c r="O142" s="119"/>
      <c r="P142" s="119"/>
      <c r="Q142" s="97"/>
    </row>
    <row r="143" spans="1:17" s="91" customFormat="1" ht="12" customHeight="1" x14ac:dyDescent="0.2">
      <c r="A143" s="99"/>
      <c r="B143" s="325" t="s">
        <v>367</v>
      </c>
      <c r="C143" s="325"/>
      <c r="D143" s="325"/>
      <c r="E143" s="325"/>
      <c r="F143" s="325"/>
      <c r="G143" s="325"/>
      <c r="H143" s="325"/>
      <c r="I143" s="325"/>
      <c r="J143" s="325"/>
      <c r="K143" s="325"/>
      <c r="L143" s="325"/>
      <c r="Q143" s="97"/>
    </row>
    <row r="144" spans="1:17" s="91" customFormat="1" ht="12" customHeight="1" x14ac:dyDescent="0.2">
      <c r="A144" s="99"/>
      <c r="B144" s="320" t="s">
        <v>368</v>
      </c>
      <c r="C144" s="320"/>
      <c r="D144" s="320"/>
      <c r="E144" s="320"/>
      <c r="F144" s="320"/>
      <c r="G144" s="320"/>
      <c r="H144" s="320"/>
      <c r="I144" s="320"/>
      <c r="J144" s="320"/>
      <c r="K144" s="320"/>
      <c r="L144" s="320"/>
      <c r="M144" s="320"/>
      <c r="N144" s="320"/>
      <c r="O144" s="320"/>
      <c r="P144" s="320"/>
      <c r="Q144" s="97"/>
    </row>
    <row r="145" spans="1:19" s="91" customFormat="1" ht="12" customHeight="1" x14ac:dyDescent="0.2">
      <c r="A145" s="99"/>
      <c r="B145" s="320"/>
      <c r="C145" s="320"/>
      <c r="D145" s="320"/>
      <c r="E145" s="320"/>
      <c r="F145" s="320"/>
      <c r="G145" s="320"/>
      <c r="H145" s="320"/>
      <c r="I145" s="320"/>
      <c r="J145" s="320"/>
      <c r="K145" s="320"/>
      <c r="L145" s="320"/>
      <c r="M145" s="320"/>
      <c r="N145" s="320"/>
      <c r="O145" s="320"/>
      <c r="P145" s="320"/>
      <c r="Q145" s="97"/>
    </row>
    <row r="146" spans="1:19" s="91" customFormat="1" ht="12" customHeight="1" x14ac:dyDescent="0.2">
      <c r="A146" s="99"/>
      <c r="B146" s="320"/>
      <c r="C146" s="320"/>
      <c r="D146" s="320"/>
      <c r="E146" s="320"/>
      <c r="F146" s="320"/>
      <c r="G146" s="320"/>
      <c r="H146" s="320"/>
      <c r="I146" s="320"/>
      <c r="J146" s="320"/>
      <c r="K146" s="320"/>
      <c r="L146" s="320"/>
      <c r="M146" s="320"/>
      <c r="N146" s="320"/>
      <c r="O146" s="320"/>
      <c r="P146" s="320"/>
      <c r="Q146" s="97"/>
    </row>
    <row r="147" spans="1:19" s="91" customFormat="1" ht="12" customHeight="1" x14ac:dyDescent="0.2">
      <c r="A147" s="99"/>
      <c r="B147" s="320"/>
      <c r="C147" s="320"/>
      <c r="D147" s="320"/>
      <c r="E147" s="320"/>
      <c r="F147" s="320"/>
      <c r="G147" s="320"/>
      <c r="H147" s="320"/>
      <c r="I147" s="320"/>
      <c r="J147" s="320"/>
      <c r="K147" s="320"/>
      <c r="L147" s="320"/>
      <c r="M147" s="320"/>
      <c r="N147" s="320"/>
      <c r="O147" s="320"/>
      <c r="P147" s="320"/>
      <c r="Q147" s="97"/>
    </row>
    <row r="148" spans="1:19" s="91" customFormat="1" ht="12" customHeight="1" x14ac:dyDescent="0.2">
      <c r="A148" s="99"/>
      <c r="B148" s="320"/>
      <c r="C148" s="320"/>
      <c r="D148" s="320"/>
      <c r="E148" s="320"/>
      <c r="F148" s="320"/>
      <c r="G148" s="320"/>
      <c r="H148" s="320"/>
      <c r="I148" s="320"/>
      <c r="J148" s="320"/>
      <c r="K148" s="320"/>
      <c r="L148" s="320"/>
      <c r="M148" s="320"/>
      <c r="N148" s="320"/>
      <c r="O148" s="320"/>
      <c r="P148" s="320"/>
      <c r="Q148" s="97"/>
    </row>
    <row r="149" spans="1:19" s="91" customFormat="1" ht="12" customHeight="1" x14ac:dyDescent="0.2">
      <c r="A149" s="99"/>
      <c r="B149" s="320"/>
      <c r="C149" s="320"/>
      <c r="D149" s="320"/>
      <c r="E149" s="320"/>
      <c r="F149" s="320"/>
      <c r="G149" s="320"/>
      <c r="H149" s="320"/>
      <c r="I149" s="320"/>
      <c r="J149" s="320"/>
      <c r="K149" s="320"/>
      <c r="L149" s="320"/>
      <c r="M149" s="320"/>
      <c r="N149" s="320"/>
      <c r="O149" s="320"/>
      <c r="P149" s="320"/>
      <c r="Q149" s="97"/>
    </row>
    <row r="150" spans="1:19" s="91" customFormat="1" ht="12" customHeight="1" x14ac:dyDescent="0.2">
      <c r="A150" s="99"/>
      <c r="B150" s="320"/>
      <c r="C150" s="320"/>
      <c r="D150" s="320"/>
      <c r="E150" s="320"/>
      <c r="F150" s="320"/>
      <c r="G150" s="320"/>
      <c r="H150" s="320"/>
      <c r="I150" s="320"/>
      <c r="J150" s="320"/>
      <c r="K150" s="320"/>
      <c r="L150" s="320"/>
      <c r="M150" s="320"/>
      <c r="N150" s="320"/>
      <c r="O150" s="320"/>
      <c r="P150" s="320"/>
      <c r="Q150" s="97"/>
    </row>
    <row r="151" spans="1:19" s="91" customFormat="1" ht="12" customHeight="1" x14ac:dyDescent="0.2">
      <c r="A151" s="99"/>
      <c r="B151" s="320"/>
      <c r="C151" s="320"/>
      <c r="D151" s="320"/>
      <c r="E151" s="320"/>
      <c r="F151" s="320"/>
      <c r="G151" s="320"/>
      <c r="H151" s="320"/>
      <c r="I151" s="320"/>
      <c r="J151" s="320"/>
      <c r="K151" s="320"/>
      <c r="L151" s="320"/>
      <c r="M151" s="320"/>
      <c r="N151" s="320"/>
      <c r="O151" s="320"/>
      <c r="P151" s="320"/>
      <c r="Q151" s="97"/>
    </row>
    <row r="152" spans="1:19" s="91" customFormat="1" ht="12" customHeight="1" x14ac:dyDescent="0.2">
      <c r="A152" s="99"/>
      <c r="B152" s="325" t="s">
        <v>369</v>
      </c>
      <c r="C152" s="325"/>
      <c r="D152" s="325"/>
      <c r="E152" s="325"/>
      <c r="F152" s="325"/>
      <c r="G152" s="325"/>
      <c r="H152" s="325"/>
      <c r="I152" s="325"/>
      <c r="J152" s="325"/>
      <c r="K152" s="325"/>
      <c r="L152" s="325"/>
      <c r="M152" s="98"/>
      <c r="N152" s="98"/>
      <c r="O152" s="98"/>
      <c r="P152" s="98"/>
      <c r="Q152" s="97"/>
    </row>
    <row r="153" spans="1:19" s="91" customFormat="1" ht="12" customHeight="1" x14ac:dyDescent="0.2">
      <c r="A153" s="99"/>
      <c r="B153" s="320" t="s">
        <v>193</v>
      </c>
      <c r="C153" s="320"/>
      <c r="D153" s="320"/>
      <c r="E153" s="320"/>
      <c r="F153" s="320"/>
      <c r="G153" s="320"/>
      <c r="H153" s="320"/>
      <c r="I153" s="320"/>
      <c r="J153" s="320"/>
      <c r="K153" s="320"/>
      <c r="L153" s="320"/>
      <c r="M153" s="320"/>
      <c r="N153" s="320"/>
      <c r="O153" s="320"/>
      <c r="P153" s="320"/>
      <c r="Q153" s="97"/>
    </row>
    <row r="154" spans="1:19" s="91" customFormat="1" ht="12" customHeight="1" x14ac:dyDescent="0.2">
      <c r="A154" s="99"/>
      <c r="B154" s="320"/>
      <c r="C154" s="320"/>
      <c r="D154" s="320"/>
      <c r="E154" s="320"/>
      <c r="F154" s="320"/>
      <c r="G154" s="320"/>
      <c r="H154" s="320"/>
      <c r="I154" s="320"/>
      <c r="J154" s="320"/>
      <c r="K154" s="320"/>
      <c r="L154" s="320"/>
      <c r="M154" s="320"/>
      <c r="N154" s="320"/>
      <c r="O154" s="320"/>
      <c r="P154" s="320"/>
      <c r="Q154" s="97"/>
      <c r="S154" s="92"/>
    </row>
    <row r="155" spans="1:19" s="91" customFormat="1" ht="12" customHeight="1" thickBot="1" x14ac:dyDescent="0.25">
      <c r="A155" s="129"/>
      <c r="B155" s="144"/>
      <c r="C155" s="144"/>
      <c r="D155" s="144"/>
      <c r="E155" s="144"/>
      <c r="F155" s="144"/>
      <c r="G155" s="144"/>
      <c r="H155" s="144"/>
      <c r="I155" s="144"/>
      <c r="J155" s="144"/>
      <c r="K155" s="144"/>
      <c r="L155" s="144"/>
      <c r="M155" s="144"/>
      <c r="N155" s="144"/>
      <c r="O155" s="144"/>
      <c r="P155" s="144"/>
      <c r="Q155" s="126"/>
      <c r="S155" s="92"/>
    </row>
    <row r="156" spans="1:19" s="91" customFormat="1" ht="12" customHeight="1" x14ac:dyDescent="0.2">
      <c r="A156" s="125"/>
      <c r="B156" s="143"/>
      <c r="C156" s="143"/>
      <c r="D156" s="143"/>
      <c r="E156" s="143"/>
      <c r="F156" s="143"/>
      <c r="G156" s="143"/>
      <c r="H156" s="143"/>
      <c r="I156" s="143"/>
      <c r="J156" s="143"/>
      <c r="K156" s="143"/>
      <c r="L156" s="143"/>
      <c r="M156" s="143"/>
      <c r="N156" s="143"/>
      <c r="O156" s="143"/>
      <c r="P156" s="255" t="s">
        <v>456</v>
      </c>
      <c r="Q156" s="122"/>
    </row>
    <row r="157" spans="1:19" s="91" customFormat="1" ht="12" customHeight="1" x14ac:dyDescent="0.2">
      <c r="A157" s="99"/>
      <c r="B157" s="318" t="s">
        <v>370</v>
      </c>
      <c r="C157" s="318"/>
      <c r="D157" s="318"/>
      <c r="E157" s="318"/>
      <c r="F157" s="318"/>
      <c r="G157" s="318"/>
      <c r="H157" s="318"/>
      <c r="I157" s="318"/>
      <c r="J157" s="318"/>
      <c r="K157" s="318"/>
      <c r="L157" s="318"/>
      <c r="Q157" s="97"/>
    </row>
    <row r="158" spans="1:19" s="91" customFormat="1" ht="12" customHeight="1" x14ac:dyDescent="0.2">
      <c r="A158" s="99"/>
      <c r="B158" s="120" t="s">
        <v>371</v>
      </c>
      <c r="G158" s="142"/>
      <c r="H158" s="142"/>
      <c r="I158" s="142"/>
      <c r="J158" s="141"/>
      <c r="Q158" s="97"/>
    </row>
    <row r="159" spans="1:19" s="91" customFormat="1" ht="12" customHeight="1" x14ac:dyDescent="0.2">
      <c r="A159" s="99"/>
      <c r="B159" s="109" t="s">
        <v>260</v>
      </c>
      <c r="C159" s="121" t="s">
        <v>372</v>
      </c>
      <c r="Q159" s="97"/>
    </row>
    <row r="160" spans="1:19" s="91" customFormat="1" ht="12" customHeight="1" x14ac:dyDescent="0.2">
      <c r="A160" s="99"/>
      <c r="B160" s="109" t="s">
        <v>260</v>
      </c>
      <c r="C160" s="320" t="s">
        <v>373</v>
      </c>
      <c r="D160" s="320"/>
      <c r="E160" s="320"/>
      <c r="F160" s="320"/>
      <c r="G160" s="320"/>
      <c r="H160" s="320"/>
      <c r="I160" s="320"/>
      <c r="J160" s="320"/>
      <c r="K160" s="320"/>
      <c r="L160" s="320"/>
      <c r="M160" s="320"/>
      <c r="N160" s="320"/>
      <c r="O160" s="320"/>
      <c r="P160" s="320"/>
      <c r="Q160" s="97"/>
    </row>
    <row r="161" spans="1:17" s="91" customFormat="1" ht="12" customHeight="1" x14ac:dyDescent="0.2">
      <c r="A161" s="99"/>
      <c r="B161" s="140"/>
      <c r="C161" s="320"/>
      <c r="D161" s="320"/>
      <c r="E161" s="320"/>
      <c r="F161" s="320"/>
      <c r="G161" s="320"/>
      <c r="H161" s="320"/>
      <c r="I161" s="320"/>
      <c r="J161" s="320"/>
      <c r="K161" s="320"/>
      <c r="L161" s="320"/>
      <c r="M161" s="320"/>
      <c r="N161" s="320"/>
      <c r="O161" s="320"/>
      <c r="P161" s="320"/>
      <c r="Q161" s="97"/>
    </row>
    <row r="162" spans="1:17" s="91" customFormat="1" ht="12" customHeight="1" x14ac:dyDescent="0.2">
      <c r="A162" s="99"/>
      <c r="B162" s="140"/>
      <c r="C162" s="320"/>
      <c r="D162" s="320"/>
      <c r="E162" s="320"/>
      <c r="F162" s="320"/>
      <c r="G162" s="320"/>
      <c r="H162" s="320"/>
      <c r="I162" s="320"/>
      <c r="J162" s="320"/>
      <c r="K162" s="320"/>
      <c r="L162" s="320"/>
      <c r="M162" s="320"/>
      <c r="N162" s="320"/>
      <c r="O162" s="320"/>
      <c r="P162" s="320"/>
      <c r="Q162" s="97"/>
    </row>
    <row r="163" spans="1:17" s="91" customFormat="1" ht="12" customHeight="1" x14ac:dyDescent="0.2">
      <c r="A163" s="99"/>
      <c r="B163" s="120" t="s">
        <v>374</v>
      </c>
      <c r="Q163" s="97"/>
    </row>
    <row r="164" spans="1:17" s="91" customFormat="1" ht="12" customHeight="1" x14ac:dyDescent="0.2">
      <c r="A164" s="99"/>
      <c r="B164" s="120"/>
      <c r="C164" s="139" t="s">
        <v>326</v>
      </c>
      <c r="E164" s="323" t="s">
        <v>267</v>
      </c>
      <c r="F164" s="323"/>
      <c r="G164" s="323"/>
      <c r="H164" s="323"/>
      <c r="I164" s="323"/>
      <c r="J164" s="323"/>
      <c r="K164" s="324" t="s">
        <v>266</v>
      </c>
      <c r="L164" s="324"/>
      <c r="M164" s="91" t="s">
        <v>265</v>
      </c>
      <c r="Q164" s="97"/>
    </row>
    <row r="165" spans="1:17" s="91" customFormat="1" ht="12" customHeight="1" x14ac:dyDescent="0.2">
      <c r="A165" s="99"/>
      <c r="B165" s="138" t="s">
        <v>264</v>
      </c>
      <c r="C165" s="320" t="s">
        <v>375</v>
      </c>
      <c r="D165" s="320"/>
      <c r="E165" s="320"/>
      <c r="F165" s="320"/>
      <c r="G165" s="320"/>
      <c r="H165" s="320"/>
      <c r="I165" s="320"/>
      <c r="J165" s="320"/>
      <c r="K165" s="320"/>
      <c r="L165" s="320"/>
      <c r="M165" s="320"/>
      <c r="N165" s="320"/>
      <c r="O165" s="320"/>
      <c r="P165" s="320"/>
      <c r="Q165" s="97"/>
    </row>
    <row r="166" spans="1:17" s="91" customFormat="1" ht="12" customHeight="1" x14ac:dyDescent="0.2">
      <c r="A166" s="99"/>
      <c r="B166" s="119"/>
      <c r="C166" s="320"/>
      <c r="D166" s="320"/>
      <c r="E166" s="320"/>
      <c r="F166" s="320"/>
      <c r="G166" s="320"/>
      <c r="H166" s="320"/>
      <c r="I166" s="320"/>
      <c r="J166" s="320"/>
      <c r="K166" s="320"/>
      <c r="L166" s="320"/>
      <c r="M166" s="320"/>
      <c r="N166" s="320"/>
      <c r="O166" s="320"/>
      <c r="P166" s="320"/>
      <c r="Q166" s="97"/>
    </row>
    <row r="167" spans="1:17" s="91" customFormat="1" ht="12" customHeight="1" x14ac:dyDescent="0.2">
      <c r="A167" s="99"/>
      <c r="B167" s="137" t="s">
        <v>263</v>
      </c>
      <c r="C167" s="119" t="s">
        <v>376</v>
      </c>
      <c r="D167" s="119"/>
      <c r="E167" s="119"/>
      <c r="F167" s="119"/>
      <c r="G167" s="119"/>
      <c r="H167" s="119"/>
      <c r="I167" s="119"/>
      <c r="J167" s="119"/>
      <c r="K167" s="119"/>
      <c r="L167" s="119"/>
      <c r="M167" s="119"/>
      <c r="Q167" s="97"/>
    </row>
    <row r="168" spans="1:17" s="91" customFormat="1" ht="12" customHeight="1" x14ac:dyDescent="0.2">
      <c r="A168" s="99"/>
      <c r="B168" s="137" t="s">
        <v>262</v>
      </c>
      <c r="C168" s="320" t="s">
        <v>377</v>
      </c>
      <c r="D168" s="320"/>
      <c r="E168" s="320"/>
      <c r="F168" s="320"/>
      <c r="G168" s="320"/>
      <c r="H168" s="320"/>
      <c r="I168" s="320"/>
      <c r="J168" s="320"/>
      <c r="K168" s="320"/>
      <c r="L168" s="320"/>
      <c r="M168" s="320"/>
      <c r="N168" s="320"/>
      <c r="O168" s="320"/>
      <c r="P168" s="320"/>
      <c r="Q168" s="97"/>
    </row>
    <row r="169" spans="1:17" s="91" customFormat="1" ht="12" customHeight="1" x14ac:dyDescent="0.2">
      <c r="A169" s="99"/>
      <c r="B169" s="119"/>
      <c r="C169" s="320"/>
      <c r="D169" s="320"/>
      <c r="E169" s="320"/>
      <c r="F169" s="320"/>
      <c r="G169" s="320"/>
      <c r="H169" s="320"/>
      <c r="I169" s="320"/>
      <c r="J169" s="320"/>
      <c r="K169" s="320"/>
      <c r="L169" s="320"/>
      <c r="M169" s="320"/>
      <c r="N169" s="320"/>
      <c r="O169" s="320"/>
      <c r="P169" s="320"/>
      <c r="Q169" s="97"/>
    </row>
    <row r="170" spans="1:17" s="91" customFormat="1" ht="12" customHeight="1" x14ac:dyDescent="0.2">
      <c r="A170" s="99"/>
      <c r="B170" s="119"/>
      <c r="C170" s="320"/>
      <c r="D170" s="320"/>
      <c r="E170" s="320"/>
      <c r="F170" s="320"/>
      <c r="G170" s="320"/>
      <c r="H170" s="320"/>
      <c r="I170" s="320"/>
      <c r="J170" s="320"/>
      <c r="K170" s="320"/>
      <c r="L170" s="320"/>
      <c r="M170" s="320"/>
      <c r="N170" s="320"/>
      <c r="O170" s="320"/>
      <c r="P170" s="320"/>
      <c r="Q170" s="97"/>
    </row>
    <row r="171" spans="1:17" s="91" customFormat="1" ht="12" customHeight="1" x14ac:dyDescent="0.2">
      <c r="A171" s="99"/>
      <c r="B171" s="131" t="s">
        <v>378</v>
      </c>
      <c r="Q171" s="97"/>
    </row>
    <row r="172" spans="1:17" s="91" customFormat="1" ht="12" customHeight="1" x14ac:dyDescent="0.2">
      <c r="A172" s="99"/>
      <c r="B172" s="320" t="s">
        <v>379</v>
      </c>
      <c r="C172" s="320"/>
      <c r="D172" s="320"/>
      <c r="E172" s="320"/>
      <c r="F172" s="320"/>
      <c r="G172" s="320"/>
      <c r="H172" s="320"/>
      <c r="I172" s="320"/>
      <c r="J172" s="320"/>
      <c r="K172" s="320"/>
      <c r="L172" s="320"/>
      <c r="M172" s="320"/>
      <c r="N172" s="320"/>
      <c r="O172" s="320"/>
      <c r="P172" s="320"/>
      <c r="Q172" s="97"/>
    </row>
    <row r="173" spans="1:17" s="91" customFormat="1" ht="12" customHeight="1" x14ac:dyDescent="0.2">
      <c r="A173" s="99"/>
      <c r="B173" s="320"/>
      <c r="C173" s="320"/>
      <c r="D173" s="320"/>
      <c r="E173" s="320"/>
      <c r="F173" s="320"/>
      <c r="G173" s="320"/>
      <c r="H173" s="320"/>
      <c r="I173" s="320"/>
      <c r="J173" s="320"/>
      <c r="K173" s="320"/>
      <c r="L173" s="320"/>
      <c r="M173" s="320"/>
      <c r="N173" s="320"/>
      <c r="O173" s="320"/>
      <c r="P173" s="320"/>
      <c r="Q173" s="97"/>
    </row>
    <row r="174" spans="1:17" s="91" customFormat="1" ht="12" customHeight="1" x14ac:dyDescent="0.2">
      <c r="A174" s="99"/>
      <c r="B174" s="131" t="s">
        <v>380</v>
      </c>
      <c r="Q174" s="97"/>
    </row>
    <row r="175" spans="1:17" s="91" customFormat="1" ht="12" customHeight="1" x14ac:dyDescent="0.2">
      <c r="A175" s="99"/>
      <c r="B175" s="320" t="s">
        <v>381</v>
      </c>
      <c r="C175" s="320"/>
      <c r="D175" s="320"/>
      <c r="E175" s="320"/>
      <c r="F175" s="320"/>
      <c r="G175" s="320"/>
      <c r="H175" s="320"/>
      <c r="I175" s="320"/>
      <c r="J175" s="320"/>
      <c r="K175" s="320"/>
      <c r="L175" s="320"/>
      <c r="M175" s="320"/>
      <c r="N175" s="320"/>
      <c r="O175" s="320"/>
      <c r="P175" s="320"/>
      <c r="Q175" s="97"/>
    </row>
    <row r="176" spans="1:17" s="91" customFormat="1" ht="12" customHeight="1" x14ac:dyDescent="0.2">
      <c r="A176" s="99"/>
      <c r="B176" s="320"/>
      <c r="C176" s="320"/>
      <c r="D176" s="320"/>
      <c r="E176" s="320"/>
      <c r="F176" s="320"/>
      <c r="G176" s="320"/>
      <c r="H176" s="320"/>
      <c r="I176" s="320"/>
      <c r="J176" s="320"/>
      <c r="K176" s="320"/>
      <c r="L176" s="320"/>
      <c r="M176" s="320"/>
      <c r="N176" s="320"/>
      <c r="O176" s="320"/>
      <c r="P176" s="320"/>
      <c r="Q176" s="97"/>
    </row>
    <row r="177" spans="1:17" s="91" customFormat="1" ht="12" customHeight="1" x14ac:dyDescent="0.2">
      <c r="A177" s="99"/>
      <c r="B177" s="131" t="s">
        <v>382</v>
      </c>
      <c r="C177" s="98"/>
      <c r="D177" s="98"/>
      <c r="E177" s="98"/>
      <c r="F177" s="98"/>
      <c r="G177" s="98"/>
      <c r="H177" s="98"/>
      <c r="I177" s="98"/>
      <c r="J177" s="98"/>
      <c r="K177" s="98"/>
      <c r="L177" s="98"/>
      <c r="M177" s="98"/>
      <c r="N177" s="98"/>
      <c r="O177" s="98"/>
      <c r="P177" s="98"/>
      <c r="Q177" s="97"/>
    </row>
    <row r="178" spans="1:17" s="91" customFormat="1" ht="12" customHeight="1" x14ac:dyDescent="0.2">
      <c r="A178" s="99"/>
      <c r="B178" s="109" t="s">
        <v>260</v>
      </c>
      <c r="C178" s="320" t="s">
        <v>383</v>
      </c>
      <c r="D178" s="320"/>
      <c r="E178" s="320"/>
      <c r="F178" s="320"/>
      <c r="G178" s="320"/>
      <c r="H178" s="320"/>
      <c r="I178" s="320"/>
      <c r="J178" s="320"/>
      <c r="K178" s="320"/>
      <c r="L178" s="320"/>
      <c r="M178" s="320"/>
      <c r="N178" s="320"/>
      <c r="O178" s="320"/>
      <c r="P178" s="320"/>
      <c r="Q178" s="97"/>
    </row>
    <row r="179" spans="1:17" s="91" customFormat="1" ht="12" customHeight="1" x14ac:dyDescent="0.2">
      <c r="A179" s="99"/>
      <c r="B179" s="109" t="s">
        <v>260</v>
      </c>
      <c r="C179" s="320"/>
      <c r="D179" s="320"/>
      <c r="E179" s="320"/>
      <c r="F179" s="320"/>
      <c r="G179" s="320"/>
      <c r="H179" s="320"/>
      <c r="I179" s="320"/>
      <c r="J179" s="320"/>
      <c r="K179" s="320"/>
      <c r="L179" s="320"/>
      <c r="M179" s="320"/>
      <c r="N179" s="320"/>
      <c r="O179" s="320"/>
      <c r="P179" s="320"/>
      <c r="Q179" s="97"/>
    </row>
    <row r="180" spans="1:17" s="91" customFormat="1" ht="12" customHeight="1" x14ac:dyDescent="0.2">
      <c r="A180" s="99"/>
      <c r="B180" s="120" t="s">
        <v>384</v>
      </c>
      <c r="C180" s="98"/>
      <c r="D180" s="98"/>
      <c r="E180" s="98"/>
      <c r="F180" s="98"/>
      <c r="G180" s="98"/>
      <c r="H180" s="98"/>
      <c r="I180" s="98"/>
      <c r="J180" s="98"/>
      <c r="K180" s="98"/>
      <c r="L180" s="98"/>
      <c r="M180" s="98"/>
      <c r="N180" s="98"/>
      <c r="O180" s="98"/>
      <c r="P180" s="98"/>
      <c r="Q180" s="97"/>
    </row>
    <row r="181" spans="1:17" s="91" customFormat="1" ht="12" customHeight="1" x14ac:dyDescent="0.2">
      <c r="A181" s="99"/>
      <c r="B181" s="109" t="s">
        <v>260</v>
      </c>
      <c r="C181" s="320" t="s">
        <v>385</v>
      </c>
      <c r="D181" s="320"/>
      <c r="E181" s="320"/>
      <c r="F181" s="320"/>
      <c r="G181" s="320"/>
      <c r="H181" s="320"/>
      <c r="I181" s="320"/>
      <c r="J181" s="320"/>
      <c r="K181" s="320"/>
      <c r="L181" s="320"/>
      <c r="M181" s="320"/>
      <c r="N181" s="320"/>
      <c r="O181" s="320"/>
      <c r="P181" s="320"/>
      <c r="Q181" s="97"/>
    </row>
    <row r="182" spans="1:17" s="91" customFormat="1" ht="12" customHeight="1" x14ac:dyDescent="0.2">
      <c r="A182" s="99"/>
      <c r="C182" s="320"/>
      <c r="D182" s="320"/>
      <c r="E182" s="320"/>
      <c r="F182" s="320"/>
      <c r="G182" s="320"/>
      <c r="H182" s="320"/>
      <c r="I182" s="320"/>
      <c r="J182" s="320"/>
      <c r="K182" s="320"/>
      <c r="L182" s="320"/>
      <c r="M182" s="320"/>
      <c r="N182" s="320"/>
      <c r="O182" s="320"/>
      <c r="P182" s="320"/>
      <c r="Q182" s="97"/>
    </row>
    <row r="183" spans="1:17" s="91" customFormat="1" ht="12" customHeight="1" x14ac:dyDescent="0.2">
      <c r="A183" s="99"/>
      <c r="B183" s="109" t="s">
        <v>260</v>
      </c>
      <c r="C183" s="320" t="s">
        <v>386</v>
      </c>
      <c r="D183" s="320"/>
      <c r="E183" s="320"/>
      <c r="F183" s="320"/>
      <c r="G183" s="320"/>
      <c r="H183" s="320"/>
      <c r="I183" s="320"/>
      <c r="J183" s="320"/>
      <c r="K183" s="320"/>
      <c r="L183" s="320"/>
      <c r="M183" s="320"/>
      <c r="N183" s="320"/>
      <c r="O183" s="320"/>
      <c r="P183" s="320"/>
      <c r="Q183" s="97"/>
    </row>
    <row r="184" spans="1:17" s="91" customFormat="1" ht="12" customHeight="1" x14ac:dyDescent="0.2">
      <c r="A184" s="99"/>
      <c r="B184" s="109"/>
      <c r="C184" s="320"/>
      <c r="D184" s="320"/>
      <c r="E184" s="320"/>
      <c r="F184" s="320"/>
      <c r="G184" s="320"/>
      <c r="H184" s="320"/>
      <c r="I184" s="320"/>
      <c r="J184" s="320"/>
      <c r="K184" s="320"/>
      <c r="L184" s="320"/>
      <c r="M184" s="320"/>
      <c r="N184" s="320"/>
      <c r="O184" s="320"/>
      <c r="P184" s="320"/>
      <c r="Q184" s="97"/>
    </row>
    <row r="185" spans="1:17" s="91" customFormat="1" ht="12" customHeight="1" x14ac:dyDescent="0.2">
      <c r="A185" s="99"/>
      <c r="B185" s="92"/>
      <c r="C185" s="320"/>
      <c r="D185" s="320"/>
      <c r="E185" s="320"/>
      <c r="F185" s="320"/>
      <c r="G185" s="320"/>
      <c r="H185" s="320"/>
      <c r="I185" s="320"/>
      <c r="J185" s="320"/>
      <c r="K185" s="320"/>
      <c r="L185" s="320"/>
      <c r="M185" s="320"/>
      <c r="N185" s="320"/>
      <c r="O185" s="320"/>
      <c r="P185" s="320"/>
      <c r="Q185" s="97"/>
    </row>
    <row r="186" spans="1:17" s="91" customFormat="1" ht="12" customHeight="1" x14ac:dyDescent="0.2">
      <c r="A186" s="99"/>
      <c r="B186" s="109" t="s">
        <v>260</v>
      </c>
      <c r="C186" s="320" t="s">
        <v>387</v>
      </c>
      <c r="D186" s="320"/>
      <c r="E186" s="320"/>
      <c r="F186" s="320"/>
      <c r="G186" s="320"/>
      <c r="H186" s="320"/>
      <c r="I186" s="320"/>
      <c r="J186" s="320"/>
      <c r="K186" s="320"/>
      <c r="L186" s="320"/>
      <c r="M186" s="320"/>
      <c r="N186" s="320"/>
      <c r="O186" s="320"/>
      <c r="P186" s="320"/>
      <c r="Q186" s="97"/>
    </row>
    <row r="187" spans="1:17" s="91" customFormat="1" ht="12" customHeight="1" x14ac:dyDescent="0.2">
      <c r="A187" s="99"/>
      <c r="B187" s="109"/>
      <c r="C187" s="320"/>
      <c r="D187" s="320"/>
      <c r="E187" s="320"/>
      <c r="F187" s="320"/>
      <c r="G187" s="320"/>
      <c r="H187" s="320"/>
      <c r="I187" s="320"/>
      <c r="J187" s="320"/>
      <c r="K187" s="320"/>
      <c r="L187" s="320"/>
      <c r="M187" s="320"/>
      <c r="N187" s="320"/>
      <c r="O187" s="320"/>
      <c r="P187" s="320"/>
      <c r="Q187" s="97"/>
    </row>
    <row r="188" spans="1:17" s="91" customFormat="1" ht="12" customHeight="1" x14ac:dyDescent="0.2">
      <c r="A188" s="99"/>
      <c r="B188" s="92"/>
      <c r="C188" s="320"/>
      <c r="D188" s="320"/>
      <c r="E188" s="320"/>
      <c r="F188" s="320"/>
      <c r="G188" s="320"/>
      <c r="H188" s="320"/>
      <c r="I188" s="320"/>
      <c r="J188" s="320"/>
      <c r="K188" s="320"/>
      <c r="L188" s="320"/>
      <c r="M188" s="320"/>
      <c r="N188" s="320"/>
      <c r="O188" s="320"/>
      <c r="P188" s="320"/>
      <c r="Q188" s="97"/>
    </row>
    <row r="189" spans="1:17" s="91" customFormat="1" ht="12" customHeight="1" x14ac:dyDescent="0.2">
      <c r="A189" s="99"/>
      <c r="B189" s="131" t="s">
        <v>388</v>
      </c>
      <c r="Q189" s="97"/>
    </row>
    <row r="190" spans="1:17" s="91" customFormat="1" ht="12" customHeight="1" x14ac:dyDescent="0.2">
      <c r="A190" s="99"/>
      <c r="B190" s="91" t="s">
        <v>389</v>
      </c>
      <c r="Q190" s="97"/>
    </row>
    <row r="191" spans="1:17" s="91" customFormat="1" ht="12" customHeight="1" x14ac:dyDescent="0.2">
      <c r="A191" s="99"/>
      <c r="B191" s="131" t="s">
        <v>390</v>
      </c>
      <c r="Q191" s="97"/>
    </row>
    <row r="192" spans="1:17" s="91" customFormat="1" ht="12" customHeight="1" x14ac:dyDescent="0.2">
      <c r="A192" s="99"/>
      <c r="B192" s="136" t="s">
        <v>264</v>
      </c>
      <c r="C192" s="320" t="s">
        <v>391</v>
      </c>
      <c r="D192" s="320"/>
      <c r="E192" s="320"/>
      <c r="F192" s="320"/>
      <c r="G192" s="320"/>
      <c r="H192" s="320"/>
      <c r="I192" s="320"/>
      <c r="J192" s="320"/>
      <c r="K192" s="320"/>
      <c r="L192" s="320"/>
      <c r="M192" s="320"/>
      <c r="N192" s="320"/>
      <c r="O192" s="320"/>
      <c r="P192" s="320"/>
      <c r="Q192" s="97"/>
    </row>
    <row r="193" spans="1:17" s="91" customFormat="1" ht="12" customHeight="1" x14ac:dyDescent="0.2">
      <c r="A193" s="99"/>
      <c r="B193" s="136" t="s">
        <v>263</v>
      </c>
      <c r="C193" s="320"/>
      <c r="D193" s="320"/>
      <c r="E193" s="320"/>
      <c r="F193" s="320"/>
      <c r="G193" s="320"/>
      <c r="H193" s="320"/>
      <c r="I193" s="320"/>
      <c r="J193" s="320"/>
      <c r="K193" s="320"/>
      <c r="L193" s="320"/>
      <c r="M193" s="320"/>
      <c r="N193" s="320"/>
      <c r="O193" s="320"/>
      <c r="P193" s="320"/>
      <c r="Q193" s="97"/>
    </row>
    <row r="194" spans="1:17" s="91" customFormat="1" ht="12" customHeight="1" x14ac:dyDescent="0.2">
      <c r="A194" s="99"/>
      <c r="B194" s="136" t="s">
        <v>262</v>
      </c>
      <c r="C194" s="320"/>
      <c r="D194" s="320"/>
      <c r="E194" s="320"/>
      <c r="F194" s="320"/>
      <c r="G194" s="320"/>
      <c r="H194" s="320"/>
      <c r="I194" s="320"/>
      <c r="J194" s="320"/>
      <c r="K194" s="320"/>
      <c r="L194" s="320"/>
      <c r="M194" s="320"/>
      <c r="N194" s="320"/>
      <c r="O194" s="320"/>
      <c r="P194" s="320"/>
      <c r="Q194" s="97"/>
    </row>
    <row r="195" spans="1:17" s="91" customFormat="1" ht="12" customHeight="1" x14ac:dyDescent="0.2">
      <c r="A195" s="99"/>
      <c r="B195" s="136" t="s">
        <v>261</v>
      </c>
      <c r="C195" s="320"/>
      <c r="D195" s="320"/>
      <c r="E195" s="320"/>
      <c r="F195" s="320"/>
      <c r="G195" s="320"/>
      <c r="H195" s="320"/>
      <c r="I195" s="320"/>
      <c r="J195" s="320"/>
      <c r="K195" s="320"/>
      <c r="L195" s="320"/>
      <c r="M195" s="320"/>
      <c r="N195" s="320"/>
      <c r="O195" s="320"/>
      <c r="P195" s="320"/>
      <c r="Q195" s="97"/>
    </row>
    <row r="196" spans="1:17" s="91" customFormat="1" ht="12" customHeight="1" x14ac:dyDescent="0.2">
      <c r="A196" s="99"/>
      <c r="B196" s="136"/>
      <c r="C196" s="98"/>
      <c r="D196" s="98"/>
      <c r="E196" s="98"/>
      <c r="F196" s="98"/>
      <c r="G196" s="98"/>
      <c r="H196" s="98"/>
      <c r="I196" s="98"/>
      <c r="J196" s="98"/>
      <c r="K196" s="98"/>
      <c r="L196" s="98"/>
      <c r="M196" s="98"/>
      <c r="N196" s="98"/>
      <c r="O196" s="98"/>
      <c r="P196" s="98"/>
      <c r="Q196" s="97"/>
    </row>
    <row r="197" spans="1:17" s="91" customFormat="1" ht="12" customHeight="1" x14ac:dyDescent="0.2">
      <c r="A197" s="99"/>
      <c r="E197" s="136" t="s">
        <v>392</v>
      </c>
      <c r="F197" s="136"/>
      <c r="L197" s="136" t="s">
        <v>393</v>
      </c>
      <c r="Q197" s="97"/>
    </row>
    <row r="198" spans="1:17" s="91" customFormat="1" ht="12" customHeight="1" x14ac:dyDescent="0.2">
      <c r="A198" s="99"/>
      <c r="B198" s="92"/>
      <c r="C198" s="135" t="s">
        <v>394</v>
      </c>
      <c r="D198" s="135"/>
      <c r="E198" s="135"/>
      <c r="F198" s="135"/>
      <c r="G198" s="135"/>
      <c r="H198" s="134"/>
      <c r="I198" s="133"/>
      <c r="J198" s="132"/>
      <c r="K198" s="134" t="s">
        <v>395</v>
      </c>
      <c r="L198" s="133"/>
      <c r="M198" s="133"/>
      <c r="N198" s="133"/>
      <c r="O198" s="133"/>
      <c r="P198" s="132"/>
      <c r="Q198" s="97"/>
    </row>
    <row r="199" spans="1:17" s="91" customFormat="1" ht="12" customHeight="1" x14ac:dyDescent="0.2">
      <c r="A199" s="99"/>
      <c r="B199" s="92"/>
      <c r="C199" s="135" t="s">
        <v>396</v>
      </c>
      <c r="D199" s="135"/>
      <c r="E199" s="135"/>
      <c r="F199" s="135"/>
      <c r="G199" s="135"/>
      <c r="H199" s="134"/>
      <c r="I199" s="133"/>
      <c r="J199" s="132"/>
      <c r="K199" s="134" t="s">
        <v>397</v>
      </c>
      <c r="L199" s="133"/>
      <c r="M199" s="133"/>
      <c r="N199" s="133"/>
      <c r="O199" s="133"/>
      <c r="P199" s="132"/>
      <c r="Q199" s="97"/>
    </row>
    <row r="200" spans="1:17" s="91" customFormat="1" ht="12" customHeight="1" x14ac:dyDescent="0.2">
      <c r="A200" s="99"/>
      <c r="B200" s="92"/>
      <c r="C200" s="135" t="s">
        <v>398</v>
      </c>
      <c r="D200" s="135"/>
      <c r="E200" s="135"/>
      <c r="F200" s="134"/>
      <c r="G200" s="133"/>
      <c r="H200" s="133"/>
      <c r="I200" s="133"/>
      <c r="J200" s="132"/>
      <c r="K200" s="134" t="s">
        <v>399</v>
      </c>
      <c r="L200" s="133"/>
      <c r="M200" s="133"/>
      <c r="N200" s="133"/>
      <c r="O200" s="133"/>
      <c r="P200" s="132"/>
      <c r="Q200" s="97"/>
    </row>
    <row r="201" spans="1:17" s="91" customFormat="1" ht="12" customHeight="1" x14ac:dyDescent="0.2">
      <c r="A201" s="99"/>
      <c r="B201" s="92"/>
      <c r="C201" s="135" t="s">
        <v>400</v>
      </c>
      <c r="D201" s="135"/>
      <c r="E201" s="135"/>
      <c r="F201" s="135"/>
      <c r="G201" s="135"/>
      <c r="H201" s="134"/>
      <c r="I201" s="133"/>
      <c r="J201" s="132"/>
      <c r="K201" s="134" t="s">
        <v>399</v>
      </c>
      <c r="L201" s="133"/>
      <c r="M201" s="133"/>
      <c r="N201" s="133"/>
      <c r="O201" s="133"/>
      <c r="P201" s="132"/>
      <c r="Q201" s="97"/>
    </row>
    <row r="202" spans="1:17" s="91" customFormat="1" ht="12" customHeight="1" x14ac:dyDescent="0.2">
      <c r="A202" s="99"/>
      <c r="B202" s="92"/>
      <c r="C202" s="321" t="s">
        <v>401</v>
      </c>
      <c r="D202" s="321"/>
      <c r="E202" s="321"/>
      <c r="F202" s="321"/>
      <c r="G202" s="321"/>
      <c r="H202" s="321"/>
      <c r="I202" s="321"/>
      <c r="J202" s="321"/>
      <c r="K202" s="322" t="s">
        <v>402</v>
      </c>
      <c r="L202" s="322"/>
      <c r="M202" s="322"/>
      <c r="N202" s="322"/>
      <c r="O202" s="322"/>
      <c r="P202" s="322"/>
      <c r="Q202" s="97"/>
    </row>
    <row r="203" spans="1:17" s="91" customFormat="1" ht="12" customHeight="1" x14ac:dyDescent="0.2">
      <c r="A203" s="99"/>
      <c r="B203" s="92"/>
      <c r="C203" s="321"/>
      <c r="D203" s="321"/>
      <c r="E203" s="321"/>
      <c r="F203" s="321"/>
      <c r="G203" s="321"/>
      <c r="H203" s="321"/>
      <c r="I203" s="321"/>
      <c r="J203" s="321"/>
      <c r="K203" s="322"/>
      <c r="L203" s="322"/>
      <c r="M203" s="322"/>
      <c r="N203" s="322"/>
      <c r="O203" s="322"/>
      <c r="P203" s="322"/>
      <c r="Q203" s="97"/>
    </row>
    <row r="204" spans="1:17" s="91" customFormat="1" ht="12" customHeight="1" x14ac:dyDescent="0.2">
      <c r="A204" s="99"/>
      <c r="B204" s="92"/>
      <c r="Q204" s="97"/>
    </row>
    <row r="205" spans="1:17" s="91" customFormat="1" ht="12" customHeight="1" x14ac:dyDescent="0.2">
      <c r="A205" s="99"/>
      <c r="B205" s="131" t="s">
        <v>403</v>
      </c>
      <c r="Q205" s="97"/>
    </row>
    <row r="206" spans="1:17" s="91" customFormat="1" ht="12" customHeight="1" x14ac:dyDescent="0.2">
      <c r="A206" s="99"/>
      <c r="B206" s="119" t="s">
        <v>404</v>
      </c>
      <c r="C206" s="119"/>
      <c r="D206" s="119"/>
      <c r="E206" s="119"/>
      <c r="F206" s="119"/>
      <c r="G206" s="119"/>
      <c r="H206" s="119"/>
      <c r="I206" s="119"/>
      <c r="J206" s="119"/>
      <c r="K206" s="119"/>
      <c r="L206" s="119"/>
      <c r="M206" s="119"/>
      <c r="N206" s="119"/>
      <c r="O206" s="119"/>
      <c r="P206" s="119"/>
      <c r="Q206" s="97"/>
    </row>
    <row r="207" spans="1:17" s="91" customFormat="1" ht="12" customHeight="1" x14ac:dyDescent="0.2">
      <c r="A207" s="99"/>
      <c r="B207" s="109" t="s">
        <v>260</v>
      </c>
      <c r="C207" s="320" t="s">
        <v>405</v>
      </c>
      <c r="D207" s="320"/>
      <c r="E207" s="320"/>
      <c r="F207" s="320"/>
      <c r="G207" s="320"/>
      <c r="H207" s="320"/>
      <c r="I207" s="320"/>
      <c r="J207" s="320"/>
      <c r="K207" s="320"/>
      <c r="L207" s="320"/>
      <c r="M207" s="320"/>
      <c r="N207" s="320"/>
      <c r="O207" s="320"/>
      <c r="P207" s="320"/>
      <c r="Q207" s="97"/>
    </row>
    <row r="208" spans="1:17" s="91" customFormat="1" ht="12" customHeight="1" x14ac:dyDescent="0.2">
      <c r="A208" s="99"/>
      <c r="B208" s="109" t="s">
        <v>260</v>
      </c>
      <c r="C208" s="320"/>
      <c r="D208" s="320"/>
      <c r="E208" s="320"/>
      <c r="F208" s="320"/>
      <c r="G208" s="320"/>
      <c r="H208" s="320"/>
      <c r="I208" s="320"/>
      <c r="J208" s="320"/>
      <c r="K208" s="320"/>
      <c r="L208" s="320"/>
      <c r="M208" s="320"/>
      <c r="N208" s="320"/>
      <c r="O208" s="320"/>
      <c r="P208" s="320"/>
      <c r="Q208" s="97"/>
    </row>
    <row r="209" spans="1:17" s="91" customFormat="1" ht="12" customHeight="1" x14ac:dyDescent="0.2">
      <c r="A209" s="99"/>
      <c r="B209" s="109" t="s">
        <v>260</v>
      </c>
      <c r="C209" s="320"/>
      <c r="D209" s="320"/>
      <c r="E209" s="320"/>
      <c r="F209" s="320"/>
      <c r="G209" s="320"/>
      <c r="H209" s="320"/>
      <c r="I209" s="320"/>
      <c r="J209" s="320"/>
      <c r="K209" s="320"/>
      <c r="L209" s="320"/>
      <c r="M209" s="320"/>
      <c r="N209" s="320"/>
      <c r="O209" s="320"/>
      <c r="P209" s="320"/>
      <c r="Q209" s="97"/>
    </row>
    <row r="210" spans="1:17" s="91" customFormat="1" ht="12" customHeight="1" x14ac:dyDescent="0.2">
      <c r="A210" s="99"/>
      <c r="B210" s="131" t="s">
        <v>406</v>
      </c>
      <c r="Q210" s="97"/>
    </row>
    <row r="211" spans="1:17" s="91" customFormat="1" ht="12" customHeight="1" x14ac:dyDescent="0.2">
      <c r="A211" s="99"/>
      <c r="B211" s="320" t="s">
        <v>407</v>
      </c>
      <c r="C211" s="320"/>
      <c r="D211" s="320"/>
      <c r="E211" s="320"/>
      <c r="F211" s="320"/>
      <c r="G211" s="320"/>
      <c r="H211" s="320"/>
      <c r="I211" s="320"/>
      <c r="J211" s="320"/>
      <c r="K211" s="320"/>
      <c r="L211" s="320"/>
      <c r="M211" s="320"/>
      <c r="N211" s="320"/>
      <c r="O211" s="320"/>
      <c r="P211" s="320"/>
      <c r="Q211" s="97"/>
    </row>
    <row r="212" spans="1:17" s="91" customFormat="1" ht="12" customHeight="1" x14ac:dyDescent="0.2">
      <c r="A212" s="99"/>
      <c r="B212" s="320"/>
      <c r="C212" s="320"/>
      <c r="D212" s="320"/>
      <c r="E212" s="320"/>
      <c r="F212" s="320"/>
      <c r="G212" s="320"/>
      <c r="H212" s="320"/>
      <c r="I212" s="320"/>
      <c r="J212" s="320"/>
      <c r="K212" s="320"/>
      <c r="L212" s="320"/>
      <c r="M212" s="320"/>
      <c r="N212" s="320"/>
      <c r="O212" s="320"/>
      <c r="P212" s="320"/>
      <c r="Q212" s="97"/>
    </row>
    <row r="213" spans="1:17" s="91" customFormat="1" ht="12" customHeight="1" x14ac:dyDescent="0.2">
      <c r="A213" s="99"/>
      <c r="B213" s="131" t="s">
        <v>408</v>
      </c>
      <c r="Q213" s="97"/>
    </row>
    <row r="214" spans="1:17" s="91" customFormat="1" ht="12" customHeight="1" x14ac:dyDescent="0.2">
      <c r="A214" s="99"/>
      <c r="B214" s="320" t="s">
        <v>409</v>
      </c>
      <c r="C214" s="320"/>
      <c r="D214" s="320"/>
      <c r="E214" s="320"/>
      <c r="F214" s="320"/>
      <c r="G214" s="320"/>
      <c r="H214" s="320"/>
      <c r="I214" s="320"/>
      <c r="J214" s="320"/>
      <c r="K214" s="320"/>
      <c r="L214" s="320"/>
      <c r="M214" s="320"/>
      <c r="N214" s="320"/>
      <c r="O214" s="320"/>
      <c r="P214" s="320"/>
      <c r="Q214" s="97"/>
    </row>
    <row r="215" spans="1:17" s="91" customFormat="1" ht="12" customHeight="1" x14ac:dyDescent="0.2">
      <c r="A215" s="99"/>
      <c r="B215" s="320"/>
      <c r="C215" s="320"/>
      <c r="D215" s="320"/>
      <c r="E215" s="320"/>
      <c r="F215" s="320"/>
      <c r="G215" s="320"/>
      <c r="H215" s="320"/>
      <c r="I215" s="320"/>
      <c r="J215" s="320"/>
      <c r="K215" s="320"/>
      <c r="L215" s="320"/>
      <c r="M215" s="320"/>
      <c r="N215" s="320"/>
      <c r="O215" s="320"/>
      <c r="P215" s="320"/>
      <c r="Q215" s="97"/>
    </row>
    <row r="216" spans="1:17" s="91" customFormat="1" ht="12" customHeight="1" x14ac:dyDescent="0.2">
      <c r="A216" s="99"/>
      <c r="B216" s="92"/>
      <c r="Q216" s="97"/>
    </row>
    <row r="217" spans="1:17" s="91" customFormat="1" ht="12" customHeight="1" x14ac:dyDescent="0.2">
      <c r="A217" s="99"/>
      <c r="B217" s="121" t="s">
        <v>410</v>
      </c>
      <c r="C217" s="130"/>
      <c r="D217" s="98"/>
      <c r="E217" s="98"/>
      <c r="F217" s="98"/>
      <c r="G217" s="98"/>
      <c r="H217" s="98"/>
      <c r="I217" s="98"/>
      <c r="J217" s="98"/>
      <c r="K217" s="98"/>
      <c r="L217" s="98"/>
      <c r="M217" s="98"/>
      <c r="N217" s="98"/>
      <c r="O217" s="98"/>
      <c r="P217" s="98"/>
      <c r="Q217" s="97"/>
    </row>
    <row r="218" spans="1:17" s="91" customFormat="1" ht="12" customHeight="1" x14ac:dyDescent="0.2">
      <c r="A218" s="99"/>
      <c r="B218" s="91" t="s">
        <v>411</v>
      </c>
      <c r="C218" s="98"/>
      <c r="D218" s="98"/>
      <c r="E218" s="98"/>
      <c r="F218" s="98"/>
      <c r="G218" s="98"/>
      <c r="H218" s="98"/>
      <c r="I218" s="98"/>
      <c r="J218" s="98"/>
      <c r="K218" s="98"/>
      <c r="L218" s="98"/>
      <c r="M218" s="98"/>
      <c r="N218" s="98"/>
      <c r="O218" s="98"/>
      <c r="P218" s="98"/>
      <c r="Q218" s="97"/>
    </row>
    <row r="219" spans="1:17" s="91" customFormat="1" ht="12" customHeight="1" x14ac:dyDescent="0.2">
      <c r="A219" s="99"/>
      <c r="B219" s="92"/>
      <c r="Q219" s="97"/>
    </row>
    <row r="220" spans="1:17" s="91" customFormat="1" ht="12" customHeight="1" thickBot="1" x14ac:dyDescent="0.25">
      <c r="A220" s="129"/>
      <c r="B220" s="128"/>
      <c r="C220" s="127"/>
      <c r="D220" s="127"/>
      <c r="E220" s="127"/>
      <c r="F220" s="127"/>
      <c r="G220" s="127"/>
      <c r="H220" s="127"/>
      <c r="I220" s="127"/>
      <c r="J220" s="127"/>
      <c r="K220" s="127"/>
      <c r="L220" s="127"/>
      <c r="M220" s="127"/>
      <c r="N220" s="127"/>
      <c r="O220" s="127"/>
      <c r="P220" s="127"/>
      <c r="Q220" s="126"/>
    </row>
    <row r="221" spans="1:17" s="91" customFormat="1" ht="12" customHeight="1" x14ac:dyDescent="0.2">
      <c r="A221" s="125"/>
      <c r="B221" s="123"/>
      <c r="C221" s="124"/>
      <c r="D221" s="124"/>
      <c r="E221" s="124"/>
      <c r="F221" s="124"/>
      <c r="G221" s="124"/>
      <c r="H221" s="124"/>
      <c r="I221" s="124"/>
      <c r="J221" s="124"/>
      <c r="K221" s="124"/>
      <c r="L221" s="124"/>
      <c r="M221" s="124"/>
      <c r="N221" s="124"/>
      <c r="O221" s="124"/>
      <c r="P221" s="255" t="s">
        <v>457</v>
      </c>
      <c r="Q221" s="122"/>
    </row>
    <row r="222" spans="1:17" s="91" customFormat="1" ht="12" customHeight="1" x14ac:dyDescent="0.2">
      <c r="A222" s="99"/>
      <c r="B222" s="109"/>
      <c r="C222" s="318" t="s">
        <v>412</v>
      </c>
      <c r="D222" s="318"/>
      <c r="E222" s="318"/>
      <c r="F222" s="318"/>
      <c r="G222" s="318"/>
      <c r="H222" s="318"/>
      <c r="I222" s="318"/>
      <c r="J222" s="318"/>
      <c r="K222" s="318"/>
      <c r="L222" s="318"/>
      <c r="M222" s="119"/>
      <c r="N222" s="98"/>
      <c r="O222" s="98"/>
      <c r="P222" s="98"/>
      <c r="Q222" s="97"/>
    </row>
    <row r="223" spans="1:17" s="91" customFormat="1" ht="12" customHeight="1" x14ac:dyDescent="0.2">
      <c r="A223" s="99"/>
      <c r="B223" s="109"/>
      <c r="C223" s="121" t="s">
        <v>413</v>
      </c>
      <c r="D223" s="120"/>
      <c r="E223" s="120"/>
      <c r="F223" s="120"/>
      <c r="G223" s="120"/>
      <c r="H223" s="120"/>
      <c r="I223" s="120"/>
      <c r="J223" s="120"/>
      <c r="K223" s="120"/>
      <c r="L223" s="120"/>
      <c r="M223" s="119"/>
      <c r="N223" s="119"/>
      <c r="O223" s="98"/>
      <c r="P223" s="98"/>
      <c r="Q223" s="97"/>
    </row>
    <row r="224" spans="1:17" s="91" customFormat="1" ht="12" customHeight="1" x14ac:dyDescent="0.2">
      <c r="A224" s="99"/>
      <c r="C224" s="316" t="s">
        <v>414</v>
      </c>
      <c r="D224" s="316"/>
      <c r="E224" s="316"/>
      <c r="F224" s="316"/>
      <c r="G224" s="316"/>
      <c r="H224" s="316"/>
      <c r="I224" s="316"/>
      <c r="J224" s="316"/>
      <c r="K224" s="316"/>
      <c r="L224" s="316"/>
      <c r="M224" s="316"/>
      <c r="N224" s="316"/>
      <c r="O224" s="316"/>
      <c r="P224" s="316"/>
      <c r="Q224" s="97"/>
    </row>
    <row r="225" spans="1:17" s="91" customFormat="1" ht="12" customHeight="1" x14ac:dyDescent="0.2">
      <c r="A225" s="99"/>
      <c r="C225" s="316"/>
      <c r="D225" s="316"/>
      <c r="E225" s="316"/>
      <c r="F225" s="316"/>
      <c r="G225" s="316"/>
      <c r="H225" s="316"/>
      <c r="I225" s="316"/>
      <c r="J225" s="316"/>
      <c r="K225" s="316"/>
      <c r="L225" s="316"/>
      <c r="M225" s="316"/>
      <c r="N225" s="316"/>
      <c r="O225" s="316"/>
      <c r="P225" s="316"/>
      <c r="Q225" s="97"/>
    </row>
    <row r="226" spans="1:17" s="91" customFormat="1" ht="12" customHeight="1" x14ac:dyDescent="0.2">
      <c r="A226" s="99"/>
      <c r="C226" s="316"/>
      <c r="D226" s="316"/>
      <c r="E226" s="316"/>
      <c r="F226" s="316"/>
      <c r="G226" s="316"/>
      <c r="H226" s="316"/>
      <c r="I226" s="316"/>
      <c r="J226" s="316"/>
      <c r="K226" s="316"/>
      <c r="L226" s="316"/>
      <c r="M226" s="316"/>
      <c r="N226" s="316"/>
      <c r="O226" s="316"/>
      <c r="P226" s="316"/>
      <c r="Q226" s="97"/>
    </row>
    <row r="227" spans="1:17" s="91" customFormat="1" ht="12" customHeight="1" x14ac:dyDescent="0.2">
      <c r="A227" s="99"/>
      <c r="C227" s="316"/>
      <c r="D227" s="316"/>
      <c r="E227" s="316"/>
      <c r="F227" s="316"/>
      <c r="G227" s="316"/>
      <c r="H227" s="316"/>
      <c r="I227" s="316"/>
      <c r="J227" s="316"/>
      <c r="K227" s="316"/>
      <c r="L227" s="316"/>
      <c r="M227" s="316"/>
      <c r="N227" s="316"/>
      <c r="O227" s="316"/>
      <c r="P227" s="316"/>
      <c r="Q227" s="97"/>
    </row>
    <row r="228" spans="1:17" s="91" customFormat="1" ht="12" customHeight="1" x14ac:dyDescent="0.2">
      <c r="A228" s="99"/>
      <c r="C228" s="316"/>
      <c r="D228" s="316"/>
      <c r="E228" s="316"/>
      <c r="F228" s="316"/>
      <c r="G228" s="316"/>
      <c r="H228" s="316"/>
      <c r="I228" s="316"/>
      <c r="J228" s="316"/>
      <c r="K228" s="316"/>
      <c r="L228" s="316"/>
      <c r="M228" s="316"/>
      <c r="N228" s="316"/>
      <c r="O228" s="316"/>
      <c r="P228" s="316"/>
      <c r="Q228" s="97"/>
    </row>
    <row r="229" spans="1:17" s="91" customFormat="1" ht="12" customHeight="1" x14ac:dyDescent="0.2">
      <c r="A229" s="99"/>
      <c r="C229" s="316"/>
      <c r="D229" s="316"/>
      <c r="E229" s="316"/>
      <c r="F229" s="316"/>
      <c r="G229" s="316"/>
      <c r="H229" s="316"/>
      <c r="I229" s="316"/>
      <c r="J229" s="316"/>
      <c r="K229" s="316"/>
      <c r="L229" s="316"/>
      <c r="M229" s="316"/>
      <c r="N229" s="316"/>
      <c r="O229" s="316"/>
      <c r="P229" s="316"/>
      <c r="Q229" s="97"/>
    </row>
    <row r="230" spans="1:17" s="91" customFormat="1" ht="12" customHeight="1" x14ac:dyDescent="0.2">
      <c r="A230" s="110"/>
      <c r="B230" s="98"/>
      <c r="C230" s="116" t="s">
        <v>415</v>
      </c>
      <c r="D230" s="98"/>
      <c r="E230" s="98"/>
      <c r="F230" s="98"/>
      <c r="G230" s="98"/>
      <c r="H230" s="98"/>
      <c r="I230" s="98"/>
      <c r="J230" s="98"/>
      <c r="K230" s="98"/>
      <c r="L230" s="98"/>
      <c r="M230" s="98"/>
      <c r="N230" s="98"/>
      <c r="O230" s="98"/>
      <c r="P230" s="98"/>
      <c r="Q230" s="97"/>
    </row>
    <row r="231" spans="1:17" s="91" customFormat="1" ht="12" customHeight="1" x14ac:dyDescent="0.2">
      <c r="A231" s="110"/>
      <c r="B231" s="98"/>
      <c r="C231" s="118" t="s">
        <v>416</v>
      </c>
      <c r="D231" s="98"/>
      <c r="E231" s="98"/>
      <c r="F231" s="98"/>
      <c r="G231" s="98"/>
      <c r="H231" s="98"/>
      <c r="I231" s="98"/>
      <c r="J231" s="98"/>
      <c r="K231" s="98"/>
      <c r="L231" s="98"/>
      <c r="M231" s="98"/>
      <c r="N231" s="98"/>
      <c r="O231" s="98"/>
      <c r="P231" s="98"/>
      <c r="Q231" s="97"/>
    </row>
    <row r="232" spans="1:17" s="91" customFormat="1" ht="12" customHeight="1" x14ac:dyDescent="0.2">
      <c r="A232" s="110"/>
      <c r="B232" s="98"/>
      <c r="G232" s="314" t="s">
        <v>259</v>
      </c>
      <c r="H232" s="314"/>
      <c r="I232" s="314"/>
      <c r="J232" s="314"/>
      <c r="K232" s="314"/>
      <c r="L232" s="314"/>
      <c r="M232" s="314"/>
      <c r="N232" s="98"/>
      <c r="O232" s="98"/>
      <c r="P232" s="98"/>
      <c r="Q232" s="97"/>
    </row>
    <row r="233" spans="1:17" s="91" customFormat="1" ht="12" customHeight="1" x14ac:dyDescent="0.2">
      <c r="A233" s="110"/>
      <c r="B233" s="98"/>
      <c r="G233" s="101"/>
      <c r="H233" s="101"/>
      <c r="I233" s="101"/>
      <c r="J233" s="101"/>
      <c r="K233" s="101"/>
      <c r="L233" s="101"/>
      <c r="M233" s="117"/>
      <c r="N233" s="98"/>
      <c r="O233" s="98"/>
      <c r="P233" s="98"/>
      <c r="Q233" s="97"/>
    </row>
    <row r="234" spans="1:17" s="91" customFormat="1" ht="12" customHeight="1" x14ac:dyDescent="0.2">
      <c r="A234" s="99"/>
      <c r="B234" s="109"/>
      <c r="C234" s="318" t="s">
        <v>417</v>
      </c>
      <c r="D234" s="318"/>
      <c r="E234" s="318"/>
      <c r="F234" s="318"/>
      <c r="G234" s="318"/>
      <c r="H234" s="318"/>
      <c r="I234" s="318"/>
      <c r="J234" s="318"/>
      <c r="K234" s="318"/>
      <c r="L234" s="318"/>
      <c r="O234" s="111"/>
      <c r="P234" s="111"/>
      <c r="Q234" s="97"/>
    </row>
    <row r="235" spans="1:17" s="91" customFormat="1" ht="12" customHeight="1" x14ac:dyDescent="0.2">
      <c r="A235" s="99"/>
      <c r="B235" s="112"/>
      <c r="C235" s="320" t="s">
        <v>418</v>
      </c>
      <c r="D235" s="320"/>
      <c r="E235" s="320"/>
      <c r="F235" s="320"/>
      <c r="G235" s="320"/>
      <c r="H235" s="320"/>
      <c r="I235" s="320"/>
      <c r="J235" s="320"/>
      <c r="K235" s="320"/>
      <c r="L235" s="320"/>
      <c r="M235" s="320"/>
      <c r="N235" s="320"/>
      <c r="O235" s="320"/>
      <c r="P235" s="320"/>
      <c r="Q235" s="97"/>
    </row>
    <row r="236" spans="1:17" s="91" customFormat="1" ht="12" customHeight="1" x14ac:dyDescent="0.2">
      <c r="A236" s="99"/>
      <c r="B236" s="112"/>
      <c r="C236" s="320"/>
      <c r="D236" s="320"/>
      <c r="E236" s="320"/>
      <c r="F236" s="320"/>
      <c r="G236" s="320"/>
      <c r="H236" s="320"/>
      <c r="I236" s="320"/>
      <c r="J236" s="320"/>
      <c r="K236" s="320"/>
      <c r="L236" s="320"/>
      <c r="M236" s="320"/>
      <c r="N236" s="320"/>
      <c r="O236" s="320"/>
      <c r="P236" s="320"/>
      <c r="Q236" s="97"/>
    </row>
    <row r="237" spans="1:17" s="91" customFormat="1" ht="12" customHeight="1" x14ac:dyDescent="0.2">
      <c r="A237" s="99"/>
      <c r="B237" s="112"/>
      <c r="C237" s="320"/>
      <c r="D237" s="320"/>
      <c r="E237" s="320"/>
      <c r="F237" s="320"/>
      <c r="G237" s="320"/>
      <c r="H237" s="320"/>
      <c r="I237" s="320"/>
      <c r="J237" s="320"/>
      <c r="K237" s="320"/>
      <c r="L237" s="320"/>
      <c r="M237" s="320"/>
      <c r="N237" s="320"/>
      <c r="O237" s="320"/>
      <c r="P237" s="320"/>
      <c r="Q237" s="97"/>
    </row>
    <row r="238" spans="1:17" s="91" customFormat="1" ht="12" customHeight="1" x14ac:dyDescent="0.2">
      <c r="A238" s="99"/>
      <c r="B238" s="112"/>
      <c r="C238" s="320"/>
      <c r="D238" s="320"/>
      <c r="E238" s="320"/>
      <c r="F238" s="320"/>
      <c r="G238" s="320"/>
      <c r="H238" s="320"/>
      <c r="I238" s="320"/>
      <c r="J238" s="320"/>
      <c r="K238" s="320"/>
      <c r="L238" s="320"/>
      <c r="M238" s="320"/>
      <c r="N238" s="320"/>
      <c r="O238" s="320"/>
      <c r="P238" s="320"/>
      <c r="Q238" s="97"/>
    </row>
    <row r="239" spans="1:17" s="91" customFormat="1" ht="12" customHeight="1" x14ac:dyDescent="0.2">
      <c r="A239" s="99"/>
      <c r="B239" s="92"/>
      <c r="Q239" s="97"/>
    </row>
    <row r="240" spans="1:17" s="91" customFormat="1" ht="12" customHeight="1" x14ac:dyDescent="0.2">
      <c r="A240" s="99"/>
      <c r="B240" s="109"/>
      <c r="C240" s="318" t="s">
        <v>419</v>
      </c>
      <c r="D240" s="318"/>
      <c r="E240" s="318"/>
      <c r="F240" s="318"/>
      <c r="G240" s="318"/>
      <c r="H240" s="318"/>
      <c r="I240" s="318"/>
      <c r="J240" s="318"/>
      <c r="K240" s="318"/>
      <c r="L240" s="318"/>
      <c r="N240" s="80" t="s">
        <v>75</v>
      </c>
      <c r="O240" s="111"/>
      <c r="P240" s="111"/>
      <c r="Q240" s="97"/>
    </row>
    <row r="241" spans="1:17" s="91" customFormat="1" ht="12" customHeight="1" x14ac:dyDescent="0.2">
      <c r="A241" s="99"/>
      <c r="B241" s="109"/>
      <c r="C241" s="116" t="s">
        <v>420</v>
      </c>
      <c r="D241" s="116"/>
      <c r="E241" s="116"/>
      <c r="F241" s="116"/>
      <c r="G241" s="116"/>
      <c r="H241" s="116"/>
      <c r="I241" s="116"/>
      <c r="J241" s="112"/>
      <c r="K241" s="112"/>
      <c r="L241" s="112"/>
      <c r="O241" s="111"/>
      <c r="P241" s="111"/>
      <c r="Q241" s="97"/>
    </row>
    <row r="242" spans="1:17" s="91" customFormat="1" ht="12" customHeight="1" x14ac:dyDescent="0.2">
      <c r="A242" s="99"/>
      <c r="B242" s="113"/>
      <c r="C242" s="316" t="s">
        <v>421</v>
      </c>
      <c r="D242" s="316"/>
      <c r="E242" s="316"/>
      <c r="F242" s="316"/>
      <c r="G242" s="316"/>
      <c r="H242" s="316"/>
      <c r="I242" s="316"/>
      <c r="J242" s="316"/>
      <c r="K242" s="316"/>
      <c r="L242" s="316"/>
      <c r="M242" s="316"/>
      <c r="N242" s="316"/>
      <c r="O242" s="316"/>
      <c r="P242" s="316"/>
      <c r="Q242" s="97"/>
    </row>
    <row r="243" spans="1:17" s="91" customFormat="1" ht="12" customHeight="1" x14ac:dyDescent="0.2">
      <c r="A243" s="99"/>
      <c r="B243" s="112"/>
      <c r="C243" s="316"/>
      <c r="D243" s="316"/>
      <c r="E243" s="316"/>
      <c r="F243" s="316"/>
      <c r="G243" s="316"/>
      <c r="H243" s="316"/>
      <c r="I243" s="316"/>
      <c r="J243" s="316"/>
      <c r="K243" s="316"/>
      <c r="L243" s="316"/>
      <c r="M243" s="316"/>
      <c r="N243" s="316"/>
      <c r="O243" s="316"/>
      <c r="P243" s="316"/>
      <c r="Q243" s="97"/>
    </row>
    <row r="244" spans="1:17" s="91" customFormat="1" ht="12" customHeight="1" x14ac:dyDescent="0.2">
      <c r="A244" s="99"/>
      <c r="B244" s="112"/>
      <c r="C244" s="316"/>
      <c r="D244" s="316"/>
      <c r="E244" s="316"/>
      <c r="F244" s="316"/>
      <c r="G244" s="316"/>
      <c r="H244" s="316"/>
      <c r="I244" s="316"/>
      <c r="J244" s="316"/>
      <c r="K244" s="316"/>
      <c r="L244" s="316"/>
      <c r="M244" s="316"/>
      <c r="N244" s="316"/>
      <c r="O244" s="316"/>
      <c r="P244" s="316"/>
      <c r="Q244" s="97"/>
    </row>
    <row r="245" spans="1:17" s="91" customFormat="1" ht="12" customHeight="1" x14ac:dyDescent="0.2">
      <c r="A245" s="99"/>
      <c r="B245" s="112"/>
      <c r="C245" s="316"/>
      <c r="D245" s="316"/>
      <c r="E245" s="316"/>
      <c r="F245" s="316"/>
      <c r="G245" s="316"/>
      <c r="H245" s="316"/>
      <c r="I245" s="316"/>
      <c r="J245" s="316"/>
      <c r="K245" s="316"/>
      <c r="L245" s="316"/>
      <c r="M245" s="316"/>
      <c r="N245" s="316"/>
      <c r="O245" s="316"/>
      <c r="P245" s="316"/>
      <c r="Q245" s="97"/>
    </row>
    <row r="246" spans="1:17" s="91" customFormat="1" ht="12" customHeight="1" x14ac:dyDescent="0.2">
      <c r="A246" s="99"/>
      <c r="B246" s="112"/>
      <c r="C246" s="316"/>
      <c r="D246" s="316"/>
      <c r="E246" s="316"/>
      <c r="F246" s="316"/>
      <c r="G246" s="316"/>
      <c r="H246" s="316"/>
      <c r="I246" s="316"/>
      <c r="J246" s="316"/>
      <c r="K246" s="316"/>
      <c r="L246" s="316"/>
      <c r="M246" s="316"/>
      <c r="N246" s="316"/>
      <c r="O246" s="316"/>
      <c r="P246" s="316"/>
      <c r="Q246" s="97"/>
    </row>
    <row r="247" spans="1:17" s="91" customFormat="1" ht="12" customHeight="1" x14ac:dyDescent="0.2">
      <c r="A247" s="99"/>
      <c r="B247" s="112"/>
      <c r="C247" s="316"/>
      <c r="D247" s="316"/>
      <c r="E247" s="316"/>
      <c r="F247" s="316"/>
      <c r="G247" s="316"/>
      <c r="H247" s="316"/>
      <c r="I247" s="316"/>
      <c r="J247" s="316"/>
      <c r="K247" s="316"/>
      <c r="L247" s="316"/>
      <c r="M247" s="316"/>
      <c r="N247" s="316"/>
      <c r="O247" s="316"/>
      <c r="P247" s="316"/>
      <c r="Q247" s="97"/>
    </row>
    <row r="248" spans="1:17" s="91" customFormat="1" ht="12" customHeight="1" x14ac:dyDescent="0.2">
      <c r="A248" s="99"/>
      <c r="B248" s="112"/>
      <c r="C248" s="316"/>
      <c r="D248" s="316"/>
      <c r="E248" s="316"/>
      <c r="F248" s="316"/>
      <c r="G248" s="316"/>
      <c r="H248" s="316"/>
      <c r="I248" s="316"/>
      <c r="J248" s="316"/>
      <c r="K248" s="316"/>
      <c r="L248" s="316"/>
      <c r="M248" s="316"/>
      <c r="N248" s="316"/>
      <c r="O248" s="316"/>
      <c r="P248" s="316"/>
      <c r="Q248" s="97"/>
    </row>
    <row r="249" spans="1:17" s="91" customFormat="1" ht="12" customHeight="1" x14ac:dyDescent="0.2">
      <c r="A249" s="99"/>
      <c r="B249" s="112"/>
      <c r="C249" s="316"/>
      <c r="D249" s="316"/>
      <c r="E249" s="316"/>
      <c r="F249" s="316"/>
      <c r="G249" s="316"/>
      <c r="H249" s="316"/>
      <c r="I249" s="316"/>
      <c r="J249" s="316"/>
      <c r="K249" s="316"/>
      <c r="L249" s="316"/>
      <c r="M249" s="316"/>
      <c r="N249" s="316"/>
      <c r="O249" s="316"/>
      <c r="P249" s="316"/>
      <c r="Q249" s="97"/>
    </row>
    <row r="250" spans="1:17" s="91" customFormat="1" ht="12" customHeight="1" x14ac:dyDescent="0.2">
      <c r="A250" s="99"/>
      <c r="B250" s="112"/>
      <c r="C250" s="316"/>
      <c r="D250" s="316"/>
      <c r="E250" s="316"/>
      <c r="F250" s="316"/>
      <c r="G250" s="316"/>
      <c r="H250" s="316"/>
      <c r="I250" s="316"/>
      <c r="J250" s="316"/>
      <c r="K250" s="316"/>
      <c r="L250" s="316"/>
      <c r="M250" s="316"/>
      <c r="N250" s="316"/>
      <c r="O250" s="316"/>
      <c r="P250" s="316"/>
      <c r="Q250" s="97"/>
    </row>
    <row r="251" spans="1:17" s="91" customFormat="1" ht="12" customHeight="1" x14ac:dyDescent="0.2">
      <c r="A251" s="99"/>
      <c r="B251" s="112"/>
      <c r="C251" s="115" t="s">
        <v>422</v>
      </c>
      <c r="D251" s="114"/>
      <c r="E251" s="114"/>
      <c r="F251" s="114"/>
      <c r="G251" s="114"/>
      <c r="H251" s="114"/>
      <c r="I251" s="114"/>
      <c r="J251" s="114"/>
      <c r="K251" s="114"/>
      <c r="L251" s="114"/>
      <c r="M251" s="114"/>
      <c r="N251" s="114"/>
      <c r="O251" s="114"/>
      <c r="P251" s="114"/>
      <c r="Q251" s="97"/>
    </row>
    <row r="252" spans="1:17" s="91" customFormat="1" ht="12" customHeight="1" x14ac:dyDescent="0.2">
      <c r="A252" s="99"/>
      <c r="B252" s="113"/>
      <c r="C252" s="316" t="s">
        <v>423</v>
      </c>
      <c r="D252" s="316"/>
      <c r="E252" s="316"/>
      <c r="F252" s="316"/>
      <c r="G252" s="316"/>
      <c r="H252" s="316"/>
      <c r="I252" s="316"/>
      <c r="J252" s="316"/>
      <c r="K252" s="316"/>
      <c r="L252" s="316"/>
      <c r="M252" s="316"/>
      <c r="N252" s="316"/>
      <c r="O252" s="316"/>
      <c r="P252" s="316"/>
      <c r="Q252" s="97"/>
    </row>
    <row r="253" spans="1:17" s="91" customFormat="1" ht="12" customHeight="1" x14ac:dyDescent="0.2">
      <c r="A253" s="99"/>
      <c r="C253" s="316"/>
      <c r="D253" s="316"/>
      <c r="E253" s="316"/>
      <c r="F253" s="316"/>
      <c r="G253" s="316"/>
      <c r="H253" s="316"/>
      <c r="I253" s="316"/>
      <c r="J253" s="316"/>
      <c r="K253" s="316"/>
      <c r="L253" s="316"/>
      <c r="M253" s="316"/>
      <c r="N253" s="316"/>
      <c r="O253" s="316"/>
      <c r="P253" s="316"/>
      <c r="Q253" s="97"/>
    </row>
    <row r="254" spans="1:17" s="91" customFormat="1" ht="12" customHeight="1" x14ac:dyDescent="0.2">
      <c r="A254" s="99"/>
      <c r="C254" s="316"/>
      <c r="D254" s="316"/>
      <c r="E254" s="316"/>
      <c r="F254" s="316"/>
      <c r="G254" s="316"/>
      <c r="H254" s="316"/>
      <c r="I254" s="316"/>
      <c r="J254" s="316"/>
      <c r="K254" s="316"/>
      <c r="L254" s="316"/>
      <c r="M254" s="316"/>
      <c r="N254" s="316"/>
      <c r="O254" s="316"/>
      <c r="P254" s="316"/>
      <c r="Q254" s="97"/>
    </row>
    <row r="255" spans="1:17" s="91" customFormat="1" ht="12" customHeight="1" x14ac:dyDescent="0.2">
      <c r="A255" s="99"/>
      <c r="C255" s="316"/>
      <c r="D255" s="316"/>
      <c r="E255" s="316"/>
      <c r="F255" s="316"/>
      <c r="G255" s="316"/>
      <c r="H255" s="316"/>
      <c r="I255" s="316"/>
      <c r="J255" s="316"/>
      <c r="K255" s="316"/>
      <c r="L255" s="316"/>
      <c r="M255" s="316"/>
      <c r="N255" s="316"/>
      <c r="O255" s="316"/>
      <c r="P255" s="316"/>
      <c r="Q255" s="97"/>
    </row>
    <row r="256" spans="1:17" s="91" customFormat="1" ht="12" customHeight="1" x14ac:dyDescent="0.2">
      <c r="A256" s="99"/>
      <c r="C256" s="316"/>
      <c r="D256" s="316"/>
      <c r="E256" s="316"/>
      <c r="F256" s="316"/>
      <c r="G256" s="316"/>
      <c r="H256" s="316"/>
      <c r="I256" s="316"/>
      <c r="J256" s="316"/>
      <c r="K256" s="316"/>
      <c r="L256" s="316"/>
      <c r="M256" s="316"/>
      <c r="N256" s="316"/>
      <c r="O256" s="316"/>
      <c r="P256" s="316"/>
      <c r="Q256" s="97"/>
    </row>
    <row r="257" spans="1:17" s="91" customFormat="1" ht="12" customHeight="1" x14ac:dyDescent="0.2">
      <c r="A257" s="99"/>
      <c r="C257" s="316"/>
      <c r="D257" s="316"/>
      <c r="E257" s="316"/>
      <c r="F257" s="316"/>
      <c r="G257" s="316"/>
      <c r="H257" s="316"/>
      <c r="I257" s="316"/>
      <c r="J257" s="316"/>
      <c r="K257" s="316"/>
      <c r="L257" s="316"/>
      <c r="M257" s="316"/>
      <c r="N257" s="316"/>
      <c r="O257" s="316"/>
      <c r="P257" s="316"/>
      <c r="Q257" s="97"/>
    </row>
    <row r="258" spans="1:17" s="91" customFormat="1" ht="12" customHeight="1" x14ac:dyDescent="0.2">
      <c r="A258" s="99"/>
      <c r="C258" s="316"/>
      <c r="D258" s="316"/>
      <c r="E258" s="316"/>
      <c r="F258" s="316"/>
      <c r="G258" s="316"/>
      <c r="H258" s="316"/>
      <c r="I258" s="316"/>
      <c r="J258" s="316"/>
      <c r="K258" s="316"/>
      <c r="L258" s="316"/>
      <c r="M258" s="316"/>
      <c r="N258" s="316"/>
      <c r="O258" s="316"/>
      <c r="P258" s="316"/>
      <c r="Q258" s="97"/>
    </row>
    <row r="259" spans="1:17" s="91" customFormat="1" ht="12" customHeight="1" x14ac:dyDescent="0.2">
      <c r="A259" s="99"/>
      <c r="C259" s="316"/>
      <c r="D259" s="316"/>
      <c r="E259" s="316"/>
      <c r="F259" s="316"/>
      <c r="G259" s="316"/>
      <c r="H259" s="316"/>
      <c r="I259" s="316"/>
      <c r="J259" s="316"/>
      <c r="K259" s="316"/>
      <c r="L259" s="316"/>
      <c r="M259" s="316"/>
      <c r="N259" s="316"/>
      <c r="O259" s="316"/>
      <c r="P259" s="316"/>
      <c r="Q259" s="97"/>
    </row>
    <row r="260" spans="1:17" s="91" customFormat="1" ht="12" customHeight="1" x14ac:dyDescent="0.2">
      <c r="A260" s="99"/>
      <c r="C260" s="316"/>
      <c r="D260" s="316"/>
      <c r="E260" s="316"/>
      <c r="F260" s="316"/>
      <c r="G260" s="316"/>
      <c r="H260" s="316"/>
      <c r="I260" s="316"/>
      <c r="J260" s="316"/>
      <c r="K260" s="316"/>
      <c r="L260" s="316"/>
      <c r="M260" s="316"/>
      <c r="N260" s="316"/>
      <c r="O260" s="316"/>
      <c r="P260" s="316"/>
      <c r="Q260" s="97"/>
    </row>
    <row r="261" spans="1:17" s="91" customFormat="1" ht="12" customHeight="1" x14ac:dyDescent="0.2">
      <c r="A261" s="99"/>
      <c r="C261" s="316"/>
      <c r="D261" s="316"/>
      <c r="E261" s="316"/>
      <c r="F261" s="316"/>
      <c r="G261" s="316"/>
      <c r="H261" s="316"/>
      <c r="I261" s="316"/>
      <c r="J261" s="316"/>
      <c r="K261" s="316"/>
      <c r="L261" s="316"/>
      <c r="M261" s="316"/>
      <c r="N261" s="316"/>
      <c r="O261" s="316"/>
      <c r="P261" s="316"/>
      <c r="Q261" s="97"/>
    </row>
    <row r="262" spans="1:17" s="91" customFormat="1" ht="12" customHeight="1" x14ac:dyDescent="0.2">
      <c r="A262" s="99"/>
      <c r="C262" s="316"/>
      <c r="D262" s="316"/>
      <c r="E262" s="316"/>
      <c r="F262" s="316"/>
      <c r="G262" s="316"/>
      <c r="H262" s="316"/>
      <c r="I262" s="316"/>
      <c r="J262" s="316"/>
      <c r="K262" s="316"/>
      <c r="L262" s="316"/>
      <c r="M262" s="316"/>
      <c r="N262" s="316"/>
      <c r="O262" s="316"/>
      <c r="P262" s="316"/>
      <c r="Q262" s="97"/>
    </row>
    <row r="263" spans="1:17" s="91" customFormat="1" ht="12" customHeight="1" x14ac:dyDescent="0.2">
      <c r="A263" s="99"/>
      <c r="C263" s="316"/>
      <c r="D263" s="316"/>
      <c r="E263" s="316"/>
      <c r="F263" s="316"/>
      <c r="G263" s="316"/>
      <c r="H263" s="316"/>
      <c r="I263" s="316"/>
      <c r="J263" s="316"/>
      <c r="K263" s="316"/>
      <c r="L263" s="316"/>
      <c r="M263" s="316"/>
      <c r="N263" s="316"/>
      <c r="O263" s="316"/>
      <c r="P263" s="316"/>
      <c r="Q263" s="97"/>
    </row>
    <row r="264" spans="1:17" s="91" customFormat="1" ht="12" customHeight="1" x14ac:dyDescent="0.2">
      <c r="A264" s="99"/>
      <c r="C264" s="115" t="s">
        <v>424</v>
      </c>
      <c r="D264" s="114"/>
      <c r="E264" s="114"/>
      <c r="F264" s="114"/>
      <c r="G264" s="114"/>
      <c r="H264" s="114"/>
      <c r="I264" s="114"/>
      <c r="J264" s="114"/>
      <c r="K264" s="114"/>
      <c r="L264" s="114"/>
      <c r="M264" s="114"/>
      <c r="N264" s="114"/>
      <c r="O264" s="114"/>
      <c r="P264" s="114"/>
      <c r="Q264" s="97"/>
    </row>
    <row r="265" spans="1:17" s="91" customFormat="1" ht="12" customHeight="1" x14ac:dyDescent="0.2">
      <c r="A265" s="99"/>
      <c r="B265" s="113"/>
      <c r="C265" s="316" t="s">
        <v>425</v>
      </c>
      <c r="D265" s="316"/>
      <c r="E265" s="316"/>
      <c r="F265" s="316"/>
      <c r="G265" s="316"/>
      <c r="H265" s="316"/>
      <c r="I265" s="316"/>
      <c r="J265" s="316"/>
      <c r="K265" s="316"/>
      <c r="L265" s="316"/>
      <c r="M265" s="316"/>
      <c r="N265" s="316"/>
      <c r="O265" s="316"/>
      <c r="P265" s="316"/>
      <c r="Q265" s="97"/>
    </row>
    <row r="266" spans="1:17" s="91" customFormat="1" ht="12" customHeight="1" x14ac:dyDescent="0.2">
      <c r="A266" s="99"/>
      <c r="B266" s="112"/>
      <c r="C266" s="316"/>
      <c r="D266" s="316"/>
      <c r="E266" s="316"/>
      <c r="F266" s="316"/>
      <c r="G266" s="316"/>
      <c r="H266" s="316"/>
      <c r="I266" s="316"/>
      <c r="J266" s="316"/>
      <c r="K266" s="316"/>
      <c r="L266" s="316"/>
      <c r="M266" s="316"/>
      <c r="N266" s="316"/>
      <c r="O266" s="316"/>
      <c r="P266" s="316"/>
      <c r="Q266" s="97"/>
    </row>
    <row r="267" spans="1:17" s="91" customFormat="1" ht="12" customHeight="1" x14ac:dyDescent="0.2">
      <c r="A267" s="99"/>
      <c r="B267" s="112"/>
      <c r="C267" s="316"/>
      <c r="D267" s="316"/>
      <c r="E267" s="316"/>
      <c r="F267" s="316"/>
      <c r="G267" s="316"/>
      <c r="H267" s="316"/>
      <c r="I267" s="316"/>
      <c r="J267" s="316"/>
      <c r="K267" s="316"/>
      <c r="L267" s="316"/>
      <c r="M267" s="316"/>
      <c r="N267" s="316"/>
      <c r="O267" s="316"/>
      <c r="P267" s="316"/>
      <c r="Q267" s="97"/>
    </row>
    <row r="268" spans="1:17" s="91" customFormat="1" ht="12" customHeight="1" x14ac:dyDescent="0.2">
      <c r="A268" s="99"/>
      <c r="B268" s="112"/>
      <c r="C268" s="316"/>
      <c r="D268" s="316"/>
      <c r="E268" s="316"/>
      <c r="F268" s="316"/>
      <c r="G268" s="316"/>
      <c r="H268" s="316"/>
      <c r="I268" s="316"/>
      <c r="J268" s="316"/>
      <c r="K268" s="316"/>
      <c r="L268" s="316"/>
      <c r="M268" s="316"/>
      <c r="N268" s="316"/>
      <c r="O268" s="316"/>
      <c r="P268" s="316"/>
      <c r="Q268" s="97"/>
    </row>
    <row r="269" spans="1:17" s="91" customFormat="1" ht="12" customHeight="1" x14ac:dyDescent="0.2">
      <c r="A269" s="99"/>
      <c r="B269" s="112"/>
      <c r="C269" s="316"/>
      <c r="D269" s="316"/>
      <c r="E269" s="316"/>
      <c r="F269" s="316"/>
      <c r="G269" s="316"/>
      <c r="H269" s="316"/>
      <c r="I269" s="316"/>
      <c r="J269" s="316"/>
      <c r="K269" s="316"/>
      <c r="L269" s="316"/>
      <c r="M269" s="316"/>
      <c r="N269" s="316"/>
      <c r="O269" s="316"/>
      <c r="P269" s="316"/>
      <c r="Q269" s="97"/>
    </row>
    <row r="270" spans="1:17" s="91" customFormat="1" ht="12" customHeight="1" x14ac:dyDescent="0.2">
      <c r="A270" s="99"/>
      <c r="B270" s="112"/>
      <c r="C270" s="316"/>
      <c r="D270" s="316"/>
      <c r="E270" s="316"/>
      <c r="F270" s="316"/>
      <c r="G270" s="316"/>
      <c r="H270" s="316"/>
      <c r="I270" s="316"/>
      <c r="J270" s="316"/>
      <c r="K270" s="316"/>
      <c r="L270" s="316"/>
      <c r="M270" s="316"/>
      <c r="N270" s="316"/>
      <c r="O270" s="316"/>
      <c r="P270" s="316"/>
      <c r="Q270" s="97"/>
    </row>
    <row r="271" spans="1:17" s="91" customFormat="1" ht="12" customHeight="1" x14ac:dyDescent="0.2">
      <c r="A271" s="99"/>
      <c r="B271" s="112"/>
      <c r="C271" s="316"/>
      <c r="D271" s="316"/>
      <c r="E271" s="316"/>
      <c r="F271" s="316"/>
      <c r="G271" s="316"/>
      <c r="H271" s="316"/>
      <c r="I271" s="316"/>
      <c r="J271" s="316"/>
      <c r="K271" s="316"/>
      <c r="L271" s="316"/>
      <c r="M271" s="316"/>
      <c r="N271" s="316"/>
      <c r="O271" s="316"/>
      <c r="P271" s="316"/>
      <c r="Q271" s="97"/>
    </row>
    <row r="272" spans="1:17" s="91" customFormat="1" ht="12" customHeight="1" x14ac:dyDescent="0.2">
      <c r="A272" s="99"/>
      <c r="B272" s="112"/>
      <c r="C272" s="316"/>
      <c r="D272" s="316"/>
      <c r="E272" s="316"/>
      <c r="F272" s="316"/>
      <c r="G272" s="316"/>
      <c r="H272" s="316"/>
      <c r="I272" s="316"/>
      <c r="J272" s="316"/>
      <c r="K272" s="316"/>
      <c r="L272" s="316"/>
      <c r="M272" s="316"/>
      <c r="N272" s="316"/>
      <c r="O272" s="316"/>
      <c r="P272" s="316"/>
      <c r="Q272" s="97"/>
    </row>
    <row r="273" spans="1:21" s="91" customFormat="1" ht="12" customHeight="1" x14ac:dyDescent="0.2">
      <c r="A273" s="99"/>
      <c r="B273" s="112"/>
      <c r="C273" s="317" t="s">
        <v>426</v>
      </c>
      <c r="D273" s="317"/>
      <c r="E273" s="317"/>
      <c r="F273" s="317"/>
      <c r="G273" s="317"/>
      <c r="H273" s="317"/>
      <c r="I273" s="317"/>
      <c r="J273" s="317"/>
      <c r="K273" s="313" t="s">
        <v>258</v>
      </c>
      <c r="L273" s="313"/>
      <c r="O273" s="111"/>
      <c r="P273" s="111"/>
      <c r="Q273" s="97"/>
    </row>
    <row r="274" spans="1:21" s="91" customFormat="1" ht="12" customHeight="1" x14ac:dyDescent="0.2">
      <c r="A274" s="99"/>
      <c r="B274" s="112"/>
      <c r="C274" s="112"/>
      <c r="D274" s="112"/>
      <c r="E274" s="112"/>
      <c r="F274" s="112"/>
      <c r="G274" s="112"/>
      <c r="H274" s="112"/>
      <c r="I274" s="112"/>
      <c r="J274" s="112"/>
      <c r="K274" s="112"/>
      <c r="L274" s="112"/>
      <c r="O274" s="111"/>
      <c r="P274" s="111"/>
      <c r="Q274" s="97"/>
    </row>
    <row r="275" spans="1:21" s="91" customFormat="1" ht="12" customHeight="1" x14ac:dyDescent="0.2">
      <c r="A275" s="110"/>
      <c r="B275" s="109"/>
      <c r="C275" s="318" t="s">
        <v>427</v>
      </c>
      <c r="D275" s="318"/>
      <c r="E275" s="318"/>
      <c r="F275" s="318"/>
      <c r="G275" s="318"/>
      <c r="H275" s="318"/>
      <c r="I275" s="318"/>
      <c r="J275" s="318"/>
      <c r="K275" s="318"/>
      <c r="L275" s="318"/>
      <c r="M275" s="98"/>
      <c r="N275" s="98"/>
      <c r="O275" s="98"/>
      <c r="P275" s="98"/>
      <c r="Q275" s="97"/>
    </row>
    <row r="276" spans="1:21" s="91" customFormat="1" ht="12" customHeight="1" x14ac:dyDescent="0.2">
      <c r="A276" s="103"/>
      <c r="B276" s="98"/>
      <c r="C276" s="319" t="s">
        <v>428</v>
      </c>
      <c r="D276" s="319"/>
      <c r="E276" s="319"/>
      <c r="F276" s="319"/>
      <c r="G276" s="319"/>
      <c r="H276" s="319"/>
      <c r="I276" s="319"/>
      <c r="J276" s="319"/>
      <c r="K276" s="319"/>
      <c r="L276" s="319"/>
      <c r="M276" s="319"/>
      <c r="N276" s="319"/>
      <c r="O276" s="319"/>
      <c r="P276" s="319"/>
      <c r="Q276" s="97"/>
      <c r="R276" s="108"/>
      <c r="S276" s="108"/>
      <c r="T276" s="108"/>
      <c r="U276" s="108"/>
    </row>
    <row r="277" spans="1:21" s="91" customFormat="1" ht="12" customHeight="1" x14ac:dyDescent="0.2">
      <c r="A277" s="103"/>
      <c r="B277" s="98"/>
      <c r="C277" s="319"/>
      <c r="D277" s="319"/>
      <c r="E277" s="319"/>
      <c r="F277" s="319"/>
      <c r="G277" s="319"/>
      <c r="H277" s="319"/>
      <c r="I277" s="319"/>
      <c r="J277" s="319"/>
      <c r="K277" s="319"/>
      <c r="L277" s="319"/>
      <c r="M277" s="319"/>
      <c r="N277" s="319"/>
      <c r="O277" s="319"/>
      <c r="P277" s="319"/>
      <c r="Q277" s="97"/>
      <c r="R277" s="105"/>
      <c r="S277" s="105"/>
      <c r="T277" s="107"/>
      <c r="U277" s="107"/>
    </row>
    <row r="278" spans="1:21" s="91" customFormat="1" ht="12" customHeight="1" x14ac:dyDescent="0.2">
      <c r="A278" s="103"/>
      <c r="B278" s="98"/>
      <c r="C278" s="313" t="s">
        <v>257</v>
      </c>
      <c r="D278" s="313"/>
      <c r="E278" s="313"/>
      <c r="F278" s="313"/>
      <c r="G278" s="313"/>
      <c r="H278" s="313"/>
      <c r="I278" s="106"/>
      <c r="J278" s="313" t="s">
        <v>256</v>
      </c>
      <c r="K278" s="313"/>
      <c r="L278" s="313"/>
      <c r="M278" s="314" t="s">
        <v>255</v>
      </c>
      <c r="N278" s="314"/>
      <c r="O278" s="314"/>
      <c r="P278" s="98"/>
      <c r="Q278" s="97"/>
      <c r="R278" s="105"/>
      <c r="S278" s="105"/>
      <c r="T278" s="104"/>
      <c r="U278" s="104"/>
    </row>
    <row r="279" spans="1:21" s="91" customFormat="1" ht="12" customHeight="1" x14ac:dyDescent="0.2">
      <c r="A279" s="103"/>
      <c r="B279" s="98"/>
      <c r="C279" s="315" t="s">
        <v>429</v>
      </c>
      <c r="D279" s="315"/>
      <c r="E279" s="315"/>
      <c r="F279" s="315"/>
      <c r="G279" s="315"/>
      <c r="H279" s="315"/>
      <c r="I279" s="315"/>
      <c r="J279" s="315"/>
      <c r="K279" s="314" t="s">
        <v>254</v>
      </c>
      <c r="L279" s="314"/>
      <c r="M279" s="100"/>
      <c r="N279" s="98"/>
      <c r="O279" s="98"/>
      <c r="P279" s="98"/>
      <c r="Q279" s="97"/>
      <c r="R279" s="105"/>
      <c r="S279" s="105"/>
      <c r="T279" s="104"/>
      <c r="U279" s="104"/>
    </row>
    <row r="280" spans="1:21" s="91" customFormat="1" ht="12" customHeight="1" x14ac:dyDescent="0.2">
      <c r="A280" s="103"/>
      <c r="B280" s="98"/>
      <c r="D280" s="102"/>
      <c r="E280" s="102"/>
      <c r="F280" s="102"/>
      <c r="G280" s="102"/>
      <c r="H280" s="102"/>
      <c r="I280" s="102"/>
      <c r="J280" s="102"/>
      <c r="K280" s="101"/>
      <c r="L280" s="101"/>
      <c r="M280" s="100"/>
      <c r="N280" s="98"/>
      <c r="O280" s="98"/>
      <c r="P280" s="98"/>
      <c r="Q280" s="97"/>
      <c r="R280" s="105"/>
      <c r="S280" s="105"/>
      <c r="T280" s="104"/>
      <c r="U280" s="104"/>
    </row>
    <row r="281" spans="1:21" s="91" customFormat="1" ht="12" customHeight="1" x14ac:dyDescent="0.2">
      <c r="A281" s="103"/>
      <c r="B281" s="98"/>
      <c r="D281" s="102"/>
      <c r="E281" s="102"/>
      <c r="F281" s="102"/>
      <c r="G281" s="102"/>
      <c r="H281" s="102"/>
      <c r="I281" s="102"/>
      <c r="J281" s="102"/>
      <c r="K281" s="101"/>
      <c r="L281" s="101"/>
      <c r="M281" s="100"/>
      <c r="N281" s="98"/>
      <c r="O281" s="98"/>
      <c r="P281" s="98"/>
      <c r="Q281" s="97"/>
      <c r="R281" s="105"/>
      <c r="S281" s="105"/>
      <c r="T281" s="104"/>
      <c r="U281" s="104"/>
    </row>
    <row r="282" spans="1:21" s="91" customFormat="1" ht="12" customHeight="1" x14ac:dyDescent="0.2">
      <c r="A282" s="103"/>
      <c r="B282" s="98"/>
      <c r="D282" s="102"/>
      <c r="E282" s="102"/>
      <c r="F282" s="102"/>
      <c r="G282" s="102"/>
      <c r="H282" s="102"/>
      <c r="I282" s="102"/>
      <c r="J282" s="102"/>
      <c r="K282" s="101"/>
      <c r="L282" s="101"/>
      <c r="M282" s="100"/>
      <c r="N282" s="98"/>
      <c r="O282" s="98"/>
      <c r="P282" s="98"/>
      <c r="Q282" s="97"/>
    </row>
    <row r="283" spans="1:21" s="91" customFormat="1" ht="12" customHeight="1" x14ac:dyDescent="0.2">
      <c r="A283" s="99"/>
      <c r="C283" s="98"/>
      <c r="D283" s="98"/>
      <c r="E283" s="98"/>
      <c r="F283" s="98"/>
      <c r="G283" s="98"/>
      <c r="H283" s="98"/>
      <c r="I283" s="98"/>
      <c r="J283" s="98"/>
      <c r="K283" s="98"/>
      <c r="L283" s="98"/>
      <c r="M283" s="98"/>
      <c r="N283" s="98"/>
      <c r="O283" s="98"/>
      <c r="P283" s="98"/>
      <c r="Q283" s="97"/>
    </row>
    <row r="284" spans="1:21" s="91" customFormat="1" ht="12" customHeight="1" thickBot="1" x14ac:dyDescent="0.25">
      <c r="A284" s="96"/>
      <c r="B284" s="95"/>
      <c r="C284" s="94"/>
      <c r="D284" s="94"/>
      <c r="E284" s="94"/>
      <c r="F284" s="94"/>
      <c r="G284" s="94"/>
      <c r="H284" s="94"/>
      <c r="I284" s="94"/>
      <c r="J284" s="94"/>
      <c r="K284" s="94"/>
      <c r="L284" s="94"/>
      <c r="M284" s="94"/>
      <c r="N284" s="94"/>
      <c r="O284" s="94"/>
      <c r="P284" s="94"/>
      <c r="Q284" s="93"/>
    </row>
    <row r="285" spans="1:21" s="91" customFormat="1" ht="12" customHeight="1" thickTop="1" x14ac:dyDescent="0.2">
      <c r="B285" s="92"/>
    </row>
    <row r="286" spans="1:21" s="91" customFormat="1" ht="12" customHeight="1" x14ac:dyDescent="0.2">
      <c r="B286" s="92"/>
    </row>
    <row r="287" spans="1:21" s="91" customFormat="1" ht="12" customHeight="1" x14ac:dyDescent="0.2">
      <c r="B287" s="92"/>
    </row>
    <row r="288" spans="1:21" s="91" customFormat="1" ht="12" customHeight="1" x14ac:dyDescent="0.2">
      <c r="B288" s="92"/>
    </row>
    <row r="289" spans="2:2" s="91" customFormat="1" ht="12" customHeight="1" x14ac:dyDescent="0.2">
      <c r="B289" s="92"/>
    </row>
    <row r="290" spans="2:2" s="91" customFormat="1" ht="12" customHeight="1" x14ac:dyDescent="0.2">
      <c r="B290" s="92"/>
    </row>
    <row r="291" spans="2:2" s="91" customFormat="1" ht="12" customHeight="1" x14ac:dyDescent="0.2">
      <c r="B291" s="92"/>
    </row>
    <row r="292" spans="2:2" s="91" customFormat="1" ht="12" customHeight="1" x14ac:dyDescent="0.2">
      <c r="B292" s="92"/>
    </row>
    <row r="293" spans="2:2" s="91" customFormat="1" ht="12" customHeight="1" x14ac:dyDescent="0.2">
      <c r="B293" s="92"/>
    </row>
    <row r="294" spans="2:2" s="91" customFormat="1" ht="12" customHeight="1" x14ac:dyDescent="0.2">
      <c r="B294" s="92"/>
    </row>
    <row r="295" spans="2:2" s="91" customFormat="1" ht="12" customHeight="1" x14ac:dyDescent="0.2">
      <c r="B295" s="92"/>
    </row>
    <row r="296" spans="2:2" s="91" customFormat="1" ht="12" customHeight="1" x14ac:dyDescent="0.2">
      <c r="B296" s="92"/>
    </row>
    <row r="297" spans="2:2" s="91" customFormat="1" ht="12" customHeight="1" x14ac:dyDescent="0.2">
      <c r="B297" s="92"/>
    </row>
    <row r="298" spans="2:2" s="91" customFormat="1" ht="12" customHeight="1" x14ac:dyDescent="0.2">
      <c r="B298" s="92"/>
    </row>
    <row r="299" spans="2:2" s="91" customFormat="1" ht="12" customHeight="1" x14ac:dyDescent="0.2">
      <c r="B299" s="92"/>
    </row>
    <row r="300" spans="2:2" s="91" customFormat="1" ht="12" customHeight="1" x14ac:dyDescent="0.2">
      <c r="B300" s="92"/>
    </row>
    <row r="301" spans="2:2" s="91" customFormat="1" ht="12" customHeight="1" x14ac:dyDescent="0.2">
      <c r="B301" s="92"/>
    </row>
    <row r="302" spans="2:2" s="91" customFormat="1" ht="12" customHeight="1" x14ac:dyDescent="0.2">
      <c r="B302" s="92"/>
    </row>
    <row r="303" spans="2:2" s="91" customFormat="1" ht="12" customHeight="1" x14ac:dyDescent="0.2">
      <c r="B303" s="92"/>
    </row>
    <row r="304" spans="2:2" s="91" customFormat="1" ht="12" customHeight="1" x14ac:dyDescent="0.2">
      <c r="B304" s="92"/>
    </row>
    <row r="305" spans="2:2" s="91" customFormat="1" ht="12" customHeight="1" x14ac:dyDescent="0.2">
      <c r="B305" s="92"/>
    </row>
    <row r="306" spans="2:2" s="91" customFormat="1" ht="12" customHeight="1" x14ac:dyDescent="0.2">
      <c r="B306" s="92"/>
    </row>
    <row r="307" spans="2:2" s="91" customFormat="1" ht="12" customHeight="1" x14ac:dyDescent="0.2">
      <c r="B307" s="92"/>
    </row>
    <row r="308" spans="2:2" s="91" customFormat="1" ht="12" customHeight="1" x14ac:dyDescent="0.2">
      <c r="B308" s="92"/>
    </row>
    <row r="309" spans="2:2" s="91" customFormat="1" ht="12" customHeight="1" x14ac:dyDescent="0.2">
      <c r="B309" s="92"/>
    </row>
    <row r="310" spans="2:2" s="91" customFormat="1" ht="12" customHeight="1" x14ac:dyDescent="0.2">
      <c r="B310" s="92"/>
    </row>
    <row r="311" spans="2:2" s="91" customFormat="1" ht="12" customHeight="1" x14ac:dyDescent="0.2">
      <c r="B311" s="92"/>
    </row>
    <row r="312" spans="2:2" s="91" customFormat="1" ht="12" customHeight="1" x14ac:dyDescent="0.2">
      <c r="B312" s="92"/>
    </row>
    <row r="313" spans="2:2" s="91" customFormat="1" ht="12" customHeight="1" x14ac:dyDescent="0.2">
      <c r="B313" s="92"/>
    </row>
    <row r="314" spans="2:2" s="91" customFormat="1" ht="12" customHeight="1" x14ac:dyDescent="0.2">
      <c r="B314" s="92"/>
    </row>
    <row r="315" spans="2:2" s="91" customFormat="1" ht="12" customHeight="1" x14ac:dyDescent="0.2">
      <c r="B315" s="92"/>
    </row>
    <row r="316" spans="2:2" s="91" customFormat="1" ht="12" customHeight="1" x14ac:dyDescent="0.2">
      <c r="B316" s="92"/>
    </row>
    <row r="317" spans="2:2" s="91" customFormat="1" ht="12" customHeight="1" x14ac:dyDescent="0.2">
      <c r="B317" s="92"/>
    </row>
    <row r="318" spans="2:2" s="91" customFormat="1" ht="12" customHeight="1" x14ac:dyDescent="0.2">
      <c r="B318" s="92"/>
    </row>
    <row r="319" spans="2:2" s="91" customFormat="1" ht="12" customHeight="1" x14ac:dyDescent="0.2">
      <c r="B319" s="92"/>
    </row>
    <row r="320" spans="2:2" s="91" customFormat="1" ht="12" customHeight="1" x14ac:dyDescent="0.2">
      <c r="B320" s="92"/>
    </row>
    <row r="321" spans="2:2" s="91" customFormat="1" ht="12" customHeight="1" x14ac:dyDescent="0.2">
      <c r="B321" s="92"/>
    </row>
    <row r="322" spans="2:2" s="91" customFormat="1" ht="12" customHeight="1" x14ac:dyDescent="0.2">
      <c r="B322" s="92"/>
    </row>
    <row r="323" spans="2:2" s="91" customFormat="1" ht="12" customHeight="1" x14ac:dyDescent="0.2">
      <c r="B323" s="92"/>
    </row>
    <row r="324" spans="2:2" s="91" customFormat="1" ht="12" customHeight="1" x14ac:dyDescent="0.2">
      <c r="B324" s="92"/>
    </row>
    <row r="325" spans="2:2" s="91" customFormat="1" ht="12" customHeight="1" x14ac:dyDescent="0.2">
      <c r="B325" s="92"/>
    </row>
    <row r="326" spans="2:2" s="91" customFormat="1" ht="12" customHeight="1" x14ac:dyDescent="0.2">
      <c r="B326" s="92"/>
    </row>
    <row r="327" spans="2:2" s="91" customFormat="1" ht="12" customHeight="1" x14ac:dyDescent="0.2">
      <c r="B327" s="92"/>
    </row>
    <row r="328" spans="2:2" s="91" customFormat="1" ht="12" customHeight="1" x14ac:dyDescent="0.2">
      <c r="B328" s="92"/>
    </row>
    <row r="329" spans="2:2" s="91" customFormat="1" ht="12" customHeight="1" x14ac:dyDescent="0.2">
      <c r="B329" s="92"/>
    </row>
    <row r="330" spans="2:2" s="91" customFormat="1" ht="12" customHeight="1" x14ac:dyDescent="0.2">
      <c r="B330" s="92"/>
    </row>
    <row r="331" spans="2:2" s="91" customFormat="1" ht="12" customHeight="1" x14ac:dyDescent="0.2">
      <c r="B331" s="92"/>
    </row>
    <row r="332" spans="2:2" s="91" customFormat="1" ht="12" customHeight="1" x14ac:dyDescent="0.2">
      <c r="B332" s="92"/>
    </row>
    <row r="333" spans="2:2" s="91" customFormat="1" ht="12" customHeight="1" x14ac:dyDescent="0.2">
      <c r="B333" s="92"/>
    </row>
    <row r="334" spans="2:2" s="91" customFormat="1" ht="12" customHeight="1" x14ac:dyDescent="0.2">
      <c r="B334" s="92"/>
    </row>
    <row r="335" spans="2:2" s="91" customFormat="1" ht="12" customHeight="1" x14ac:dyDescent="0.2">
      <c r="B335" s="92"/>
    </row>
    <row r="336" spans="2:2" s="91" customFormat="1" ht="12" customHeight="1" x14ac:dyDescent="0.2">
      <c r="B336" s="92"/>
    </row>
    <row r="337" spans="1:17" s="91" customFormat="1" ht="12" customHeight="1" x14ac:dyDescent="0.2">
      <c r="B337" s="92"/>
    </row>
    <row r="338" spans="1:17" s="91" customFormat="1" ht="12" customHeight="1" x14ac:dyDescent="0.2">
      <c r="B338" s="92"/>
    </row>
    <row r="339" spans="1:17" s="91" customFormat="1" ht="12" customHeight="1" x14ac:dyDescent="0.2">
      <c r="B339" s="92"/>
    </row>
    <row r="340" spans="1:17" s="91" customFormat="1" ht="12" customHeight="1" x14ac:dyDescent="0.2">
      <c r="B340" s="92"/>
    </row>
    <row r="341" spans="1:17" s="91" customFormat="1" ht="12" customHeight="1" x14ac:dyDescent="0.2">
      <c r="B341" s="92"/>
    </row>
    <row r="342" spans="1:17" s="91" customFormat="1" ht="12" customHeight="1" x14ac:dyDescent="0.2">
      <c r="B342" s="92"/>
    </row>
    <row r="343" spans="1:17" s="91" customFormat="1" ht="12" customHeight="1" x14ac:dyDescent="0.2">
      <c r="B343" s="92"/>
    </row>
    <row r="344" spans="1:17" s="91" customFormat="1" ht="12" customHeight="1" x14ac:dyDescent="0.2">
      <c r="B344" s="92"/>
    </row>
    <row r="345" spans="1:17" s="91" customFormat="1" ht="12" customHeight="1" x14ac:dyDescent="0.2">
      <c r="B345" s="92"/>
    </row>
    <row r="346" spans="1:17" ht="12" customHeight="1" x14ac:dyDescent="0.25">
      <c r="A346" s="91"/>
      <c r="B346" s="92"/>
      <c r="C346" s="91"/>
      <c r="D346" s="91"/>
      <c r="E346" s="91"/>
      <c r="F346" s="91"/>
      <c r="G346" s="91"/>
      <c r="H346" s="91"/>
      <c r="I346" s="91"/>
      <c r="J346" s="91"/>
      <c r="K346" s="91"/>
      <c r="L346" s="91"/>
      <c r="M346" s="91"/>
      <c r="N346" s="91"/>
      <c r="O346" s="91"/>
      <c r="P346" s="91"/>
      <c r="Q346" s="91"/>
    </row>
    <row r="347" spans="1:17" ht="12" customHeight="1" x14ac:dyDescent="0.25">
      <c r="B347" s="92"/>
      <c r="C347" s="91"/>
      <c r="D347" s="91"/>
      <c r="E347" s="91"/>
      <c r="F347" s="91"/>
      <c r="G347" s="91"/>
      <c r="H347" s="91"/>
      <c r="I347" s="91"/>
      <c r="J347" s="91"/>
      <c r="K347" s="91"/>
      <c r="L347" s="91"/>
      <c r="M347" s="91"/>
      <c r="N347" s="91"/>
      <c r="O347" s="91"/>
      <c r="P347" s="91"/>
    </row>
    <row r="348" spans="1:17" ht="12" customHeight="1" x14ac:dyDescent="0.25">
      <c r="B348" s="92"/>
      <c r="C348" s="91"/>
      <c r="D348" s="91"/>
      <c r="E348" s="91"/>
      <c r="F348" s="91"/>
      <c r="G348" s="91"/>
      <c r="H348" s="91"/>
      <c r="I348" s="91"/>
      <c r="J348" s="91"/>
      <c r="K348" s="91"/>
      <c r="L348" s="91"/>
      <c r="M348" s="91"/>
      <c r="N348" s="91"/>
      <c r="O348" s="91"/>
      <c r="P348" s="91"/>
    </row>
    <row r="349" spans="1:17" ht="12" customHeight="1" x14ac:dyDescent="0.25">
      <c r="B349" s="92"/>
      <c r="C349" s="91"/>
      <c r="D349" s="91"/>
      <c r="E349" s="91"/>
      <c r="F349" s="91"/>
      <c r="G349" s="91"/>
      <c r="H349" s="91"/>
      <c r="I349" s="91"/>
      <c r="J349" s="91"/>
      <c r="K349" s="91"/>
      <c r="L349" s="91"/>
      <c r="M349" s="91"/>
      <c r="N349" s="91"/>
      <c r="O349" s="91"/>
      <c r="P349" s="91"/>
    </row>
    <row r="350" spans="1:17" ht="12" customHeight="1" x14ac:dyDescent="0.25">
      <c r="B350" s="92"/>
      <c r="C350" s="91"/>
      <c r="D350" s="91"/>
      <c r="E350" s="91"/>
      <c r="F350" s="91"/>
      <c r="G350" s="91"/>
      <c r="H350" s="91"/>
      <c r="I350" s="91"/>
      <c r="J350" s="91"/>
      <c r="K350" s="91"/>
      <c r="L350" s="91"/>
      <c r="M350" s="91"/>
      <c r="N350" s="91"/>
      <c r="O350" s="91"/>
      <c r="P350" s="91"/>
    </row>
    <row r="351" spans="1:17" ht="12" customHeight="1" x14ac:dyDescent="0.25">
      <c r="B351" s="92"/>
      <c r="C351" s="91"/>
      <c r="D351" s="91"/>
      <c r="E351" s="91"/>
      <c r="F351" s="91"/>
      <c r="G351" s="91"/>
      <c r="H351" s="91"/>
      <c r="I351" s="91"/>
      <c r="J351" s="91"/>
      <c r="K351" s="91"/>
      <c r="L351" s="91"/>
      <c r="M351" s="91"/>
      <c r="N351" s="91"/>
      <c r="O351" s="91"/>
      <c r="P351" s="91"/>
    </row>
    <row r="352" spans="1:17" ht="12" customHeight="1" x14ac:dyDescent="0.25">
      <c r="B352" s="92"/>
      <c r="C352" s="91"/>
      <c r="D352" s="91"/>
      <c r="E352" s="91"/>
      <c r="F352" s="91"/>
      <c r="G352" s="91"/>
      <c r="H352" s="91"/>
      <c r="I352" s="91"/>
      <c r="J352" s="91"/>
      <c r="K352" s="91"/>
      <c r="L352" s="91"/>
      <c r="M352" s="91"/>
      <c r="N352" s="91"/>
      <c r="O352" s="91"/>
      <c r="P352" s="91"/>
    </row>
    <row r="353" spans="2:16" ht="12" customHeight="1" x14ac:dyDescent="0.25">
      <c r="B353" s="92"/>
      <c r="C353" s="91"/>
      <c r="D353" s="91"/>
      <c r="E353" s="91"/>
      <c r="F353" s="91"/>
      <c r="G353" s="91"/>
      <c r="H353" s="91"/>
      <c r="I353" s="91"/>
      <c r="J353" s="91"/>
      <c r="K353" s="91"/>
      <c r="L353" s="91"/>
      <c r="M353" s="91"/>
      <c r="N353" s="91"/>
      <c r="O353" s="91"/>
      <c r="P353" s="91"/>
    </row>
    <row r="354" spans="2:16" ht="12" customHeight="1" x14ac:dyDescent="0.25">
      <c r="B354" s="92"/>
      <c r="C354" s="91"/>
      <c r="D354" s="91"/>
      <c r="E354" s="91"/>
      <c r="F354" s="91"/>
      <c r="G354" s="91"/>
      <c r="H354" s="91"/>
      <c r="I354" s="91"/>
      <c r="J354" s="91"/>
      <c r="K354" s="91"/>
      <c r="L354" s="91"/>
      <c r="M354" s="91"/>
      <c r="N354" s="91"/>
      <c r="O354" s="91"/>
      <c r="P354" s="91"/>
    </row>
    <row r="355" spans="2:16" ht="12" customHeight="1" x14ac:dyDescent="0.25">
      <c r="B355" s="92"/>
      <c r="C355" s="91"/>
      <c r="D355" s="91"/>
      <c r="E355" s="91"/>
      <c r="F355" s="91"/>
      <c r="G355" s="91"/>
      <c r="H355" s="91"/>
      <c r="I355" s="91"/>
      <c r="J355" s="91"/>
      <c r="K355" s="91"/>
      <c r="L355" s="91"/>
      <c r="M355" s="91"/>
      <c r="N355" s="91"/>
      <c r="O355" s="91"/>
      <c r="P355" s="91"/>
    </row>
    <row r="356" spans="2:16" ht="12" customHeight="1" x14ac:dyDescent="0.25">
      <c r="B356" s="92"/>
      <c r="C356" s="91"/>
      <c r="D356" s="91"/>
      <c r="E356" s="91"/>
      <c r="F356" s="91"/>
      <c r="G356" s="91"/>
      <c r="H356" s="91"/>
      <c r="I356" s="91"/>
      <c r="J356" s="91"/>
      <c r="K356" s="91"/>
      <c r="L356" s="91"/>
      <c r="M356" s="91"/>
      <c r="N356" s="91"/>
      <c r="O356" s="91"/>
      <c r="P356" s="91"/>
    </row>
    <row r="357" spans="2:16" ht="12" customHeight="1" x14ac:dyDescent="0.25">
      <c r="B357" s="92"/>
      <c r="C357" s="91"/>
      <c r="D357" s="91"/>
      <c r="E357" s="91"/>
      <c r="F357" s="91"/>
      <c r="G357" s="91"/>
      <c r="H357" s="91"/>
      <c r="I357" s="91"/>
      <c r="J357" s="91"/>
      <c r="K357" s="91"/>
      <c r="L357" s="91"/>
      <c r="M357" s="91"/>
      <c r="N357" s="91"/>
      <c r="O357" s="91"/>
      <c r="P357" s="91"/>
    </row>
    <row r="358" spans="2:16" ht="12" customHeight="1" x14ac:dyDescent="0.25">
      <c r="B358" s="92"/>
      <c r="C358" s="91"/>
      <c r="D358" s="91"/>
      <c r="E358" s="91"/>
      <c r="F358" s="91"/>
      <c r="G358" s="91"/>
      <c r="H358" s="91"/>
      <c r="I358" s="91"/>
      <c r="J358" s="91"/>
      <c r="K358" s="91"/>
      <c r="L358" s="91"/>
      <c r="M358" s="91"/>
      <c r="N358" s="91"/>
      <c r="O358" s="91"/>
      <c r="P358" s="91"/>
    </row>
    <row r="359" spans="2:16" ht="12" customHeight="1" x14ac:dyDescent="0.25">
      <c r="B359" s="92"/>
      <c r="C359" s="91"/>
      <c r="D359" s="91"/>
      <c r="E359" s="91"/>
      <c r="F359" s="91"/>
      <c r="G359" s="91"/>
      <c r="H359" s="91"/>
      <c r="I359" s="91"/>
      <c r="J359" s="91"/>
      <c r="K359" s="91"/>
      <c r="L359" s="91"/>
      <c r="M359" s="91"/>
      <c r="N359" s="91"/>
      <c r="O359" s="91"/>
      <c r="P359" s="91"/>
    </row>
    <row r="360" spans="2:16" ht="12" customHeight="1" x14ac:dyDescent="0.25">
      <c r="B360" s="92"/>
      <c r="C360" s="91"/>
      <c r="D360" s="91"/>
      <c r="E360" s="91"/>
      <c r="F360" s="91"/>
      <c r="G360" s="91"/>
      <c r="H360" s="91"/>
      <c r="I360" s="91"/>
      <c r="J360" s="91"/>
      <c r="K360" s="91"/>
      <c r="L360" s="91"/>
      <c r="M360" s="91"/>
      <c r="N360" s="91"/>
      <c r="O360" s="91"/>
      <c r="P360" s="91"/>
    </row>
    <row r="361" spans="2:16" ht="12" customHeight="1" x14ac:dyDescent="0.25">
      <c r="B361" s="92"/>
      <c r="C361" s="91"/>
      <c r="D361" s="91"/>
      <c r="E361" s="91"/>
      <c r="F361" s="91"/>
      <c r="G361" s="91"/>
      <c r="H361" s="91"/>
      <c r="I361" s="91"/>
      <c r="J361" s="91"/>
      <c r="K361" s="91"/>
      <c r="L361" s="91"/>
      <c r="M361" s="91"/>
      <c r="N361" s="91"/>
      <c r="O361" s="91"/>
      <c r="P361" s="91"/>
    </row>
    <row r="362" spans="2:16" ht="12" customHeight="1" x14ac:dyDescent="0.25">
      <c r="B362" s="92"/>
      <c r="C362" s="91"/>
      <c r="D362" s="91"/>
      <c r="E362" s="91"/>
      <c r="F362" s="91"/>
      <c r="G362" s="91"/>
      <c r="H362" s="91"/>
      <c r="I362" s="91"/>
      <c r="J362" s="91"/>
      <c r="K362" s="91"/>
      <c r="L362" s="91"/>
      <c r="M362" s="91"/>
      <c r="N362" s="91"/>
      <c r="O362" s="91"/>
      <c r="P362" s="91"/>
    </row>
    <row r="363" spans="2:16" ht="12" customHeight="1" x14ac:dyDescent="0.25">
      <c r="B363" s="92"/>
      <c r="C363" s="91"/>
      <c r="D363" s="91"/>
      <c r="E363" s="91"/>
      <c r="F363" s="91"/>
      <c r="G363" s="91"/>
      <c r="H363" s="91"/>
      <c r="I363" s="91"/>
      <c r="J363" s="91"/>
      <c r="K363" s="91"/>
      <c r="L363" s="91"/>
      <c r="M363" s="91"/>
      <c r="N363" s="91"/>
      <c r="O363" s="91"/>
      <c r="P363" s="91"/>
    </row>
  </sheetData>
  <sheetProtection algorithmName="SHA-512" hashValue="6LgKLRcWss95Blyc8mfjiawxppag6bzUALy8F5t/3A+afVJBHisAu14NZ7NjB/TKXzYGeF5cW2+02frfAsOFtQ==" saltValue="nRCSHkttOWiahGtNBf7OTw==" spinCount="100000" sheet="1" objects="1" scenarios="1" selectLockedCells="1"/>
  <mergeCells count="129">
    <mergeCell ref="M21:N21"/>
    <mergeCell ref="C22:P25"/>
    <mergeCell ref="C27:J27"/>
    <mergeCell ref="K27:L27"/>
    <mergeCell ref="G2:M4"/>
    <mergeCell ref="A5:Q5"/>
    <mergeCell ref="B8:C8"/>
    <mergeCell ref="F9:I9"/>
    <mergeCell ref="B11:C11"/>
    <mergeCell ref="B14:C14"/>
    <mergeCell ref="J14:J15"/>
    <mergeCell ref="E15:F15"/>
    <mergeCell ref="H28:J28"/>
    <mergeCell ref="K28:L28"/>
    <mergeCell ref="H29:J29"/>
    <mergeCell ref="K29:L29"/>
    <mergeCell ref="C31:J31"/>
    <mergeCell ref="K31:L31"/>
    <mergeCell ref="B20:C20"/>
    <mergeCell ref="E20:F20"/>
    <mergeCell ref="C21:L21"/>
    <mergeCell ref="B35:C35"/>
    <mergeCell ref="E36:F36"/>
    <mergeCell ref="C37:M37"/>
    <mergeCell ref="N37:O37"/>
    <mergeCell ref="C38:P39"/>
    <mergeCell ref="C40:P41"/>
    <mergeCell ref="M31:N31"/>
    <mergeCell ref="K32:L32"/>
    <mergeCell ref="M32:N32"/>
    <mergeCell ref="F33:J33"/>
    <mergeCell ref="K33:L33"/>
    <mergeCell ref="M33:N33"/>
    <mergeCell ref="H50:J50"/>
    <mergeCell ref="K50:M50"/>
    <mergeCell ref="H51:J51"/>
    <mergeCell ref="K51:M51"/>
    <mergeCell ref="H52:J52"/>
    <mergeCell ref="K52:M52"/>
    <mergeCell ref="B43:C43"/>
    <mergeCell ref="B45:C45"/>
    <mergeCell ref="B48:C48"/>
    <mergeCell ref="H48:J48"/>
    <mergeCell ref="K48:M48"/>
    <mergeCell ref="H49:J49"/>
    <mergeCell ref="K49:M49"/>
    <mergeCell ref="E70:P72"/>
    <mergeCell ref="B72:C72"/>
    <mergeCell ref="E74:J74"/>
    <mergeCell ref="L74:M74"/>
    <mergeCell ref="E75:P76"/>
    <mergeCell ref="B78:C78"/>
    <mergeCell ref="B55:C55"/>
    <mergeCell ref="E56:P59"/>
    <mergeCell ref="B60:C60"/>
    <mergeCell ref="B61:C67"/>
    <mergeCell ref="E64:P65"/>
    <mergeCell ref="E67:L67"/>
    <mergeCell ref="C102:D102"/>
    <mergeCell ref="C103:K103"/>
    <mergeCell ref="L103:M103"/>
    <mergeCell ref="B105:L105"/>
    <mergeCell ref="B108:L108"/>
    <mergeCell ref="C110:P114"/>
    <mergeCell ref="E79:P80"/>
    <mergeCell ref="B82:C82"/>
    <mergeCell ref="B86:L86"/>
    <mergeCell ref="C87:P89"/>
    <mergeCell ref="C92:P96"/>
    <mergeCell ref="C99:P101"/>
    <mergeCell ref="E118:I118"/>
    <mergeCell ref="L118:M118"/>
    <mergeCell ref="N118:O118"/>
    <mergeCell ref="E119:I119"/>
    <mergeCell ref="L119:M119"/>
    <mergeCell ref="N119:O119"/>
    <mergeCell ref="E116:I116"/>
    <mergeCell ref="L116:M116"/>
    <mergeCell ref="N116:O116"/>
    <mergeCell ref="E117:I117"/>
    <mergeCell ref="L117:M117"/>
    <mergeCell ref="N117:O117"/>
    <mergeCell ref="B139:P141"/>
    <mergeCell ref="B143:L143"/>
    <mergeCell ref="B144:P151"/>
    <mergeCell ref="B152:L152"/>
    <mergeCell ref="B153:P154"/>
    <mergeCell ref="B157:L157"/>
    <mergeCell ref="E120:I120"/>
    <mergeCell ref="L120:M120"/>
    <mergeCell ref="N120:O120"/>
    <mergeCell ref="B123:L123"/>
    <mergeCell ref="B134:P136"/>
    <mergeCell ref="B138:L138"/>
    <mergeCell ref="B175:P176"/>
    <mergeCell ref="C178:P179"/>
    <mergeCell ref="C181:P182"/>
    <mergeCell ref="C183:P185"/>
    <mergeCell ref="C186:P188"/>
    <mergeCell ref="C192:P195"/>
    <mergeCell ref="C160:P162"/>
    <mergeCell ref="E164:J164"/>
    <mergeCell ref="K164:L164"/>
    <mergeCell ref="C165:P166"/>
    <mergeCell ref="C168:P170"/>
    <mergeCell ref="B172:P173"/>
    <mergeCell ref="C224:P229"/>
    <mergeCell ref="G232:M232"/>
    <mergeCell ref="C234:L234"/>
    <mergeCell ref="C235:P238"/>
    <mergeCell ref="C240:L240"/>
    <mergeCell ref="C242:P250"/>
    <mergeCell ref="C202:J203"/>
    <mergeCell ref="K202:P203"/>
    <mergeCell ref="C207:P209"/>
    <mergeCell ref="B211:P212"/>
    <mergeCell ref="B214:P215"/>
    <mergeCell ref="C222:L222"/>
    <mergeCell ref="C278:H278"/>
    <mergeCell ref="J278:L278"/>
    <mergeCell ref="M278:O278"/>
    <mergeCell ref="C279:J279"/>
    <mergeCell ref="K279:L279"/>
    <mergeCell ref="C252:P263"/>
    <mergeCell ref="C265:P272"/>
    <mergeCell ref="C273:J273"/>
    <mergeCell ref="K273:L273"/>
    <mergeCell ref="C275:L275"/>
    <mergeCell ref="C276:P277"/>
  </mergeCells>
  <hyperlinks>
    <hyperlink ref="K164" r:id="rId1" xr:uid="{8615C272-0588-4790-B54F-43D2B4367660}"/>
    <hyperlink ref="N4" location="Espaço!M53" display="◄" xr:uid="{67B08265-34B7-4074-BCC6-5A9A2B945DD3}"/>
    <hyperlink ref="K49" r:id="rId2" display="mailto:cliente.fil@ccl.fil.pt" xr:uid="{C1F8B3B4-5F4C-41D7-9AA2-9BA0A9150532}"/>
    <hyperlink ref="K50" r:id="rId3" display="mailto:servifil@ccl.fil.pt" xr:uid="{A55C0F9E-7A21-4BC4-85C1-E9D34E8390B1}"/>
    <hyperlink ref="K51" r:id="rId4" display="mailto:fil-tesouraria@ccl.fil.pt" xr:uid="{67DC5DD1-646B-45C8-833C-80AC8AF80AC5}"/>
    <hyperlink ref="K52" r:id="rId5" display="mailto:filpress@ccl.fil.pt" xr:uid="{4EBEDA47-2597-411E-A7D8-D23F1ACAA246}"/>
    <hyperlink ref="L74" r:id="rId6" display="mailto:servifil@ccl.fil.pt" xr:uid="{E0772953-B52E-4AD6-A0E9-1A23847D142D}"/>
    <hyperlink ref="L103" r:id="rId7" display="mailto:cliente.fil@ccl.fil.pt" xr:uid="{77DCA056-F2F3-4B66-9A1D-F56F5239543D}"/>
    <hyperlink ref="N86" location="Espaço!E66" display="◄" xr:uid="{FEE99EF0-68BF-4084-B91F-97417038C4A1}"/>
    <hyperlink ref="C278" r:id="rId8" xr:uid="{FBCECBD1-63FA-4C88-9B76-CA6DE2897042}"/>
    <hyperlink ref="J278" r:id="rId9" xr:uid="{DB09AF16-3182-4546-906D-DCE88EC5085A}"/>
    <hyperlink ref="M278" r:id="rId10" xr:uid="{764AEE61-817D-45DF-AC32-E240F5098759}"/>
    <hyperlink ref="K279" r:id="rId11" xr:uid="{FD511A0A-7B40-4267-95F4-0C8002706884}"/>
    <hyperlink ref="N240" location="Espaço!O19" display="◄" xr:uid="{6A78760F-6827-4E37-92AD-DF2E4DFE24F7}"/>
    <hyperlink ref="K273" r:id="rId12" xr:uid="{BC533536-989B-4E3B-8BAD-6CC28EBA8DB6}"/>
    <hyperlink ref="G232" r:id="rId13" xr:uid="{C0FB3077-FA12-467E-B45A-A5EA42A9B287}"/>
    <hyperlink ref="F9" r:id="rId14" xr:uid="{2CE0B692-015E-4671-B230-143C7F6851E3}"/>
    <hyperlink ref="K48" r:id="rId15" xr:uid="{FE6508DE-52FF-4EB5-A3F1-0B650C4B841C}"/>
  </hyperlinks>
  <printOptions horizontalCentered="1" verticalCentered="1"/>
  <pageMargins left="0.19685039370078741" right="0.19685039370078741" top="0" bottom="0" header="0" footer="0"/>
  <pageSetup orientation="portrait" r:id="rId16"/>
  <rowBreaks count="4" manualBreakCount="4">
    <brk id="53" max="16" man="1"/>
    <brk id="121" max="16" man="1"/>
    <brk id="155" max="13" man="1"/>
    <brk id="220" max="13" man="1"/>
  </rowBreaks>
  <drawing r:id="rId1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EA143-D849-4508-B8CC-A7F9E8F0C5D5}">
  <sheetPr>
    <tabColor theme="9" tint="0.59999389629810485"/>
  </sheetPr>
  <dimension ref="A1:I278"/>
  <sheetViews>
    <sheetView showGridLines="0" zoomScaleNormal="100" workbookViewId="0">
      <selection activeCell="D2" sqref="D2:E3"/>
    </sheetView>
  </sheetViews>
  <sheetFormatPr defaultColWidth="9.109375" defaultRowHeight="11.4" customHeight="1" x14ac:dyDescent="0.25"/>
  <cols>
    <col min="1" max="1" width="2.88671875" style="48" customWidth="1"/>
    <col min="2" max="2" width="2.88671875" style="63" customWidth="1"/>
    <col min="3" max="3" width="11.6640625" style="64" customWidth="1"/>
    <col min="4" max="4" width="39.88671875" style="64" customWidth="1"/>
    <col min="5" max="5" width="20" style="64" customWidth="1"/>
    <col min="6" max="6" width="19.88671875" style="64" customWidth="1"/>
    <col min="7" max="7" width="6.6640625" style="48" customWidth="1"/>
    <col min="8" max="8" width="2.88671875" style="66" customWidth="1"/>
    <col min="9" max="9" width="1.5546875" style="48" customWidth="1"/>
    <col min="10" max="16384" width="9.109375" style="48"/>
  </cols>
  <sheetData>
    <row r="1" spans="1:9" ht="11.4" customHeight="1" thickTop="1" x14ac:dyDescent="0.25">
      <c r="A1" s="44"/>
      <c r="B1" s="45"/>
      <c r="C1" s="46"/>
      <c r="D1" s="46"/>
      <c r="E1" s="46"/>
      <c r="F1" s="46"/>
      <c r="G1" s="45"/>
      <c r="H1" s="45"/>
      <c r="I1" s="47"/>
    </row>
    <row r="2" spans="1:9" ht="11.4" customHeight="1" x14ac:dyDescent="0.35">
      <c r="A2" s="49"/>
      <c r="B2" s="50"/>
      <c r="C2" s="50"/>
      <c r="D2" s="376" t="s">
        <v>74</v>
      </c>
      <c r="E2" s="376"/>
      <c r="F2" s="205"/>
      <c r="G2" s="203" t="s">
        <v>75</v>
      </c>
      <c r="H2" s="50"/>
      <c r="I2" s="51"/>
    </row>
    <row r="3" spans="1:9" ht="11.4" customHeight="1" x14ac:dyDescent="0.35">
      <c r="A3" s="49"/>
      <c r="B3" s="50"/>
      <c r="C3" s="50"/>
      <c r="D3" s="376"/>
      <c r="E3" s="376"/>
      <c r="F3" s="205"/>
      <c r="H3" s="50"/>
      <c r="I3" s="51"/>
    </row>
    <row r="4" spans="1:9" ht="11.4" customHeight="1" x14ac:dyDescent="0.25">
      <c r="A4" s="52"/>
      <c r="B4" s="53"/>
      <c r="C4" s="53"/>
      <c r="D4" s="53"/>
      <c r="E4" s="53"/>
      <c r="F4" s="53"/>
      <c r="G4" s="53"/>
      <c r="H4" s="54"/>
      <c r="I4" s="55"/>
    </row>
    <row r="5" spans="1:9" ht="11.4" customHeight="1" x14ac:dyDescent="0.25">
      <c r="A5" s="56"/>
      <c r="B5" s="57"/>
      <c r="C5" s="57"/>
      <c r="D5" s="57"/>
      <c r="E5" s="57"/>
      <c r="F5" s="57"/>
      <c r="G5" s="58"/>
      <c r="H5" s="59"/>
      <c r="I5" s="60"/>
    </row>
    <row r="6" spans="1:9" ht="11.4" customHeight="1" x14ac:dyDescent="0.25">
      <c r="A6" s="52"/>
      <c r="B6" s="53"/>
      <c r="C6" s="377" t="s">
        <v>154</v>
      </c>
      <c r="D6" s="377"/>
      <c r="E6" s="377"/>
      <c r="F6" s="61"/>
      <c r="H6" s="54"/>
      <c r="I6" s="55"/>
    </row>
    <row r="7" spans="1:9" ht="11.4" customHeight="1" x14ac:dyDescent="0.25">
      <c r="A7" s="52"/>
      <c r="B7" s="53"/>
      <c r="C7" s="48"/>
      <c r="D7" s="61"/>
      <c r="E7" s="61"/>
      <c r="F7" s="61"/>
      <c r="G7" s="54"/>
      <c r="H7" s="54"/>
      <c r="I7" s="55"/>
    </row>
    <row r="8" spans="1:9" ht="11.4" customHeight="1" x14ac:dyDescent="0.25">
      <c r="A8" s="62"/>
      <c r="D8" s="378" t="s">
        <v>155</v>
      </c>
      <c r="E8" s="378"/>
      <c r="F8" s="204"/>
      <c r="G8" s="65"/>
      <c r="I8" s="55"/>
    </row>
    <row r="9" spans="1:9" ht="11.4" customHeight="1" x14ac:dyDescent="0.25">
      <c r="A9" s="62"/>
      <c r="D9" s="67"/>
      <c r="E9" s="67"/>
      <c r="F9" s="67"/>
      <c r="G9" s="68"/>
      <c r="I9" s="55"/>
    </row>
    <row r="10" spans="1:9" ht="11.4" customHeight="1" x14ac:dyDescent="0.25">
      <c r="A10" s="62"/>
      <c r="D10" s="378" t="s">
        <v>156</v>
      </c>
      <c r="E10" s="378"/>
      <c r="F10" s="204"/>
      <c r="G10" s="65"/>
      <c r="I10" s="55"/>
    </row>
    <row r="11" spans="1:9" ht="11.4" customHeight="1" x14ac:dyDescent="0.25">
      <c r="A11" s="62"/>
      <c r="D11" s="67"/>
      <c r="E11" s="67"/>
      <c r="F11" s="67"/>
      <c r="G11" s="68"/>
      <c r="I11" s="55"/>
    </row>
    <row r="12" spans="1:9" ht="11.4" customHeight="1" x14ac:dyDescent="0.25">
      <c r="A12" s="62"/>
      <c r="D12" s="378" t="s">
        <v>157</v>
      </c>
      <c r="E12" s="378"/>
      <c r="F12" s="204"/>
      <c r="G12" s="65"/>
      <c r="I12" s="55"/>
    </row>
    <row r="13" spans="1:9" ht="11.4" customHeight="1" x14ac:dyDescent="0.25">
      <c r="A13" s="62"/>
      <c r="D13" s="67"/>
      <c r="E13" s="67"/>
      <c r="F13" s="67"/>
      <c r="G13" s="68"/>
      <c r="I13" s="55"/>
    </row>
    <row r="14" spans="1:9" ht="11.4" customHeight="1" x14ac:dyDescent="0.25">
      <c r="A14" s="62"/>
      <c r="D14" s="378" t="s">
        <v>158</v>
      </c>
      <c r="E14" s="378"/>
      <c r="F14" s="204"/>
      <c r="G14" s="65"/>
      <c r="I14" s="55"/>
    </row>
    <row r="15" spans="1:9" ht="11.4" customHeight="1" x14ac:dyDescent="0.25">
      <c r="A15" s="62"/>
      <c r="D15" s="67"/>
      <c r="E15" s="67"/>
      <c r="F15" s="67"/>
      <c r="G15" s="68"/>
      <c r="I15" s="55"/>
    </row>
    <row r="16" spans="1:9" ht="11.4" customHeight="1" x14ac:dyDescent="0.25">
      <c r="A16" s="62"/>
      <c r="D16" s="375" t="s">
        <v>159</v>
      </c>
      <c r="E16" s="375"/>
      <c r="F16" s="226"/>
      <c r="G16" s="227"/>
      <c r="I16" s="55"/>
    </row>
    <row r="17" spans="1:9" ht="11.4" customHeight="1" x14ac:dyDescent="0.25">
      <c r="A17" s="62"/>
      <c r="D17" s="228"/>
      <c r="E17" s="228"/>
      <c r="F17" s="228"/>
      <c r="G17" s="229"/>
      <c r="I17" s="55"/>
    </row>
    <row r="18" spans="1:9" ht="11.4" customHeight="1" x14ac:dyDescent="0.25">
      <c r="A18" s="62"/>
      <c r="D18" s="375" t="s">
        <v>160</v>
      </c>
      <c r="E18" s="375"/>
      <c r="F18" s="226"/>
      <c r="G18" s="227"/>
      <c r="I18" s="55"/>
    </row>
    <row r="19" spans="1:9" ht="11.4" customHeight="1" x14ac:dyDescent="0.25">
      <c r="A19" s="62"/>
      <c r="C19" s="48"/>
      <c r="D19" s="230"/>
      <c r="E19" s="231"/>
      <c r="F19" s="231"/>
      <c r="G19" s="230"/>
      <c r="I19" s="55"/>
    </row>
    <row r="20" spans="1:9" ht="11.4" customHeight="1" x14ac:dyDescent="0.25">
      <c r="A20" s="62"/>
      <c r="C20" s="48"/>
      <c r="D20" s="375" t="s">
        <v>161</v>
      </c>
      <c r="E20" s="375"/>
      <c r="F20" s="375"/>
      <c r="G20" s="375"/>
      <c r="I20" s="55"/>
    </row>
    <row r="21" spans="1:9" ht="11.4" customHeight="1" x14ac:dyDescent="0.25">
      <c r="A21" s="62"/>
      <c r="C21" s="48"/>
      <c r="D21" s="229"/>
      <c r="E21" s="232"/>
      <c r="F21" s="232"/>
      <c r="G21" s="232"/>
      <c r="I21" s="55"/>
    </row>
    <row r="22" spans="1:9" ht="11.4" customHeight="1" x14ac:dyDescent="0.25">
      <c r="A22" s="62"/>
      <c r="C22" s="48"/>
      <c r="D22" s="375" t="s">
        <v>162</v>
      </c>
      <c r="E22" s="375"/>
      <c r="F22" s="375"/>
      <c r="G22" s="375"/>
      <c r="I22" s="55"/>
    </row>
    <row r="23" spans="1:9" ht="11.4" customHeight="1" x14ac:dyDescent="0.25">
      <c r="A23" s="62"/>
      <c r="C23" s="48"/>
      <c r="D23" s="229"/>
      <c r="E23" s="232"/>
      <c r="F23" s="232"/>
      <c r="G23" s="232"/>
      <c r="I23" s="55"/>
    </row>
    <row r="24" spans="1:9" ht="11.4" customHeight="1" x14ac:dyDescent="0.25">
      <c r="A24" s="62"/>
      <c r="C24" s="48"/>
      <c r="D24" s="375" t="s">
        <v>163</v>
      </c>
      <c r="E24" s="375"/>
      <c r="F24" s="375"/>
      <c r="G24" s="375"/>
      <c r="I24" s="55"/>
    </row>
    <row r="25" spans="1:9" ht="11.4" customHeight="1" x14ac:dyDescent="0.25">
      <c r="A25" s="62"/>
      <c r="C25" s="48"/>
      <c r="D25" s="229"/>
      <c r="E25" s="232"/>
      <c r="F25" s="232"/>
      <c r="G25" s="232"/>
      <c r="I25" s="55"/>
    </row>
    <row r="26" spans="1:9" ht="11.4" customHeight="1" x14ac:dyDescent="0.25">
      <c r="A26" s="62"/>
      <c r="C26" s="48"/>
      <c r="D26" s="375" t="s">
        <v>164</v>
      </c>
      <c r="E26" s="375"/>
      <c r="F26" s="375"/>
      <c r="G26" s="375"/>
      <c r="I26" s="55"/>
    </row>
    <row r="27" spans="1:9" ht="11.4" customHeight="1" x14ac:dyDescent="0.25">
      <c r="A27" s="62"/>
      <c r="C27" s="48"/>
      <c r="D27" s="229"/>
      <c r="E27" s="232"/>
      <c r="F27" s="232"/>
      <c r="G27" s="232"/>
      <c r="I27" s="55"/>
    </row>
    <row r="28" spans="1:9" ht="11.4" customHeight="1" x14ac:dyDescent="0.25">
      <c r="A28" s="62"/>
      <c r="C28" s="48"/>
      <c r="D28" s="375" t="s">
        <v>165</v>
      </c>
      <c r="E28" s="375"/>
      <c r="F28" s="375"/>
      <c r="G28" s="375"/>
      <c r="I28" s="55"/>
    </row>
    <row r="29" spans="1:9" ht="11.4" customHeight="1" x14ac:dyDescent="0.25">
      <c r="A29" s="62"/>
      <c r="C29" s="48"/>
      <c r="D29" s="229"/>
      <c r="E29" s="232"/>
      <c r="F29" s="232"/>
      <c r="G29" s="232"/>
      <c r="I29" s="55"/>
    </row>
    <row r="30" spans="1:9" ht="11.4" customHeight="1" x14ac:dyDescent="0.25">
      <c r="A30" s="62"/>
      <c r="C30" s="48"/>
      <c r="D30" s="375" t="s">
        <v>166</v>
      </c>
      <c r="E30" s="375"/>
      <c r="F30" s="375"/>
      <c r="G30" s="375"/>
      <c r="I30" s="55"/>
    </row>
    <row r="31" spans="1:9" ht="11.4" customHeight="1" x14ac:dyDescent="0.25">
      <c r="A31" s="69"/>
      <c r="B31" s="70"/>
      <c r="C31" s="71"/>
      <c r="D31" s="72"/>
      <c r="E31" s="72"/>
      <c r="F31" s="72"/>
      <c r="G31" s="71"/>
      <c r="H31" s="73"/>
      <c r="I31" s="74"/>
    </row>
    <row r="32" spans="1:9" ht="11.4" customHeight="1" x14ac:dyDescent="0.25">
      <c r="A32" s="62"/>
      <c r="I32" s="55"/>
    </row>
    <row r="33" spans="1:9" ht="11.4" customHeight="1" x14ac:dyDescent="0.25">
      <c r="A33" s="62"/>
      <c r="B33" s="370" t="s">
        <v>167</v>
      </c>
      <c r="C33" s="370"/>
      <c r="D33" s="370"/>
      <c r="E33" s="370"/>
      <c r="F33" s="370"/>
      <c r="G33" s="370"/>
      <c r="I33" s="55"/>
    </row>
    <row r="34" spans="1:9" ht="11.4" customHeight="1" x14ac:dyDescent="0.25">
      <c r="A34" s="62"/>
      <c r="B34" s="370"/>
      <c r="C34" s="370"/>
      <c r="D34" s="370"/>
      <c r="E34" s="370"/>
      <c r="F34" s="370"/>
      <c r="G34" s="370"/>
      <c r="I34" s="55"/>
    </row>
    <row r="35" spans="1:9" ht="11.4" customHeight="1" x14ac:dyDescent="0.25">
      <c r="A35" s="62"/>
      <c r="B35" s="370"/>
      <c r="C35" s="370"/>
      <c r="D35" s="370"/>
      <c r="E35" s="370"/>
      <c r="F35" s="370"/>
      <c r="G35" s="370"/>
      <c r="I35" s="55"/>
    </row>
    <row r="36" spans="1:9" ht="11.4" customHeight="1" x14ac:dyDescent="0.25">
      <c r="A36" s="62"/>
      <c r="B36" s="370"/>
      <c r="C36" s="370"/>
      <c r="D36" s="370"/>
      <c r="E36" s="370"/>
      <c r="F36" s="370"/>
      <c r="G36" s="370"/>
      <c r="I36" s="55"/>
    </row>
    <row r="37" spans="1:9" ht="11.4" customHeight="1" x14ac:dyDescent="0.25">
      <c r="A37" s="62"/>
      <c r="B37" s="370"/>
      <c r="C37" s="370"/>
      <c r="D37" s="370"/>
      <c r="E37" s="370"/>
      <c r="F37" s="370"/>
      <c r="G37" s="370"/>
      <c r="I37" s="55"/>
    </row>
    <row r="38" spans="1:9" ht="11.4" customHeight="1" x14ac:dyDescent="0.25">
      <c r="A38" s="62"/>
      <c r="I38" s="55"/>
    </row>
    <row r="39" spans="1:9" ht="11.4" customHeight="1" x14ac:dyDescent="0.25">
      <c r="A39" s="62"/>
      <c r="B39" s="372" t="s">
        <v>155</v>
      </c>
      <c r="C39" s="372"/>
      <c r="D39" s="372"/>
      <c r="E39" s="372"/>
      <c r="F39" s="233"/>
      <c r="G39" s="75" t="s">
        <v>76</v>
      </c>
      <c r="I39" s="55"/>
    </row>
    <row r="40" spans="1:9" ht="11.4" customHeight="1" x14ac:dyDescent="0.25">
      <c r="A40" s="62"/>
      <c r="B40" s="76" t="s">
        <v>77</v>
      </c>
      <c r="C40" s="369" t="s">
        <v>168</v>
      </c>
      <c r="D40" s="369"/>
      <c r="E40" s="369"/>
      <c r="F40" s="369"/>
      <c r="G40" s="369"/>
      <c r="I40" s="55"/>
    </row>
    <row r="41" spans="1:9" ht="11.4" customHeight="1" x14ac:dyDescent="0.25">
      <c r="A41" s="62"/>
      <c r="B41" s="76"/>
      <c r="C41" s="369"/>
      <c r="D41" s="369"/>
      <c r="E41" s="369"/>
      <c r="F41" s="369"/>
      <c r="G41" s="369"/>
      <c r="I41" s="55"/>
    </row>
    <row r="42" spans="1:9" ht="11.4" customHeight="1" x14ac:dyDescent="0.25">
      <c r="A42" s="62"/>
      <c r="B42" s="76"/>
      <c r="C42" s="369"/>
      <c r="D42" s="369"/>
      <c r="E42" s="369"/>
      <c r="F42" s="369"/>
      <c r="G42" s="369"/>
      <c r="I42" s="55"/>
    </row>
    <row r="43" spans="1:9" ht="11.4" customHeight="1" x14ac:dyDescent="0.25">
      <c r="A43" s="62"/>
      <c r="B43" s="76"/>
      <c r="C43" s="369"/>
      <c r="D43" s="369"/>
      <c r="E43" s="369"/>
      <c r="F43" s="369"/>
      <c r="G43" s="369"/>
      <c r="I43" s="55"/>
    </row>
    <row r="44" spans="1:9" ht="11.4" customHeight="1" x14ac:dyDescent="0.25">
      <c r="A44" s="62"/>
      <c r="B44" s="76"/>
      <c r="C44" s="369"/>
      <c r="D44" s="369"/>
      <c r="E44" s="369"/>
      <c r="F44" s="369"/>
      <c r="G44" s="369"/>
      <c r="I44" s="55"/>
    </row>
    <row r="45" spans="1:9" ht="11.4" customHeight="1" x14ac:dyDescent="0.25">
      <c r="A45" s="62"/>
      <c r="B45" s="76" t="s">
        <v>78</v>
      </c>
      <c r="C45" s="369" t="s">
        <v>169</v>
      </c>
      <c r="D45" s="369"/>
      <c r="E45" s="369"/>
      <c r="F45" s="369"/>
      <c r="G45" s="369"/>
      <c r="I45" s="55"/>
    </row>
    <row r="46" spans="1:9" ht="11.4" customHeight="1" x14ac:dyDescent="0.25">
      <c r="A46" s="62"/>
      <c r="B46" s="76"/>
      <c r="C46" s="369"/>
      <c r="D46" s="369"/>
      <c r="E46" s="369"/>
      <c r="F46" s="369"/>
      <c r="G46" s="369"/>
      <c r="I46" s="55"/>
    </row>
    <row r="47" spans="1:9" ht="11.4" customHeight="1" x14ac:dyDescent="0.25">
      <c r="A47" s="62"/>
      <c r="B47" s="76" t="s">
        <v>79</v>
      </c>
      <c r="C47" s="369" t="s">
        <v>170</v>
      </c>
      <c r="D47" s="369"/>
      <c r="E47" s="369"/>
      <c r="F47" s="369"/>
      <c r="G47" s="369"/>
      <c r="I47" s="55"/>
    </row>
    <row r="48" spans="1:9" ht="11.4" customHeight="1" x14ac:dyDescent="0.25">
      <c r="A48" s="62"/>
      <c r="C48" s="369"/>
      <c r="D48" s="369"/>
      <c r="E48" s="369"/>
      <c r="F48" s="369"/>
      <c r="G48" s="369"/>
      <c r="I48" s="55"/>
    </row>
    <row r="49" spans="1:9" ht="11.4" customHeight="1" x14ac:dyDescent="0.25">
      <c r="A49" s="62"/>
      <c r="B49" s="372" t="s">
        <v>156</v>
      </c>
      <c r="C49" s="372"/>
      <c r="D49" s="372"/>
      <c r="E49" s="372"/>
      <c r="F49" s="233"/>
      <c r="G49" s="75" t="s">
        <v>76</v>
      </c>
      <c r="I49" s="55"/>
    </row>
    <row r="50" spans="1:9" ht="11.4" customHeight="1" x14ac:dyDescent="0.25">
      <c r="A50" s="62"/>
      <c r="B50" s="76" t="s">
        <v>80</v>
      </c>
      <c r="C50" s="369" t="s">
        <v>171</v>
      </c>
      <c r="D50" s="369"/>
      <c r="E50" s="369"/>
      <c r="F50" s="369"/>
      <c r="G50" s="369"/>
      <c r="I50" s="55"/>
    </row>
    <row r="51" spans="1:9" ht="11.4" customHeight="1" x14ac:dyDescent="0.25">
      <c r="A51" s="62"/>
      <c r="B51" s="76" t="s">
        <v>81</v>
      </c>
      <c r="C51" s="369" t="s">
        <v>172</v>
      </c>
      <c r="D51" s="369"/>
      <c r="E51" s="369"/>
      <c r="F51" s="369"/>
      <c r="G51" s="369"/>
      <c r="I51" s="55"/>
    </row>
    <row r="52" spans="1:9" ht="11.4" customHeight="1" x14ac:dyDescent="0.25">
      <c r="A52" s="62"/>
      <c r="B52" s="76"/>
      <c r="C52" s="369"/>
      <c r="D52" s="369"/>
      <c r="E52" s="369"/>
      <c r="F52" s="369"/>
      <c r="G52" s="369"/>
      <c r="I52" s="55"/>
    </row>
    <row r="53" spans="1:9" ht="11.4" customHeight="1" x14ac:dyDescent="0.25">
      <c r="A53" s="62"/>
      <c r="B53" s="76" t="s">
        <v>82</v>
      </c>
      <c r="C53" s="369" t="s">
        <v>173</v>
      </c>
      <c r="D53" s="369"/>
      <c r="E53" s="369"/>
      <c r="F53" s="369"/>
      <c r="G53" s="369"/>
      <c r="I53" s="55"/>
    </row>
    <row r="54" spans="1:9" ht="11.4" customHeight="1" x14ac:dyDescent="0.25">
      <c r="A54" s="62"/>
      <c r="B54" s="76"/>
      <c r="C54" s="369"/>
      <c r="D54" s="369"/>
      <c r="E54" s="369"/>
      <c r="F54" s="369"/>
      <c r="G54" s="369"/>
      <c r="I54" s="55"/>
    </row>
    <row r="55" spans="1:9" ht="11.4" customHeight="1" x14ac:dyDescent="0.25">
      <c r="A55" s="62"/>
      <c r="B55" s="76" t="s">
        <v>83</v>
      </c>
      <c r="C55" s="369" t="s">
        <v>174</v>
      </c>
      <c r="D55" s="369"/>
      <c r="E55" s="369"/>
      <c r="F55" s="369"/>
      <c r="G55" s="369"/>
      <c r="I55" s="55"/>
    </row>
    <row r="56" spans="1:9" ht="11.4" customHeight="1" x14ac:dyDescent="0.25">
      <c r="A56" s="62"/>
      <c r="B56" s="76"/>
      <c r="C56" s="369"/>
      <c r="D56" s="369"/>
      <c r="E56" s="369"/>
      <c r="F56" s="369"/>
      <c r="G56" s="369"/>
      <c r="I56" s="55"/>
    </row>
    <row r="57" spans="1:9" ht="11.4" customHeight="1" x14ac:dyDescent="0.25">
      <c r="A57" s="62"/>
      <c r="B57" s="76"/>
      <c r="C57" s="369"/>
      <c r="D57" s="369"/>
      <c r="E57" s="369"/>
      <c r="F57" s="369"/>
      <c r="G57" s="369"/>
      <c r="I57" s="55"/>
    </row>
    <row r="58" spans="1:9" ht="11.4" customHeight="1" x14ac:dyDescent="0.25">
      <c r="A58" s="62"/>
      <c r="B58" s="76"/>
      <c r="C58" s="369"/>
      <c r="D58" s="369"/>
      <c r="E58" s="369"/>
      <c r="F58" s="369"/>
      <c r="G58" s="369"/>
      <c r="I58" s="55"/>
    </row>
    <row r="59" spans="1:9" ht="11.4" customHeight="1" x14ac:dyDescent="0.25">
      <c r="A59" s="62"/>
      <c r="B59" s="76"/>
      <c r="C59" s="369"/>
      <c r="D59" s="369"/>
      <c r="E59" s="369"/>
      <c r="F59" s="369"/>
      <c r="G59" s="369"/>
      <c r="I59" s="55"/>
    </row>
    <row r="60" spans="1:9" ht="11.4" customHeight="1" x14ac:dyDescent="0.25">
      <c r="A60" s="62"/>
      <c r="B60" s="76"/>
      <c r="C60" s="369"/>
      <c r="D60" s="369"/>
      <c r="E60" s="369"/>
      <c r="F60" s="369"/>
      <c r="G60" s="369"/>
      <c r="I60" s="55"/>
    </row>
    <row r="61" spans="1:9" ht="11.4" customHeight="1" x14ac:dyDescent="0.25">
      <c r="A61" s="62"/>
      <c r="B61" s="76"/>
      <c r="C61" s="369"/>
      <c r="D61" s="369"/>
      <c r="E61" s="369"/>
      <c r="F61" s="369"/>
      <c r="G61" s="369"/>
      <c r="I61" s="55"/>
    </row>
    <row r="62" spans="1:9" ht="11.4" customHeight="1" x14ac:dyDescent="0.25">
      <c r="A62" s="62"/>
      <c r="B62" s="76" t="s">
        <v>84</v>
      </c>
      <c r="C62" s="369" t="s">
        <v>175</v>
      </c>
      <c r="D62" s="369"/>
      <c r="E62" s="369"/>
      <c r="F62" s="369"/>
      <c r="G62" s="369"/>
      <c r="I62" s="55"/>
    </row>
    <row r="63" spans="1:9" ht="11.4" customHeight="1" x14ac:dyDescent="0.25">
      <c r="A63" s="62"/>
      <c r="B63" s="76"/>
      <c r="C63" s="369"/>
      <c r="D63" s="369"/>
      <c r="E63" s="369"/>
      <c r="F63" s="369"/>
      <c r="G63" s="369"/>
      <c r="I63" s="55"/>
    </row>
    <row r="64" spans="1:9" ht="11.4" customHeight="1" x14ac:dyDescent="0.25">
      <c r="A64" s="62"/>
      <c r="B64" s="76" t="s">
        <v>85</v>
      </c>
      <c r="C64" s="369" t="s">
        <v>176</v>
      </c>
      <c r="D64" s="369"/>
      <c r="E64" s="369"/>
      <c r="F64" s="369"/>
      <c r="G64" s="369"/>
      <c r="I64" s="55"/>
    </row>
    <row r="65" spans="1:9" ht="11.4" customHeight="1" x14ac:dyDescent="0.25">
      <c r="A65" s="62"/>
      <c r="C65" s="369"/>
      <c r="D65" s="369"/>
      <c r="E65" s="369"/>
      <c r="F65" s="369"/>
      <c r="G65" s="369"/>
      <c r="I65" s="55"/>
    </row>
    <row r="66" spans="1:9" ht="11.4" customHeight="1" x14ac:dyDescent="0.25">
      <c r="A66" s="62"/>
      <c r="B66" s="372" t="s">
        <v>157</v>
      </c>
      <c r="C66" s="372"/>
      <c r="D66" s="372"/>
      <c r="E66" s="372"/>
      <c r="F66" s="233"/>
      <c r="G66" s="77" t="s">
        <v>76</v>
      </c>
      <c r="I66" s="55"/>
    </row>
    <row r="67" spans="1:9" ht="11.4" customHeight="1" x14ac:dyDescent="0.25">
      <c r="A67" s="62"/>
      <c r="B67" s="76" t="s">
        <v>86</v>
      </c>
      <c r="C67" s="369" t="s">
        <v>177</v>
      </c>
      <c r="D67" s="369"/>
      <c r="E67" s="369"/>
      <c r="F67" s="369"/>
      <c r="G67" s="369"/>
      <c r="I67" s="55"/>
    </row>
    <row r="68" spans="1:9" ht="11.4" customHeight="1" x14ac:dyDescent="0.25">
      <c r="A68" s="62"/>
      <c r="B68" s="76"/>
      <c r="C68" s="369"/>
      <c r="D68" s="369"/>
      <c r="E68" s="369"/>
      <c r="F68" s="369"/>
      <c r="G68" s="369"/>
      <c r="I68" s="55"/>
    </row>
    <row r="69" spans="1:9" ht="11.4" customHeight="1" x14ac:dyDescent="0.25">
      <c r="A69" s="62"/>
      <c r="B69" s="76"/>
      <c r="C69" s="369"/>
      <c r="D69" s="369"/>
      <c r="E69" s="369"/>
      <c r="F69" s="369"/>
      <c r="G69" s="369"/>
      <c r="I69" s="78"/>
    </row>
    <row r="70" spans="1:9" ht="11.4" customHeight="1" x14ac:dyDescent="0.25">
      <c r="A70" s="62"/>
      <c r="B70" s="76" t="s">
        <v>87</v>
      </c>
      <c r="C70" s="369" t="s">
        <v>178</v>
      </c>
      <c r="D70" s="369"/>
      <c r="E70" s="369"/>
      <c r="F70" s="369"/>
      <c r="G70" s="369"/>
      <c r="I70" s="55"/>
    </row>
    <row r="71" spans="1:9" ht="11.4" customHeight="1" x14ac:dyDescent="0.25">
      <c r="A71" s="62"/>
      <c r="B71" s="76" t="s">
        <v>88</v>
      </c>
      <c r="C71" s="369" t="s">
        <v>179</v>
      </c>
      <c r="D71" s="369"/>
      <c r="E71" s="369"/>
      <c r="F71" s="369"/>
      <c r="G71" s="369"/>
      <c r="I71" s="55"/>
    </row>
    <row r="72" spans="1:9" ht="11.4" customHeight="1" x14ac:dyDescent="0.25">
      <c r="A72" s="62"/>
      <c r="B72" s="76"/>
      <c r="C72" s="369"/>
      <c r="D72" s="369"/>
      <c r="E72" s="369"/>
      <c r="F72" s="369"/>
      <c r="G72" s="369"/>
      <c r="I72" s="55"/>
    </row>
    <row r="73" spans="1:9" ht="11.4" customHeight="1" x14ac:dyDescent="0.25">
      <c r="A73" s="62"/>
      <c r="B73" s="76"/>
      <c r="C73" s="369"/>
      <c r="D73" s="369"/>
      <c r="E73" s="369"/>
      <c r="F73" s="369"/>
      <c r="G73" s="369"/>
      <c r="I73" s="55"/>
    </row>
    <row r="74" spans="1:9" ht="11.4" customHeight="1" x14ac:dyDescent="0.25">
      <c r="A74" s="62"/>
      <c r="B74" s="76"/>
      <c r="C74" s="369"/>
      <c r="D74" s="369"/>
      <c r="E74" s="369"/>
      <c r="F74" s="369"/>
      <c r="G74" s="369"/>
      <c r="I74" s="55"/>
    </row>
    <row r="75" spans="1:9" ht="11.4" customHeight="1" x14ac:dyDescent="0.25">
      <c r="A75" s="62"/>
      <c r="B75" s="76"/>
      <c r="C75" s="369"/>
      <c r="D75" s="369"/>
      <c r="E75" s="369"/>
      <c r="F75" s="369"/>
      <c r="G75" s="369"/>
      <c r="I75" s="55"/>
    </row>
    <row r="76" spans="1:9" ht="11.4" customHeight="1" x14ac:dyDescent="0.25">
      <c r="A76" s="62"/>
      <c r="B76" s="79" t="s">
        <v>9</v>
      </c>
      <c r="C76" s="369" t="s">
        <v>180</v>
      </c>
      <c r="D76" s="369"/>
      <c r="E76" s="369"/>
      <c r="F76" s="369"/>
      <c r="G76" s="369"/>
      <c r="I76" s="55"/>
    </row>
    <row r="77" spans="1:9" ht="11.4" customHeight="1" x14ac:dyDescent="0.25">
      <c r="A77" s="62"/>
      <c r="B77" s="79" t="s">
        <v>9</v>
      </c>
      <c r="C77" s="369"/>
      <c r="D77" s="369"/>
      <c r="E77" s="369"/>
      <c r="F77" s="369"/>
      <c r="G77" s="369"/>
      <c r="I77" s="55"/>
    </row>
    <row r="78" spans="1:9" ht="11.4" customHeight="1" x14ac:dyDescent="0.25">
      <c r="A78" s="62"/>
      <c r="B78" s="79" t="s">
        <v>9</v>
      </c>
      <c r="C78" s="369"/>
      <c r="D78" s="369"/>
      <c r="E78" s="369"/>
      <c r="F78" s="369"/>
      <c r="G78" s="369"/>
      <c r="I78" s="55"/>
    </row>
    <row r="79" spans="1:9" ht="11.4" customHeight="1" x14ac:dyDescent="0.25">
      <c r="A79" s="62"/>
      <c r="B79" s="79" t="s">
        <v>9</v>
      </c>
      <c r="C79" s="369"/>
      <c r="D79" s="369"/>
      <c r="E79" s="369"/>
      <c r="F79" s="369"/>
      <c r="G79" s="369"/>
      <c r="I79" s="55"/>
    </row>
    <row r="80" spans="1:9" ht="11.4" customHeight="1" x14ac:dyDescent="0.25">
      <c r="A80" s="62"/>
      <c r="B80" s="79" t="s">
        <v>9</v>
      </c>
      <c r="C80" s="369"/>
      <c r="D80" s="369"/>
      <c r="E80" s="369"/>
      <c r="F80" s="369"/>
      <c r="G80" s="369"/>
      <c r="I80" s="55"/>
    </row>
    <row r="81" spans="1:9" ht="11.4" customHeight="1" x14ac:dyDescent="0.25">
      <c r="A81" s="62"/>
      <c r="B81" s="79"/>
      <c r="C81" s="369"/>
      <c r="D81" s="369"/>
      <c r="E81" s="369"/>
      <c r="F81" s="369"/>
      <c r="G81" s="369"/>
      <c r="I81" s="55"/>
    </row>
    <row r="82" spans="1:9" ht="11.4" customHeight="1" x14ac:dyDescent="0.25">
      <c r="A82" s="62"/>
      <c r="B82" s="76" t="s">
        <v>89</v>
      </c>
      <c r="C82" s="369" t="s">
        <v>181</v>
      </c>
      <c r="D82" s="369"/>
      <c r="E82" s="369"/>
      <c r="F82" s="369"/>
      <c r="G82" s="369"/>
      <c r="I82" s="55"/>
    </row>
    <row r="83" spans="1:9" ht="11.4" customHeight="1" x14ac:dyDescent="0.25">
      <c r="A83" s="62"/>
      <c r="B83" s="76"/>
      <c r="C83" s="369"/>
      <c r="D83" s="369"/>
      <c r="E83" s="369"/>
      <c r="F83" s="369"/>
      <c r="G83" s="369"/>
      <c r="I83" s="55"/>
    </row>
    <row r="84" spans="1:9" ht="11.4" customHeight="1" x14ac:dyDescent="0.25">
      <c r="A84" s="62"/>
      <c r="B84" s="76" t="s">
        <v>90</v>
      </c>
      <c r="C84" s="369" t="s">
        <v>182</v>
      </c>
      <c r="D84" s="369"/>
      <c r="E84" s="369"/>
      <c r="F84" s="369"/>
      <c r="G84" s="369"/>
      <c r="I84" s="55"/>
    </row>
    <row r="85" spans="1:9" ht="11.4" customHeight="1" x14ac:dyDescent="0.25">
      <c r="A85" s="62"/>
      <c r="B85" s="76" t="s">
        <v>91</v>
      </c>
      <c r="C85" s="369" t="s">
        <v>183</v>
      </c>
      <c r="D85" s="369"/>
      <c r="E85" s="369"/>
      <c r="F85" s="369"/>
      <c r="G85" s="369"/>
      <c r="I85" s="55"/>
    </row>
    <row r="86" spans="1:9" ht="11.4" customHeight="1" x14ac:dyDescent="0.25">
      <c r="A86" s="62"/>
      <c r="B86" s="76"/>
      <c r="C86" s="369"/>
      <c r="D86" s="369"/>
      <c r="E86" s="369"/>
      <c r="F86" s="369"/>
      <c r="G86" s="369"/>
      <c r="I86" s="55"/>
    </row>
    <row r="87" spans="1:9" ht="11.4" customHeight="1" x14ac:dyDescent="0.25">
      <c r="A87" s="62"/>
      <c r="B87" s="372" t="s">
        <v>158</v>
      </c>
      <c r="C87" s="372"/>
      <c r="D87" s="372"/>
      <c r="E87" s="372"/>
      <c r="F87" s="48"/>
      <c r="G87" s="77" t="s">
        <v>76</v>
      </c>
      <c r="I87" s="55"/>
    </row>
    <row r="88" spans="1:9" ht="11.4" customHeight="1" x14ac:dyDescent="0.25">
      <c r="A88" s="62"/>
      <c r="B88" s="76" t="s">
        <v>92</v>
      </c>
      <c r="C88" s="369" t="s">
        <v>184</v>
      </c>
      <c r="D88" s="369"/>
      <c r="E88" s="369"/>
      <c r="F88" s="369"/>
      <c r="G88" s="369"/>
      <c r="I88" s="55"/>
    </row>
    <row r="89" spans="1:9" ht="11.4" customHeight="1" x14ac:dyDescent="0.25">
      <c r="A89" s="62"/>
      <c r="B89" s="76" t="s">
        <v>93</v>
      </c>
      <c r="C89" s="369" t="s">
        <v>185</v>
      </c>
      <c r="D89" s="369"/>
      <c r="E89" s="369"/>
      <c r="F89" s="369"/>
      <c r="G89" s="369"/>
      <c r="I89" s="55"/>
    </row>
    <row r="90" spans="1:9" ht="11.4" customHeight="1" x14ac:dyDescent="0.25">
      <c r="A90" s="62"/>
      <c r="B90" s="76"/>
      <c r="C90" s="369"/>
      <c r="D90" s="369"/>
      <c r="E90" s="369"/>
      <c r="F90" s="369"/>
      <c r="G90" s="369"/>
      <c r="I90" s="55"/>
    </row>
    <row r="91" spans="1:9" ht="11.4" customHeight="1" x14ac:dyDescent="0.25">
      <c r="A91" s="62"/>
      <c r="B91" s="76" t="s">
        <v>94</v>
      </c>
      <c r="C91" s="373" t="s">
        <v>186</v>
      </c>
      <c r="D91" s="373"/>
      <c r="E91" s="373"/>
      <c r="F91" s="373"/>
      <c r="G91" s="373"/>
      <c r="I91" s="55"/>
    </row>
    <row r="92" spans="1:9" ht="11.4" customHeight="1" x14ac:dyDescent="0.25">
      <c r="A92" s="62"/>
      <c r="B92" s="76"/>
      <c r="C92" s="373"/>
      <c r="D92" s="373"/>
      <c r="E92" s="373"/>
      <c r="F92" s="373"/>
      <c r="G92" s="373"/>
      <c r="I92" s="55"/>
    </row>
    <row r="93" spans="1:9" ht="11.4" customHeight="1" x14ac:dyDescent="0.25">
      <c r="A93" s="62"/>
      <c r="B93" s="76"/>
      <c r="C93" s="373"/>
      <c r="D93" s="373"/>
      <c r="E93" s="373"/>
      <c r="F93" s="373"/>
      <c r="G93" s="373"/>
      <c r="I93" s="55"/>
    </row>
    <row r="94" spans="1:9" ht="11.4" customHeight="1" x14ac:dyDescent="0.25">
      <c r="A94" s="62"/>
      <c r="B94" s="76" t="s">
        <v>95</v>
      </c>
      <c r="C94" s="373" t="s">
        <v>187</v>
      </c>
      <c r="D94" s="373"/>
      <c r="E94" s="373"/>
      <c r="F94" s="373"/>
      <c r="G94" s="373"/>
      <c r="I94" s="55"/>
    </row>
    <row r="95" spans="1:9" ht="11.4" customHeight="1" x14ac:dyDescent="0.25">
      <c r="A95" s="62"/>
      <c r="B95" s="76"/>
      <c r="C95" s="373"/>
      <c r="D95" s="373"/>
      <c r="E95" s="373"/>
      <c r="F95" s="373"/>
      <c r="G95" s="373"/>
      <c r="I95" s="55"/>
    </row>
    <row r="96" spans="1:9" ht="11.4" customHeight="1" x14ac:dyDescent="0.25">
      <c r="A96" s="62"/>
      <c r="B96" s="76"/>
      <c r="C96" s="373"/>
      <c r="D96" s="373"/>
      <c r="E96" s="373"/>
      <c r="F96" s="373"/>
      <c r="G96" s="373"/>
      <c r="I96" s="55"/>
    </row>
    <row r="97" spans="1:9" ht="11.4" customHeight="1" x14ac:dyDescent="0.25">
      <c r="A97" s="62"/>
      <c r="B97" s="76" t="s">
        <v>96</v>
      </c>
      <c r="C97" s="373" t="s">
        <v>188</v>
      </c>
      <c r="D97" s="373"/>
      <c r="E97" s="373"/>
      <c r="F97" s="373"/>
      <c r="G97" s="373"/>
      <c r="I97" s="55"/>
    </row>
    <row r="98" spans="1:9" ht="11.4" customHeight="1" x14ac:dyDescent="0.25">
      <c r="A98" s="62"/>
      <c r="B98" s="76" t="s">
        <v>97</v>
      </c>
      <c r="C98" s="373" t="s">
        <v>189</v>
      </c>
      <c r="D98" s="373"/>
      <c r="E98" s="373"/>
      <c r="F98" s="373"/>
      <c r="G98" s="373"/>
      <c r="I98" s="55"/>
    </row>
    <row r="99" spans="1:9" ht="11.4" customHeight="1" x14ac:dyDescent="0.25">
      <c r="A99" s="62"/>
      <c r="B99" s="76"/>
      <c r="C99" s="373"/>
      <c r="D99" s="373"/>
      <c r="E99" s="373"/>
      <c r="F99" s="373"/>
      <c r="G99" s="373"/>
      <c r="I99" s="55"/>
    </row>
    <row r="100" spans="1:9" ht="11.4" customHeight="1" x14ac:dyDescent="0.25">
      <c r="A100" s="62"/>
      <c r="B100" s="76" t="s">
        <v>98</v>
      </c>
      <c r="C100" s="234" t="s">
        <v>448</v>
      </c>
      <c r="D100" s="234"/>
      <c r="E100" s="234"/>
      <c r="F100" s="234"/>
      <c r="G100" s="77" t="s">
        <v>75</v>
      </c>
      <c r="I100" s="55"/>
    </row>
    <row r="101" spans="1:9" ht="11.4" customHeight="1" x14ac:dyDescent="0.25">
      <c r="A101" s="62"/>
      <c r="B101" s="79" t="s">
        <v>9</v>
      </c>
      <c r="C101" s="374" t="s">
        <v>449</v>
      </c>
      <c r="D101" s="374"/>
      <c r="E101" s="374"/>
      <c r="F101" s="374"/>
      <c r="G101" s="374"/>
      <c r="I101" s="55"/>
    </row>
    <row r="102" spans="1:9" ht="11.4" customHeight="1" x14ac:dyDescent="0.25">
      <c r="A102" s="62"/>
      <c r="B102" s="76"/>
      <c r="C102" s="374"/>
      <c r="D102" s="374"/>
      <c r="E102" s="374"/>
      <c r="F102" s="374"/>
      <c r="G102" s="374"/>
      <c r="I102" s="55"/>
    </row>
    <row r="103" spans="1:9" ht="11.4" customHeight="1" x14ac:dyDescent="0.25">
      <c r="A103" s="62"/>
      <c r="B103" s="79" t="s">
        <v>9</v>
      </c>
      <c r="C103" s="374"/>
      <c r="D103" s="374"/>
      <c r="E103" s="374"/>
      <c r="F103" s="374"/>
      <c r="G103" s="374"/>
      <c r="I103" s="55"/>
    </row>
    <row r="104" spans="1:9" ht="11.4" customHeight="1" x14ac:dyDescent="0.25">
      <c r="A104" s="62"/>
      <c r="B104" s="372" t="s">
        <v>159</v>
      </c>
      <c r="C104" s="372"/>
      <c r="D104" s="372"/>
      <c r="E104" s="372"/>
      <c r="G104" s="80" t="s">
        <v>76</v>
      </c>
      <c r="I104" s="55"/>
    </row>
    <row r="105" spans="1:9" ht="11.4" customHeight="1" x14ac:dyDescent="0.25">
      <c r="A105" s="62"/>
      <c r="B105" s="76" t="s">
        <v>99</v>
      </c>
      <c r="C105" s="369" t="s">
        <v>190</v>
      </c>
      <c r="D105" s="369"/>
      <c r="E105" s="369"/>
      <c r="F105" s="369"/>
      <c r="G105" s="369"/>
      <c r="I105" s="55"/>
    </row>
    <row r="106" spans="1:9" ht="11.4" customHeight="1" x14ac:dyDescent="0.25">
      <c r="A106" s="62"/>
      <c r="B106" s="76"/>
      <c r="C106" s="369"/>
      <c r="D106" s="369"/>
      <c r="E106" s="369"/>
      <c r="F106" s="369"/>
      <c r="G106" s="369"/>
      <c r="I106" s="55"/>
    </row>
    <row r="107" spans="1:9" ht="11.4" customHeight="1" x14ac:dyDescent="0.25">
      <c r="A107" s="62"/>
      <c r="B107" s="76" t="s">
        <v>100</v>
      </c>
      <c r="C107" s="369" t="s">
        <v>191</v>
      </c>
      <c r="D107" s="369"/>
      <c r="E107" s="369"/>
      <c r="F107" s="369"/>
      <c r="G107" s="369"/>
      <c r="I107" s="55"/>
    </row>
    <row r="108" spans="1:9" ht="11.4" customHeight="1" x14ac:dyDescent="0.25">
      <c r="A108" s="62"/>
      <c r="B108" s="76"/>
      <c r="C108" s="369"/>
      <c r="D108" s="369"/>
      <c r="E108" s="369"/>
      <c r="F108" s="369"/>
      <c r="G108" s="369"/>
      <c r="I108" s="55"/>
    </row>
    <row r="109" spans="1:9" ht="11.4" customHeight="1" x14ac:dyDescent="0.25">
      <c r="A109" s="62"/>
      <c r="B109" s="76" t="s">
        <v>101</v>
      </c>
      <c r="C109" s="369" t="s">
        <v>192</v>
      </c>
      <c r="D109" s="369"/>
      <c r="E109" s="369"/>
      <c r="F109" s="369"/>
      <c r="G109" s="369"/>
      <c r="I109" s="55"/>
    </row>
    <row r="110" spans="1:9" ht="11.4" customHeight="1" x14ac:dyDescent="0.25">
      <c r="A110" s="62"/>
      <c r="B110" s="48"/>
      <c r="C110" s="369"/>
      <c r="D110" s="369"/>
      <c r="E110" s="369"/>
      <c r="F110" s="369"/>
      <c r="G110" s="369"/>
      <c r="I110" s="55"/>
    </row>
    <row r="111" spans="1:9" ht="11.4" customHeight="1" x14ac:dyDescent="0.25">
      <c r="A111" s="62"/>
      <c r="B111" s="76" t="s">
        <v>102</v>
      </c>
      <c r="C111" s="370" t="s">
        <v>193</v>
      </c>
      <c r="D111" s="370"/>
      <c r="E111" s="370"/>
      <c r="F111" s="370"/>
      <c r="G111" s="370"/>
      <c r="I111" s="55"/>
    </row>
    <row r="112" spans="1:9" ht="11.4" customHeight="1" x14ac:dyDescent="0.25">
      <c r="A112" s="62"/>
      <c r="B112" s="76"/>
      <c r="C112" s="370"/>
      <c r="D112" s="370"/>
      <c r="E112" s="370"/>
      <c r="F112" s="370"/>
      <c r="G112" s="370"/>
      <c r="I112" s="55"/>
    </row>
    <row r="113" spans="1:9" ht="11.4" customHeight="1" x14ac:dyDescent="0.25">
      <c r="A113" s="62"/>
      <c r="B113" s="76" t="s">
        <v>103</v>
      </c>
      <c r="C113" s="369" t="s">
        <v>194</v>
      </c>
      <c r="D113" s="369"/>
      <c r="E113" s="369"/>
      <c r="F113" s="369"/>
      <c r="G113" s="369"/>
      <c r="I113" s="55"/>
    </row>
    <row r="114" spans="1:9" ht="11.4" customHeight="1" x14ac:dyDescent="0.25">
      <c r="A114" s="62"/>
      <c r="B114" s="76"/>
      <c r="C114" s="369"/>
      <c r="D114" s="369"/>
      <c r="E114" s="369"/>
      <c r="F114" s="369"/>
      <c r="G114" s="369"/>
      <c r="I114" s="55"/>
    </row>
    <row r="115" spans="1:9" ht="11.4" customHeight="1" x14ac:dyDescent="0.25">
      <c r="A115" s="62"/>
      <c r="B115" s="372" t="s">
        <v>160</v>
      </c>
      <c r="C115" s="372"/>
      <c r="D115" s="372"/>
      <c r="E115" s="372"/>
      <c r="F115" s="81"/>
      <c r="G115" s="80" t="s">
        <v>76</v>
      </c>
      <c r="I115" s="55"/>
    </row>
    <row r="116" spans="1:9" ht="11.4" customHeight="1" x14ac:dyDescent="0.25">
      <c r="A116" s="62"/>
      <c r="B116" s="76" t="s">
        <v>104</v>
      </c>
      <c r="C116" s="369" t="s">
        <v>195</v>
      </c>
      <c r="D116" s="369"/>
      <c r="E116" s="369"/>
      <c r="F116" s="369"/>
      <c r="G116" s="369"/>
      <c r="I116" s="55"/>
    </row>
    <row r="117" spans="1:9" ht="11.4" customHeight="1" x14ac:dyDescent="0.25">
      <c r="A117" s="62"/>
      <c r="B117" s="76"/>
      <c r="C117" s="369"/>
      <c r="D117" s="369"/>
      <c r="E117" s="369"/>
      <c r="F117" s="369"/>
      <c r="G117" s="369"/>
      <c r="I117" s="55"/>
    </row>
    <row r="118" spans="1:9" ht="11.4" customHeight="1" x14ac:dyDescent="0.25">
      <c r="A118" s="62"/>
      <c r="B118" s="76" t="s">
        <v>105</v>
      </c>
      <c r="C118" s="369" t="s">
        <v>196</v>
      </c>
      <c r="D118" s="369"/>
      <c r="E118" s="369"/>
      <c r="F118" s="369"/>
      <c r="G118" s="369"/>
      <c r="I118" s="55"/>
    </row>
    <row r="119" spans="1:9" ht="11.4" customHeight="1" x14ac:dyDescent="0.25">
      <c r="A119" s="62"/>
      <c r="B119" s="76"/>
      <c r="C119" s="369"/>
      <c r="D119" s="369"/>
      <c r="E119" s="369"/>
      <c r="F119" s="369"/>
      <c r="G119" s="369"/>
      <c r="I119" s="55"/>
    </row>
    <row r="120" spans="1:9" ht="11.4" customHeight="1" x14ac:dyDescent="0.25">
      <c r="A120" s="62"/>
      <c r="B120" s="76"/>
      <c r="C120" s="369"/>
      <c r="D120" s="369"/>
      <c r="E120" s="369"/>
      <c r="F120" s="369"/>
      <c r="G120" s="369"/>
      <c r="I120" s="55"/>
    </row>
    <row r="121" spans="1:9" ht="11.4" customHeight="1" x14ac:dyDescent="0.25">
      <c r="A121" s="62"/>
      <c r="B121" s="76" t="s">
        <v>106</v>
      </c>
      <c r="C121" s="369" t="s">
        <v>197</v>
      </c>
      <c r="D121" s="369"/>
      <c r="E121" s="369"/>
      <c r="F121" s="369"/>
      <c r="G121" s="369"/>
      <c r="I121" s="55"/>
    </row>
    <row r="122" spans="1:9" ht="11.4" customHeight="1" x14ac:dyDescent="0.25">
      <c r="A122" s="62"/>
      <c r="B122" s="76"/>
      <c r="C122" s="369"/>
      <c r="D122" s="369"/>
      <c r="E122" s="369"/>
      <c r="F122" s="369"/>
      <c r="G122" s="369"/>
      <c r="I122" s="55"/>
    </row>
    <row r="123" spans="1:9" ht="11.4" customHeight="1" x14ac:dyDescent="0.25">
      <c r="A123" s="62"/>
      <c r="B123" s="76"/>
      <c r="C123" s="369"/>
      <c r="D123" s="369"/>
      <c r="E123" s="369"/>
      <c r="F123" s="369"/>
      <c r="G123" s="369"/>
      <c r="I123" s="55"/>
    </row>
    <row r="124" spans="1:9" ht="11.4" customHeight="1" x14ac:dyDescent="0.25">
      <c r="A124" s="62"/>
      <c r="B124" s="76" t="s">
        <v>107</v>
      </c>
      <c r="C124" s="369" t="s">
        <v>198</v>
      </c>
      <c r="D124" s="369"/>
      <c r="E124" s="369"/>
      <c r="F124" s="369"/>
      <c r="G124" s="369"/>
      <c r="I124" s="55"/>
    </row>
    <row r="125" spans="1:9" ht="11.4" customHeight="1" x14ac:dyDescent="0.25">
      <c r="A125" s="62"/>
      <c r="B125" s="76"/>
      <c r="C125" s="369"/>
      <c r="D125" s="369"/>
      <c r="E125" s="369"/>
      <c r="F125" s="369"/>
      <c r="G125" s="369"/>
      <c r="I125" s="55"/>
    </row>
    <row r="126" spans="1:9" ht="11.4" customHeight="1" x14ac:dyDescent="0.25">
      <c r="A126" s="62"/>
      <c r="B126" s="76" t="s">
        <v>108</v>
      </c>
      <c r="C126" s="369" t="s">
        <v>199</v>
      </c>
      <c r="D126" s="369"/>
      <c r="E126" s="369"/>
      <c r="F126" s="369"/>
      <c r="G126" s="369"/>
      <c r="I126" s="55"/>
    </row>
    <row r="127" spans="1:9" ht="11.4" customHeight="1" x14ac:dyDescent="0.25">
      <c r="A127" s="62"/>
      <c r="B127" s="76"/>
      <c r="C127" s="369"/>
      <c r="D127" s="369"/>
      <c r="E127" s="369"/>
      <c r="F127" s="369"/>
      <c r="G127" s="369"/>
      <c r="I127" s="55"/>
    </row>
    <row r="128" spans="1:9" ht="11.4" customHeight="1" x14ac:dyDescent="0.25">
      <c r="A128" s="62"/>
      <c r="B128" s="76" t="s">
        <v>109</v>
      </c>
      <c r="C128" s="369" t="s">
        <v>200</v>
      </c>
      <c r="D128" s="369"/>
      <c r="E128" s="369"/>
      <c r="F128" s="369"/>
      <c r="G128" s="369"/>
      <c r="I128" s="55"/>
    </row>
    <row r="129" spans="1:9" ht="11.4" customHeight="1" x14ac:dyDescent="0.25">
      <c r="A129" s="62"/>
      <c r="B129" s="76"/>
      <c r="C129" s="369"/>
      <c r="D129" s="369"/>
      <c r="E129" s="369"/>
      <c r="F129" s="369"/>
      <c r="G129" s="369"/>
      <c r="I129" s="55"/>
    </row>
    <row r="130" spans="1:9" ht="11.4" customHeight="1" x14ac:dyDescent="0.25">
      <c r="A130" s="62"/>
      <c r="B130" s="76"/>
      <c r="C130" s="369"/>
      <c r="D130" s="369"/>
      <c r="E130" s="369"/>
      <c r="F130" s="369"/>
      <c r="G130" s="369"/>
      <c r="I130" s="55"/>
    </row>
    <row r="131" spans="1:9" ht="11.4" customHeight="1" x14ac:dyDescent="0.25">
      <c r="A131" s="62"/>
      <c r="B131" s="76" t="s">
        <v>110</v>
      </c>
      <c r="C131" s="64" t="s">
        <v>201</v>
      </c>
      <c r="G131" s="64"/>
      <c r="I131" s="55"/>
    </row>
    <row r="132" spans="1:9" ht="11.4" customHeight="1" x14ac:dyDescent="0.25">
      <c r="A132" s="62"/>
      <c r="B132" s="76" t="s">
        <v>111</v>
      </c>
      <c r="C132" s="369" t="s">
        <v>202</v>
      </c>
      <c r="D132" s="369"/>
      <c r="E132" s="369"/>
      <c r="F132" s="369"/>
      <c r="G132" s="369"/>
      <c r="I132" s="55"/>
    </row>
    <row r="133" spans="1:9" ht="11.4" customHeight="1" x14ac:dyDescent="0.25">
      <c r="A133" s="62"/>
      <c r="B133" s="76"/>
      <c r="C133" s="369"/>
      <c r="D133" s="369"/>
      <c r="E133" s="369"/>
      <c r="F133" s="369"/>
      <c r="G133" s="369"/>
      <c r="I133" s="55"/>
    </row>
    <row r="134" spans="1:9" ht="11.4" customHeight="1" x14ac:dyDescent="0.25">
      <c r="A134" s="62"/>
      <c r="B134" s="76"/>
      <c r="C134" s="369"/>
      <c r="D134" s="369"/>
      <c r="E134" s="369"/>
      <c r="F134" s="369"/>
      <c r="G134" s="369"/>
      <c r="I134" s="55"/>
    </row>
    <row r="135" spans="1:9" ht="11.4" customHeight="1" x14ac:dyDescent="0.25">
      <c r="A135" s="62"/>
      <c r="C135" s="369"/>
      <c r="D135" s="369"/>
      <c r="E135" s="369"/>
      <c r="F135" s="369"/>
      <c r="G135" s="369"/>
      <c r="I135" s="55"/>
    </row>
    <row r="136" spans="1:9" ht="11.4" customHeight="1" x14ac:dyDescent="0.25">
      <c r="A136" s="62"/>
      <c r="B136" s="372" t="s">
        <v>161</v>
      </c>
      <c r="C136" s="372"/>
      <c r="D136" s="372"/>
      <c r="E136" s="372"/>
      <c r="F136" s="233"/>
      <c r="G136" s="80" t="s">
        <v>76</v>
      </c>
      <c r="I136" s="55"/>
    </row>
    <row r="137" spans="1:9" ht="11.4" customHeight="1" x14ac:dyDescent="0.25">
      <c r="A137" s="62"/>
      <c r="B137" s="76" t="s">
        <v>112</v>
      </c>
      <c r="C137" s="369" t="s">
        <v>203</v>
      </c>
      <c r="D137" s="369"/>
      <c r="E137" s="369"/>
      <c r="F137" s="369"/>
      <c r="G137" s="369"/>
      <c r="I137" s="55"/>
    </row>
    <row r="138" spans="1:9" ht="11.4" customHeight="1" x14ac:dyDescent="0.25">
      <c r="A138" s="62"/>
      <c r="B138" s="76"/>
      <c r="C138" s="369"/>
      <c r="D138" s="369"/>
      <c r="E138" s="369"/>
      <c r="F138" s="369"/>
      <c r="G138" s="369"/>
      <c r="I138" s="55"/>
    </row>
    <row r="139" spans="1:9" ht="11.4" customHeight="1" x14ac:dyDescent="0.25">
      <c r="A139" s="62"/>
      <c r="B139" s="76"/>
      <c r="C139" s="369"/>
      <c r="D139" s="369"/>
      <c r="E139" s="369"/>
      <c r="F139" s="369"/>
      <c r="G139" s="369"/>
      <c r="I139" s="55"/>
    </row>
    <row r="140" spans="1:9" ht="11.4" customHeight="1" x14ac:dyDescent="0.25">
      <c r="A140" s="62"/>
      <c r="B140" s="76" t="s">
        <v>113</v>
      </c>
      <c r="C140" s="369" t="s">
        <v>204</v>
      </c>
      <c r="D140" s="369"/>
      <c r="E140" s="369"/>
      <c r="F140" s="369"/>
      <c r="G140" s="369"/>
      <c r="I140" s="55"/>
    </row>
    <row r="141" spans="1:9" ht="11.4" customHeight="1" x14ac:dyDescent="0.25">
      <c r="A141" s="62"/>
      <c r="B141" s="79" t="s">
        <v>9</v>
      </c>
      <c r="C141" s="369"/>
      <c r="D141" s="369"/>
      <c r="E141" s="369"/>
      <c r="F141" s="369"/>
      <c r="G141" s="369"/>
      <c r="I141" s="55"/>
    </row>
    <row r="142" spans="1:9" ht="11.4" customHeight="1" x14ac:dyDescent="0.25">
      <c r="A142" s="62"/>
      <c r="B142" s="79" t="s">
        <v>9</v>
      </c>
      <c r="C142" s="369" t="s">
        <v>205</v>
      </c>
      <c r="D142" s="369"/>
      <c r="E142" s="369"/>
      <c r="F142" s="369"/>
      <c r="G142" s="369"/>
      <c r="I142" s="55"/>
    </row>
    <row r="143" spans="1:9" ht="11.4" customHeight="1" x14ac:dyDescent="0.25">
      <c r="A143" s="62"/>
      <c r="B143" s="79" t="s">
        <v>9</v>
      </c>
      <c r="C143" s="369" t="s">
        <v>206</v>
      </c>
      <c r="D143" s="369"/>
      <c r="E143" s="369"/>
      <c r="F143" s="369"/>
      <c r="G143" s="369"/>
      <c r="I143" s="55"/>
    </row>
    <row r="144" spans="1:9" ht="11.4" customHeight="1" x14ac:dyDescent="0.25">
      <c r="A144" s="62"/>
      <c r="B144" s="79"/>
      <c r="C144" s="369"/>
      <c r="D144" s="369"/>
      <c r="E144" s="369"/>
      <c r="F144" s="369"/>
      <c r="G144" s="369"/>
      <c r="I144" s="55"/>
    </row>
    <row r="145" spans="1:9" ht="11.4" customHeight="1" x14ac:dyDescent="0.25">
      <c r="A145" s="62"/>
      <c r="B145" s="79" t="s">
        <v>9</v>
      </c>
      <c r="C145" s="369" t="s">
        <v>207</v>
      </c>
      <c r="D145" s="369"/>
      <c r="E145" s="369"/>
      <c r="F145" s="369"/>
      <c r="G145" s="369"/>
      <c r="I145" s="55"/>
    </row>
    <row r="146" spans="1:9" ht="11.4" customHeight="1" x14ac:dyDescent="0.25">
      <c r="A146" s="62"/>
      <c r="B146" s="79" t="s">
        <v>9</v>
      </c>
      <c r="C146" s="369" t="s">
        <v>208</v>
      </c>
      <c r="D146" s="369"/>
      <c r="E146" s="369"/>
      <c r="F146" s="369"/>
      <c r="G146" s="369"/>
      <c r="I146" s="55"/>
    </row>
    <row r="147" spans="1:9" ht="11.4" customHeight="1" x14ac:dyDescent="0.25">
      <c r="A147" s="62"/>
      <c r="B147" s="79"/>
      <c r="C147" s="369"/>
      <c r="D147" s="369"/>
      <c r="E147" s="369"/>
      <c r="F147" s="369"/>
      <c r="G147" s="369"/>
      <c r="I147" s="55"/>
    </row>
    <row r="148" spans="1:9" ht="11.4" customHeight="1" x14ac:dyDescent="0.25">
      <c r="A148" s="62"/>
      <c r="B148" s="79" t="s">
        <v>9</v>
      </c>
      <c r="C148" s="369" t="s">
        <v>209</v>
      </c>
      <c r="D148" s="369"/>
      <c r="E148" s="369"/>
      <c r="F148" s="369"/>
      <c r="G148" s="369"/>
      <c r="I148" s="55"/>
    </row>
    <row r="149" spans="1:9" ht="11.4" customHeight="1" x14ac:dyDescent="0.25">
      <c r="A149" s="62"/>
      <c r="B149" s="79"/>
      <c r="C149" s="369"/>
      <c r="D149" s="369"/>
      <c r="E149" s="369"/>
      <c r="F149" s="369"/>
      <c r="G149" s="369"/>
      <c r="I149" s="55"/>
    </row>
    <row r="150" spans="1:9" ht="11.4" customHeight="1" x14ac:dyDescent="0.25">
      <c r="A150" s="62"/>
      <c r="B150" s="76"/>
      <c r="C150" s="369"/>
      <c r="D150" s="369"/>
      <c r="E150" s="369"/>
      <c r="F150" s="369"/>
      <c r="G150" s="369"/>
      <c r="I150" s="55"/>
    </row>
    <row r="151" spans="1:9" ht="11.4" customHeight="1" x14ac:dyDescent="0.25">
      <c r="A151" s="62"/>
      <c r="B151" s="79" t="s">
        <v>9</v>
      </c>
      <c r="C151" s="369" t="s">
        <v>210</v>
      </c>
      <c r="D151" s="369"/>
      <c r="E151" s="369"/>
      <c r="F151" s="369"/>
      <c r="G151" s="369"/>
      <c r="I151" s="55"/>
    </row>
    <row r="152" spans="1:9" ht="11.4" customHeight="1" x14ac:dyDescent="0.25">
      <c r="A152" s="62"/>
      <c r="B152" s="76"/>
      <c r="C152" s="369"/>
      <c r="D152" s="369"/>
      <c r="E152" s="369"/>
      <c r="F152" s="369"/>
      <c r="G152" s="369"/>
      <c r="I152" s="55"/>
    </row>
    <row r="153" spans="1:9" ht="11.4" customHeight="1" x14ac:dyDescent="0.25">
      <c r="A153" s="62"/>
      <c r="B153" s="76" t="s">
        <v>114</v>
      </c>
      <c r="C153" s="369" t="s">
        <v>211</v>
      </c>
      <c r="D153" s="369"/>
      <c r="E153" s="369"/>
      <c r="F153" s="369"/>
      <c r="G153" s="369"/>
      <c r="I153" s="55"/>
    </row>
    <row r="154" spans="1:9" ht="11.4" customHeight="1" x14ac:dyDescent="0.25">
      <c r="A154" s="62"/>
      <c r="B154" s="76" t="s">
        <v>115</v>
      </c>
      <c r="C154" s="369" t="s">
        <v>212</v>
      </c>
      <c r="D154" s="369"/>
      <c r="E154" s="369"/>
      <c r="F154" s="369"/>
      <c r="G154" s="369"/>
      <c r="I154" s="55"/>
    </row>
    <row r="155" spans="1:9" ht="11.4" customHeight="1" x14ac:dyDescent="0.25">
      <c r="A155" s="62"/>
      <c r="B155" s="76"/>
      <c r="C155" s="369"/>
      <c r="D155" s="369"/>
      <c r="E155" s="369"/>
      <c r="F155" s="369"/>
      <c r="G155" s="369"/>
      <c r="I155" s="55"/>
    </row>
    <row r="156" spans="1:9" ht="11.4" customHeight="1" x14ac:dyDescent="0.25">
      <c r="A156" s="62"/>
      <c r="B156" s="76"/>
      <c r="C156" s="369"/>
      <c r="D156" s="369"/>
      <c r="E156" s="369"/>
      <c r="F156" s="369"/>
      <c r="G156" s="369"/>
      <c r="I156" s="55"/>
    </row>
    <row r="157" spans="1:9" ht="11.4" customHeight="1" x14ac:dyDescent="0.25">
      <c r="A157" s="62"/>
      <c r="B157" s="76" t="s">
        <v>116</v>
      </c>
      <c r="C157" s="369" t="s">
        <v>213</v>
      </c>
      <c r="D157" s="369"/>
      <c r="E157" s="369"/>
      <c r="F157" s="369"/>
      <c r="G157" s="369"/>
      <c r="I157" s="55"/>
    </row>
    <row r="158" spans="1:9" ht="11.4" customHeight="1" x14ac:dyDescent="0.25">
      <c r="A158" s="62"/>
      <c r="B158" s="76" t="s">
        <v>117</v>
      </c>
      <c r="C158" s="369" t="s">
        <v>214</v>
      </c>
      <c r="D158" s="369"/>
      <c r="E158" s="369"/>
      <c r="F158" s="369"/>
      <c r="G158" s="369"/>
      <c r="I158" s="55"/>
    </row>
    <row r="159" spans="1:9" ht="11.4" customHeight="1" x14ac:dyDescent="0.25">
      <c r="A159" s="62"/>
      <c r="B159" s="76"/>
      <c r="C159" s="369"/>
      <c r="D159" s="369"/>
      <c r="E159" s="369"/>
      <c r="F159" s="369"/>
      <c r="G159" s="369"/>
      <c r="I159" s="55"/>
    </row>
    <row r="160" spans="1:9" ht="11.4" customHeight="1" x14ac:dyDescent="0.25">
      <c r="A160" s="62"/>
      <c r="B160" s="76"/>
      <c r="C160" s="369"/>
      <c r="D160" s="369"/>
      <c r="E160" s="369"/>
      <c r="F160" s="369"/>
      <c r="G160" s="369"/>
      <c r="I160" s="55"/>
    </row>
    <row r="161" spans="1:9" ht="11.4" customHeight="1" x14ac:dyDescent="0.25">
      <c r="A161" s="62"/>
      <c r="B161" s="76"/>
      <c r="C161" s="369"/>
      <c r="D161" s="369"/>
      <c r="E161" s="369"/>
      <c r="F161" s="369"/>
      <c r="G161" s="369"/>
      <c r="I161" s="55"/>
    </row>
    <row r="162" spans="1:9" ht="11.4" customHeight="1" x14ac:dyDescent="0.25">
      <c r="A162" s="62"/>
      <c r="B162" s="76"/>
      <c r="C162" s="369"/>
      <c r="D162" s="369"/>
      <c r="E162" s="369"/>
      <c r="F162" s="369"/>
      <c r="G162" s="369"/>
      <c r="I162" s="55"/>
    </row>
    <row r="163" spans="1:9" ht="11.4" customHeight="1" x14ac:dyDescent="0.25">
      <c r="A163" s="62"/>
      <c r="B163" s="76" t="s">
        <v>118</v>
      </c>
      <c r="C163" s="371" t="s">
        <v>215</v>
      </c>
      <c r="D163" s="371"/>
      <c r="E163" s="371"/>
      <c r="F163" s="371"/>
      <c r="G163" s="371"/>
      <c r="I163" s="55"/>
    </row>
    <row r="164" spans="1:9" ht="11.4" customHeight="1" x14ac:dyDescent="0.25">
      <c r="A164" s="62"/>
      <c r="B164" s="76" t="s">
        <v>119</v>
      </c>
      <c r="C164" s="369" t="s">
        <v>216</v>
      </c>
      <c r="D164" s="369"/>
      <c r="E164" s="369"/>
      <c r="F164" s="369"/>
      <c r="G164" s="369"/>
      <c r="I164" s="55"/>
    </row>
    <row r="165" spans="1:9" ht="11.4" customHeight="1" x14ac:dyDescent="0.25">
      <c r="A165" s="62"/>
      <c r="B165" s="76"/>
      <c r="C165" s="369"/>
      <c r="D165" s="369"/>
      <c r="E165" s="369"/>
      <c r="F165" s="369"/>
      <c r="G165" s="369"/>
      <c r="I165" s="55"/>
    </row>
    <row r="166" spans="1:9" ht="11.4" customHeight="1" x14ac:dyDescent="0.25">
      <c r="A166" s="62"/>
      <c r="B166" s="76"/>
      <c r="C166" s="369"/>
      <c r="D166" s="369"/>
      <c r="E166" s="369"/>
      <c r="F166" s="369"/>
      <c r="G166" s="369"/>
      <c r="I166" s="55"/>
    </row>
    <row r="167" spans="1:9" ht="11.4" customHeight="1" x14ac:dyDescent="0.25">
      <c r="A167" s="62"/>
      <c r="B167" s="76"/>
      <c r="C167" s="369"/>
      <c r="D167" s="369"/>
      <c r="E167" s="369"/>
      <c r="F167" s="369"/>
      <c r="G167" s="369"/>
      <c r="I167" s="55"/>
    </row>
    <row r="168" spans="1:9" ht="11.4" customHeight="1" x14ac:dyDescent="0.25">
      <c r="A168" s="62"/>
      <c r="B168" s="76"/>
      <c r="C168" s="369"/>
      <c r="D168" s="369"/>
      <c r="E168" s="369"/>
      <c r="F168" s="369"/>
      <c r="G168" s="369"/>
      <c r="I168" s="55"/>
    </row>
    <row r="169" spans="1:9" ht="11.4" customHeight="1" x14ac:dyDescent="0.25">
      <c r="A169" s="62"/>
      <c r="B169" s="76"/>
      <c r="C169" s="369"/>
      <c r="D169" s="369"/>
      <c r="E169" s="369"/>
      <c r="F169" s="369"/>
      <c r="G169" s="369"/>
      <c r="I169" s="55"/>
    </row>
    <row r="170" spans="1:9" ht="11.4" customHeight="1" x14ac:dyDescent="0.25">
      <c r="A170" s="62"/>
      <c r="B170" s="76" t="s">
        <v>120</v>
      </c>
      <c r="C170" s="369" t="s">
        <v>217</v>
      </c>
      <c r="D170" s="369"/>
      <c r="E170" s="369"/>
      <c r="F170" s="369"/>
      <c r="G170" s="369"/>
      <c r="I170" s="55"/>
    </row>
    <row r="171" spans="1:9" ht="11.4" customHeight="1" x14ac:dyDescent="0.25">
      <c r="A171" s="62"/>
      <c r="B171" s="76" t="s">
        <v>121</v>
      </c>
      <c r="C171" s="369" t="s">
        <v>218</v>
      </c>
      <c r="D171" s="369"/>
      <c r="E171" s="369"/>
      <c r="F171" s="369"/>
      <c r="G171" s="369"/>
      <c r="I171" s="55"/>
    </row>
    <row r="172" spans="1:9" ht="11.4" customHeight="1" x14ac:dyDescent="0.25">
      <c r="A172" s="62"/>
      <c r="B172" s="76"/>
      <c r="C172" s="369"/>
      <c r="D172" s="369"/>
      <c r="E172" s="369"/>
      <c r="F172" s="369"/>
      <c r="G172" s="369"/>
      <c r="I172" s="55"/>
    </row>
    <row r="173" spans="1:9" ht="11.4" customHeight="1" x14ac:dyDescent="0.25">
      <c r="A173" s="62"/>
      <c r="B173" s="76"/>
      <c r="C173" s="369"/>
      <c r="D173" s="369"/>
      <c r="E173" s="369"/>
      <c r="F173" s="369"/>
      <c r="G173" s="369"/>
      <c r="I173" s="55"/>
    </row>
    <row r="174" spans="1:9" ht="11.4" customHeight="1" x14ac:dyDescent="0.25">
      <c r="A174" s="62"/>
      <c r="B174" s="76" t="s">
        <v>122</v>
      </c>
      <c r="C174" s="369" t="s">
        <v>219</v>
      </c>
      <c r="D174" s="369"/>
      <c r="E174" s="369"/>
      <c r="F174" s="369"/>
      <c r="G174" s="369"/>
      <c r="I174" s="55"/>
    </row>
    <row r="175" spans="1:9" ht="11.4" customHeight="1" x14ac:dyDescent="0.25">
      <c r="A175" s="62"/>
      <c r="B175" s="76"/>
      <c r="C175" s="369"/>
      <c r="D175" s="369"/>
      <c r="E175" s="369"/>
      <c r="F175" s="369"/>
      <c r="G175" s="369"/>
      <c r="I175" s="55"/>
    </row>
    <row r="176" spans="1:9" ht="11.4" customHeight="1" x14ac:dyDescent="0.25">
      <c r="A176" s="62"/>
      <c r="B176" s="76" t="s">
        <v>123</v>
      </c>
      <c r="C176" s="369" t="s">
        <v>220</v>
      </c>
      <c r="D176" s="369"/>
      <c r="E176" s="369"/>
      <c r="F176" s="369"/>
      <c r="G176" s="369"/>
      <c r="I176" s="55"/>
    </row>
    <row r="177" spans="1:9" ht="11.4" customHeight="1" x14ac:dyDescent="0.25">
      <c r="A177" s="62"/>
      <c r="B177" s="76"/>
      <c r="C177" s="369"/>
      <c r="D177" s="369"/>
      <c r="E177" s="369"/>
      <c r="F177" s="369"/>
      <c r="G177" s="369"/>
      <c r="I177" s="55"/>
    </row>
    <row r="178" spans="1:9" ht="11.4" customHeight="1" x14ac:dyDescent="0.25">
      <c r="A178" s="62"/>
      <c r="B178" s="76"/>
      <c r="C178" s="369"/>
      <c r="D178" s="369"/>
      <c r="E178" s="369"/>
      <c r="F178" s="369"/>
      <c r="G178" s="369"/>
      <c r="I178" s="55"/>
    </row>
    <row r="179" spans="1:9" ht="11.4" customHeight="1" x14ac:dyDescent="0.25">
      <c r="A179" s="62"/>
      <c r="B179" s="76" t="s">
        <v>124</v>
      </c>
      <c r="C179" s="369" t="s">
        <v>221</v>
      </c>
      <c r="D179" s="369"/>
      <c r="E179" s="369"/>
      <c r="F179" s="369"/>
      <c r="G179" s="369"/>
      <c r="I179" s="55"/>
    </row>
    <row r="180" spans="1:9" ht="11.4" customHeight="1" x14ac:dyDescent="0.25">
      <c r="A180" s="62"/>
      <c r="B180" s="76"/>
      <c r="C180" s="369"/>
      <c r="D180" s="369"/>
      <c r="E180" s="369"/>
      <c r="F180" s="369"/>
      <c r="G180" s="369"/>
      <c r="I180" s="55"/>
    </row>
    <row r="181" spans="1:9" ht="11.4" customHeight="1" x14ac:dyDescent="0.25">
      <c r="A181" s="62"/>
      <c r="B181" s="76"/>
      <c r="C181" s="369"/>
      <c r="D181" s="369"/>
      <c r="E181" s="369"/>
      <c r="F181" s="369"/>
      <c r="G181" s="369"/>
      <c r="I181" s="55"/>
    </row>
    <row r="182" spans="1:9" ht="11.4" customHeight="1" x14ac:dyDescent="0.25">
      <c r="A182" s="62"/>
      <c r="B182" s="76"/>
      <c r="C182" s="369"/>
      <c r="D182" s="369"/>
      <c r="E182" s="369"/>
      <c r="F182" s="369"/>
      <c r="G182" s="369"/>
      <c r="I182" s="55"/>
    </row>
    <row r="183" spans="1:9" ht="11.4" customHeight="1" x14ac:dyDescent="0.25">
      <c r="A183" s="62"/>
      <c r="B183" s="76"/>
      <c r="C183" s="369"/>
      <c r="D183" s="369"/>
      <c r="E183" s="369"/>
      <c r="F183" s="369"/>
      <c r="G183" s="369"/>
      <c r="I183" s="55"/>
    </row>
    <row r="184" spans="1:9" ht="11.4" customHeight="1" x14ac:dyDescent="0.25">
      <c r="A184" s="62"/>
      <c r="B184" s="76"/>
      <c r="C184" s="369"/>
      <c r="D184" s="369"/>
      <c r="E184" s="369"/>
      <c r="F184" s="369"/>
      <c r="G184" s="369"/>
      <c r="I184" s="55"/>
    </row>
    <row r="185" spans="1:9" ht="11.4" customHeight="1" x14ac:dyDescent="0.25">
      <c r="A185" s="62"/>
      <c r="B185" s="76"/>
      <c r="C185" s="369"/>
      <c r="D185" s="369"/>
      <c r="E185" s="369"/>
      <c r="F185" s="369"/>
      <c r="G185" s="369"/>
      <c r="I185" s="55"/>
    </row>
    <row r="186" spans="1:9" ht="11.4" customHeight="1" x14ac:dyDescent="0.25">
      <c r="A186" s="62"/>
      <c r="B186" s="76" t="s">
        <v>125</v>
      </c>
      <c r="C186" s="369" t="s">
        <v>222</v>
      </c>
      <c r="D186" s="369"/>
      <c r="E186" s="369"/>
      <c r="F186" s="369"/>
      <c r="G186" s="369"/>
      <c r="I186" s="55"/>
    </row>
    <row r="187" spans="1:9" ht="11.4" customHeight="1" x14ac:dyDescent="0.25">
      <c r="A187" s="62"/>
      <c r="B187" s="76"/>
      <c r="C187" s="369"/>
      <c r="D187" s="369"/>
      <c r="E187" s="369"/>
      <c r="F187" s="369"/>
      <c r="G187" s="369"/>
      <c r="I187" s="55"/>
    </row>
    <row r="188" spans="1:9" ht="11.4" customHeight="1" x14ac:dyDescent="0.25">
      <c r="A188" s="62"/>
      <c r="B188" s="76"/>
      <c r="C188" s="369"/>
      <c r="D188" s="369"/>
      <c r="E188" s="369"/>
      <c r="F188" s="369"/>
      <c r="G188" s="369"/>
      <c r="I188" s="55"/>
    </row>
    <row r="189" spans="1:9" ht="11.4" customHeight="1" x14ac:dyDescent="0.25">
      <c r="A189" s="62"/>
      <c r="B189" s="76" t="s">
        <v>126</v>
      </c>
      <c r="C189" s="369" t="s">
        <v>223</v>
      </c>
      <c r="D189" s="369"/>
      <c r="E189" s="369"/>
      <c r="F189" s="369"/>
      <c r="G189" s="369"/>
      <c r="I189" s="55"/>
    </row>
    <row r="190" spans="1:9" ht="11.4" customHeight="1" x14ac:dyDescent="0.25">
      <c r="A190" s="62"/>
      <c r="B190" s="76"/>
      <c r="C190" s="369"/>
      <c r="D190" s="369"/>
      <c r="E190" s="369"/>
      <c r="F190" s="369"/>
      <c r="G190" s="369"/>
      <c r="I190" s="55"/>
    </row>
    <row r="191" spans="1:9" ht="11.4" customHeight="1" x14ac:dyDescent="0.25">
      <c r="A191" s="62"/>
      <c r="B191" s="76"/>
      <c r="C191" s="369"/>
      <c r="D191" s="369"/>
      <c r="E191" s="369"/>
      <c r="F191" s="369"/>
      <c r="G191" s="369"/>
      <c r="I191" s="55"/>
    </row>
    <row r="192" spans="1:9" ht="11.4" customHeight="1" x14ac:dyDescent="0.25">
      <c r="A192" s="62"/>
      <c r="B192" s="76" t="s">
        <v>127</v>
      </c>
      <c r="C192" s="369" t="s">
        <v>224</v>
      </c>
      <c r="D192" s="369"/>
      <c r="E192" s="369"/>
      <c r="F192" s="369"/>
      <c r="G192" s="369"/>
      <c r="I192" s="55"/>
    </row>
    <row r="193" spans="1:9" ht="11.4" customHeight="1" x14ac:dyDescent="0.25">
      <c r="A193" s="62"/>
      <c r="B193" s="76"/>
      <c r="C193" s="369"/>
      <c r="D193" s="369"/>
      <c r="E193" s="369"/>
      <c r="F193" s="369"/>
      <c r="G193" s="369"/>
      <c r="I193" s="55"/>
    </row>
    <row r="194" spans="1:9" ht="11.4" customHeight="1" x14ac:dyDescent="0.25">
      <c r="A194" s="62"/>
      <c r="B194" s="76"/>
      <c r="C194" s="369"/>
      <c r="D194" s="369"/>
      <c r="E194" s="369"/>
      <c r="F194" s="369"/>
      <c r="G194" s="369"/>
      <c r="I194" s="55"/>
    </row>
    <row r="195" spans="1:9" ht="11.4" customHeight="1" x14ac:dyDescent="0.25">
      <c r="A195" s="62"/>
      <c r="B195" s="76" t="s">
        <v>128</v>
      </c>
      <c r="C195" s="369" t="s">
        <v>225</v>
      </c>
      <c r="D195" s="369"/>
      <c r="E195" s="369"/>
      <c r="F195" s="369"/>
      <c r="G195" s="369"/>
      <c r="I195" s="55"/>
    </row>
    <row r="196" spans="1:9" ht="11.4" customHeight="1" x14ac:dyDescent="0.25">
      <c r="A196" s="62"/>
      <c r="B196" s="76"/>
      <c r="C196" s="369"/>
      <c r="D196" s="369"/>
      <c r="E196" s="369"/>
      <c r="F196" s="369"/>
      <c r="G196" s="369"/>
      <c r="I196" s="55"/>
    </row>
    <row r="197" spans="1:9" ht="11.4" customHeight="1" x14ac:dyDescent="0.25">
      <c r="A197" s="62"/>
      <c r="B197" s="372" t="s">
        <v>162</v>
      </c>
      <c r="C197" s="372"/>
      <c r="D197" s="372"/>
      <c r="E197" s="372"/>
      <c r="F197" s="233"/>
      <c r="G197" s="80" t="s">
        <v>76</v>
      </c>
      <c r="I197" s="55"/>
    </row>
    <row r="198" spans="1:9" ht="11.4" customHeight="1" x14ac:dyDescent="0.25">
      <c r="A198" s="62"/>
      <c r="B198" s="76" t="s">
        <v>129</v>
      </c>
      <c r="C198" s="369" t="s">
        <v>226</v>
      </c>
      <c r="D198" s="369"/>
      <c r="E198" s="369"/>
      <c r="F198" s="369"/>
      <c r="G198" s="369"/>
      <c r="I198" s="55"/>
    </row>
    <row r="199" spans="1:9" ht="11.4" customHeight="1" x14ac:dyDescent="0.25">
      <c r="A199" s="62"/>
      <c r="B199" s="76"/>
      <c r="C199" s="369"/>
      <c r="D199" s="369"/>
      <c r="E199" s="369"/>
      <c r="F199" s="369"/>
      <c r="G199" s="369"/>
      <c r="I199" s="55"/>
    </row>
    <row r="200" spans="1:9" ht="11.4" customHeight="1" x14ac:dyDescent="0.25">
      <c r="A200" s="62"/>
      <c r="B200" s="76" t="s">
        <v>130</v>
      </c>
      <c r="C200" s="369" t="s">
        <v>227</v>
      </c>
      <c r="D200" s="369"/>
      <c r="E200" s="369"/>
      <c r="F200" s="369"/>
      <c r="G200" s="369"/>
      <c r="I200" s="55"/>
    </row>
    <row r="201" spans="1:9" ht="11.4" customHeight="1" x14ac:dyDescent="0.25">
      <c r="A201" s="62"/>
      <c r="C201" s="369"/>
      <c r="D201" s="369"/>
      <c r="E201" s="369"/>
      <c r="F201" s="369"/>
      <c r="G201" s="369"/>
      <c r="I201" s="55"/>
    </row>
    <row r="202" spans="1:9" ht="11.4" customHeight="1" x14ac:dyDescent="0.25">
      <c r="A202" s="62"/>
      <c r="B202" s="372" t="s">
        <v>163</v>
      </c>
      <c r="C202" s="372"/>
      <c r="D202" s="372"/>
      <c r="E202" s="372"/>
      <c r="F202" s="233"/>
      <c r="G202" s="80" t="s">
        <v>76</v>
      </c>
      <c r="I202" s="55"/>
    </row>
    <row r="203" spans="1:9" ht="11.4" customHeight="1" x14ac:dyDescent="0.25">
      <c r="A203" s="62"/>
      <c r="B203" s="76" t="s">
        <v>131</v>
      </c>
      <c r="C203" s="369" t="s">
        <v>228</v>
      </c>
      <c r="D203" s="369"/>
      <c r="E203" s="369"/>
      <c r="F203" s="369"/>
      <c r="G203" s="369"/>
      <c r="I203" s="55"/>
    </row>
    <row r="204" spans="1:9" ht="11.4" customHeight="1" x14ac:dyDescent="0.25">
      <c r="A204" s="62"/>
      <c r="B204" s="76"/>
      <c r="C204" s="369"/>
      <c r="D204" s="369"/>
      <c r="E204" s="369"/>
      <c r="F204" s="369"/>
      <c r="G204" s="369"/>
      <c r="I204" s="55"/>
    </row>
    <row r="205" spans="1:9" ht="11.4" customHeight="1" x14ac:dyDescent="0.25">
      <c r="A205" s="62"/>
      <c r="B205" s="76"/>
      <c r="C205" s="369" t="s">
        <v>229</v>
      </c>
      <c r="D205" s="369"/>
      <c r="E205" s="369"/>
      <c r="F205" s="369"/>
      <c r="G205" s="369"/>
      <c r="I205" s="55"/>
    </row>
    <row r="206" spans="1:9" ht="11.4" customHeight="1" x14ac:dyDescent="0.25">
      <c r="A206" s="62"/>
      <c r="B206" s="76"/>
      <c r="C206" s="369"/>
      <c r="D206" s="369"/>
      <c r="E206" s="369"/>
      <c r="F206" s="369"/>
      <c r="G206" s="369"/>
      <c r="I206" s="55"/>
    </row>
    <row r="207" spans="1:9" ht="11.4" customHeight="1" x14ac:dyDescent="0.25">
      <c r="A207" s="62"/>
      <c r="B207" s="76"/>
      <c r="C207" s="369" t="s">
        <v>230</v>
      </c>
      <c r="D207" s="369"/>
      <c r="E207" s="369"/>
      <c r="F207" s="369"/>
      <c r="G207" s="369"/>
      <c r="I207" s="55"/>
    </row>
    <row r="208" spans="1:9" ht="11.4" customHeight="1" x14ac:dyDescent="0.25">
      <c r="A208" s="62"/>
      <c r="B208" s="76"/>
      <c r="C208" s="369"/>
      <c r="D208" s="369"/>
      <c r="E208" s="369"/>
      <c r="F208" s="369"/>
      <c r="G208" s="369"/>
      <c r="I208" s="55"/>
    </row>
    <row r="209" spans="1:9" ht="11.4" customHeight="1" x14ac:dyDescent="0.25">
      <c r="A209" s="62"/>
      <c r="B209" s="79" t="s">
        <v>9</v>
      </c>
      <c r="C209" s="369" t="s">
        <v>231</v>
      </c>
      <c r="D209" s="369"/>
      <c r="E209" s="369"/>
      <c r="F209" s="369"/>
      <c r="G209" s="369"/>
      <c r="I209" s="55"/>
    </row>
    <row r="210" spans="1:9" ht="11.4" customHeight="1" x14ac:dyDescent="0.25">
      <c r="A210" s="62"/>
      <c r="B210" s="79" t="s">
        <v>9</v>
      </c>
      <c r="C210" s="369"/>
      <c r="D210" s="369"/>
      <c r="E210" s="369"/>
      <c r="F210" s="369"/>
      <c r="G210" s="369"/>
      <c r="I210" s="55"/>
    </row>
    <row r="211" spans="1:9" ht="11.4" customHeight="1" x14ac:dyDescent="0.25">
      <c r="A211" s="62"/>
      <c r="B211" s="76" t="s">
        <v>132</v>
      </c>
      <c r="C211" s="369" t="s">
        <v>232</v>
      </c>
      <c r="D211" s="369"/>
      <c r="E211" s="369"/>
      <c r="F211" s="369"/>
      <c r="G211" s="369"/>
      <c r="I211" s="55"/>
    </row>
    <row r="212" spans="1:9" ht="11.4" customHeight="1" x14ac:dyDescent="0.25">
      <c r="A212" s="62"/>
      <c r="B212" s="76"/>
      <c r="C212" s="369"/>
      <c r="D212" s="369"/>
      <c r="E212" s="369"/>
      <c r="F212" s="369"/>
      <c r="G212" s="369"/>
      <c r="I212" s="55"/>
    </row>
    <row r="213" spans="1:9" ht="11.4" customHeight="1" x14ac:dyDescent="0.25">
      <c r="A213" s="62"/>
      <c r="B213" s="76"/>
      <c r="C213" s="369"/>
      <c r="D213" s="369"/>
      <c r="E213" s="369"/>
      <c r="F213" s="369"/>
      <c r="G213" s="369"/>
      <c r="I213" s="55"/>
    </row>
    <row r="214" spans="1:9" ht="11.4" customHeight="1" x14ac:dyDescent="0.25">
      <c r="A214" s="62"/>
      <c r="B214" s="76" t="s">
        <v>133</v>
      </c>
      <c r="C214" s="369" t="s">
        <v>233</v>
      </c>
      <c r="D214" s="369"/>
      <c r="E214" s="369"/>
      <c r="F214" s="369"/>
      <c r="G214" s="369"/>
      <c r="I214" s="55"/>
    </row>
    <row r="215" spans="1:9" ht="11.4" customHeight="1" x14ac:dyDescent="0.25">
      <c r="A215" s="62"/>
      <c r="B215" s="76"/>
      <c r="C215" s="369"/>
      <c r="D215" s="369"/>
      <c r="E215" s="369"/>
      <c r="F215" s="369"/>
      <c r="G215" s="369"/>
      <c r="I215" s="55"/>
    </row>
    <row r="216" spans="1:9" ht="11.4" customHeight="1" x14ac:dyDescent="0.25">
      <c r="A216" s="62"/>
      <c r="B216" s="76" t="s">
        <v>134</v>
      </c>
      <c r="C216" s="369" t="s">
        <v>234</v>
      </c>
      <c r="D216" s="369"/>
      <c r="E216" s="369"/>
      <c r="F216" s="369"/>
      <c r="G216" s="369"/>
      <c r="I216" s="55"/>
    </row>
    <row r="217" spans="1:9" ht="11.4" customHeight="1" x14ac:dyDescent="0.25">
      <c r="A217" s="62"/>
      <c r="B217" s="76"/>
      <c r="C217" s="369"/>
      <c r="D217" s="369"/>
      <c r="E217" s="369"/>
      <c r="F217" s="369"/>
      <c r="G217" s="369"/>
      <c r="I217" s="55"/>
    </row>
    <row r="218" spans="1:9" ht="11.4" customHeight="1" x14ac:dyDescent="0.25">
      <c r="A218" s="62"/>
      <c r="B218" s="76"/>
      <c r="C218" s="369"/>
      <c r="D218" s="369"/>
      <c r="E218" s="369"/>
      <c r="F218" s="369"/>
      <c r="G218" s="369"/>
      <c r="I218" s="55"/>
    </row>
    <row r="219" spans="1:9" ht="11.4" customHeight="1" x14ac:dyDescent="0.25">
      <c r="A219" s="62"/>
      <c r="B219" s="76"/>
      <c r="C219" s="369"/>
      <c r="D219" s="369"/>
      <c r="E219" s="369"/>
      <c r="F219" s="369"/>
      <c r="G219" s="369"/>
      <c r="I219" s="55"/>
    </row>
    <row r="220" spans="1:9" ht="11.4" customHeight="1" x14ac:dyDescent="0.25">
      <c r="A220" s="62"/>
      <c r="B220" s="76"/>
      <c r="C220" s="369"/>
      <c r="D220" s="369"/>
      <c r="E220" s="369"/>
      <c r="F220" s="369"/>
      <c r="G220" s="369"/>
      <c r="I220" s="55"/>
    </row>
    <row r="221" spans="1:9" ht="11.4" customHeight="1" x14ac:dyDescent="0.25">
      <c r="A221" s="62"/>
      <c r="B221" s="76"/>
      <c r="C221" s="369"/>
      <c r="D221" s="369"/>
      <c r="E221" s="369"/>
      <c r="F221" s="369"/>
      <c r="G221" s="369"/>
      <c r="I221" s="55"/>
    </row>
    <row r="222" spans="1:9" ht="11.4" customHeight="1" x14ac:dyDescent="0.25">
      <c r="A222" s="62"/>
      <c r="B222" s="76"/>
      <c r="C222" s="369"/>
      <c r="D222" s="369"/>
      <c r="E222" s="369"/>
      <c r="F222" s="369"/>
      <c r="G222" s="369"/>
      <c r="I222" s="55"/>
    </row>
    <row r="223" spans="1:9" ht="11.4" customHeight="1" x14ac:dyDescent="0.25">
      <c r="A223" s="62"/>
      <c r="B223" s="76"/>
      <c r="C223" s="369"/>
      <c r="D223" s="369"/>
      <c r="E223" s="369"/>
      <c r="F223" s="369"/>
      <c r="G223" s="369"/>
      <c r="I223" s="55"/>
    </row>
    <row r="224" spans="1:9" ht="11.4" customHeight="1" x14ac:dyDescent="0.25">
      <c r="A224" s="62"/>
      <c r="B224" s="76"/>
      <c r="C224" s="369"/>
      <c r="D224" s="369"/>
      <c r="E224" s="369"/>
      <c r="F224" s="369"/>
      <c r="G224" s="369"/>
      <c r="I224" s="55"/>
    </row>
    <row r="225" spans="1:9" ht="11.4" customHeight="1" x14ac:dyDescent="0.25">
      <c r="A225" s="62"/>
      <c r="B225" s="372" t="s">
        <v>164</v>
      </c>
      <c r="C225" s="372"/>
      <c r="D225" s="372"/>
      <c r="E225" s="372"/>
      <c r="F225" s="233"/>
      <c r="G225" s="80" t="s">
        <v>76</v>
      </c>
      <c r="I225" s="55"/>
    </row>
    <row r="226" spans="1:9" ht="11.4" customHeight="1" x14ac:dyDescent="0.25">
      <c r="A226" s="62"/>
      <c r="B226" s="76" t="s">
        <v>135</v>
      </c>
      <c r="C226" s="369" t="s">
        <v>235</v>
      </c>
      <c r="D226" s="369"/>
      <c r="E226" s="369"/>
      <c r="F226" s="369"/>
      <c r="G226" s="369"/>
      <c r="I226" s="55"/>
    </row>
    <row r="227" spans="1:9" ht="11.4" customHeight="1" x14ac:dyDescent="0.25">
      <c r="A227" s="62"/>
      <c r="B227" s="76"/>
      <c r="C227" s="369"/>
      <c r="D227" s="369"/>
      <c r="E227" s="369"/>
      <c r="F227" s="369"/>
      <c r="G227" s="369"/>
      <c r="I227" s="55"/>
    </row>
    <row r="228" spans="1:9" ht="11.4" customHeight="1" x14ac:dyDescent="0.25">
      <c r="A228" s="62"/>
      <c r="B228" s="76"/>
      <c r="C228" s="369"/>
      <c r="D228" s="369"/>
      <c r="E228" s="369"/>
      <c r="F228" s="369"/>
      <c r="G228" s="369"/>
      <c r="I228" s="55"/>
    </row>
    <row r="229" spans="1:9" ht="11.4" customHeight="1" x14ac:dyDescent="0.25">
      <c r="A229" s="62"/>
      <c r="B229" s="76"/>
      <c r="C229" s="369"/>
      <c r="D229" s="369"/>
      <c r="E229" s="369"/>
      <c r="F229" s="369"/>
      <c r="G229" s="369"/>
      <c r="I229" s="55"/>
    </row>
    <row r="230" spans="1:9" ht="11.4" customHeight="1" x14ac:dyDescent="0.25">
      <c r="A230" s="62"/>
      <c r="B230" s="76" t="s">
        <v>136</v>
      </c>
      <c r="C230" s="370" t="s">
        <v>236</v>
      </c>
      <c r="D230" s="370"/>
      <c r="E230" s="370"/>
      <c r="F230" s="370"/>
      <c r="G230" s="370"/>
      <c r="I230" s="55"/>
    </row>
    <row r="231" spans="1:9" ht="11.4" customHeight="1" x14ac:dyDescent="0.25">
      <c r="A231" s="62"/>
      <c r="B231" s="76"/>
      <c r="C231" s="370"/>
      <c r="D231" s="370"/>
      <c r="E231" s="370"/>
      <c r="F231" s="370"/>
      <c r="G231" s="370"/>
      <c r="I231" s="55"/>
    </row>
    <row r="232" spans="1:9" ht="11.4" customHeight="1" x14ac:dyDescent="0.25">
      <c r="A232" s="62"/>
      <c r="B232" s="76" t="s">
        <v>137</v>
      </c>
      <c r="C232" s="369" t="s">
        <v>237</v>
      </c>
      <c r="D232" s="369"/>
      <c r="E232" s="369"/>
      <c r="F232" s="369"/>
      <c r="G232" s="369"/>
      <c r="I232" s="55"/>
    </row>
    <row r="233" spans="1:9" ht="11.4" customHeight="1" x14ac:dyDescent="0.25">
      <c r="A233" s="62"/>
      <c r="B233" s="372" t="s">
        <v>165</v>
      </c>
      <c r="C233" s="372"/>
      <c r="D233" s="372"/>
      <c r="E233" s="372"/>
      <c r="F233" s="233"/>
      <c r="G233" s="80" t="s">
        <v>76</v>
      </c>
      <c r="I233" s="55"/>
    </row>
    <row r="234" spans="1:9" ht="11.4" customHeight="1" x14ac:dyDescent="0.25">
      <c r="A234" s="62"/>
      <c r="B234" s="76" t="s">
        <v>138</v>
      </c>
      <c r="C234" s="369" t="s">
        <v>238</v>
      </c>
      <c r="D234" s="369"/>
      <c r="E234" s="369"/>
      <c r="F234" s="369"/>
      <c r="G234" s="369"/>
      <c r="I234" s="55"/>
    </row>
    <row r="235" spans="1:9" ht="11.4" customHeight="1" x14ac:dyDescent="0.25">
      <c r="A235" s="62"/>
      <c r="B235" s="76" t="s">
        <v>139</v>
      </c>
      <c r="C235" s="371" t="s">
        <v>239</v>
      </c>
      <c r="D235" s="371"/>
      <c r="E235" s="371"/>
      <c r="F235" s="371"/>
      <c r="G235" s="371"/>
      <c r="I235" s="55"/>
    </row>
    <row r="236" spans="1:9" ht="11.4" customHeight="1" x14ac:dyDescent="0.25">
      <c r="A236" s="62"/>
      <c r="B236" s="76"/>
      <c r="C236" s="371"/>
      <c r="D236" s="371"/>
      <c r="E236" s="371"/>
      <c r="F236" s="371"/>
      <c r="G236" s="371"/>
      <c r="I236" s="55"/>
    </row>
    <row r="237" spans="1:9" ht="11.4" customHeight="1" x14ac:dyDescent="0.25">
      <c r="A237" s="62"/>
      <c r="B237" s="76" t="s">
        <v>140</v>
      </c>
      <c r="C237" s="369" t="s">
        <v>240</v>
      </c>
      <c r="D237" s="369"/>
      <c r="E237" s="369"/>
      <c r="F237" s="369"/>
      <c r="G237" s="369"/>
      <c r="I237" s="55"/>
    </row>
    <row r="238" spans="1:9" ht="11.4" customHeight="1" x14ac:dyDescent="0.25">
      <c r="A238" s="62"/>
      <c r="C238" s="369"/>
      <c r="D238" s="369"/>
      <c r="E238" s="369"/>
      <c r="F238" s="369"/>
      <c r="G238" s="369"/>
      <c r="I238" s="55"/>
    </row>
    <row r="239" spans="1:9" ht="11.4" customHeight="1" x14ac:dyDescent="0.25">
      <c r="A239" s="62"/>
      <c r="B239" s="372" t="s">
        <v>166</v>
      </c>
      <c r="C239" s="372"/>
      <c r="D239" s="372"/>
      <c r="E239" s="372"/>
      <c r="F239" s="233"/>
      <c r="G239" s="80" t="s">
        <v>76</v>
      </c>
      <c r="I239" s="55"/>
    </row>
    <row r="240" spans="1:9" ht="11.4" customHeight="1" x14ac:dyDescent="0.25">
      <c r="A240" s="62"/>
      <c r="B240" s="76" t="s">
        <v>141</v>
      </c>
      <c r="C240" s="369" t="s">
        <v>241</v>
      </c>
      <c r="D240" s="369"/>
      <c r="E240" s="369"/>
      <c r="F240" s="369"/>
      <c r="G240" s="369"/>
      <c r="I240" s="55"/>
    </row>
    <row r="241" spans="1:9" ht="11.4" customHeight="1" x14ac:dyDescent="0.25">
      <c r="A241" s="62"/>
      <c r="B241" s="76"/>
      <c r="C241" s="369"/>
      <c r="D241" s="369"/>
      <c r="E241" s="369"/>
      <c r="F241" s="369"/>
      <c r="G241" s="369"/>
      <c r="I241" s="55"/>
    </row>
    <row r="242" spans="1:9" ht="11.4" customHeight="1" x14ac:dyDescent="0.25">
      <c r="A242" s="62"/>
      <c r="B242" s="76" t="s">
        <v>142</v>
      </c>
      <c r="C242" s="369" t="s">
        <v>242</v>
      </c>
      <c r="D242" s="369"/>
      <c r="E242" s="369"/>
      <c r="F242" s="369"/>
      <c r="G242" s="369"/>
      <c r="I242" s="55"/>
    </row>
    <row r="243" spans="1:9" ht="11.4" customHeight="1" x14ac:dyDescent="0.25">
      <c r="A243" s="62"/>
      <c r="B243" s="76"/>
      <c r="C243" s="369"/>
      <c r="D243" s="369"/>
      <c r="E243" s="369"/>
      <c r="F243" s="369"/>
      <c r="G243" s="369"/>
      <c r="I243" s="55"/>
    </row>
    <row r="244" spans="1:9" ht="11.4" customHeight="1" x14ac:dyDescent="0.25">
      <c r="A244" s="62"/>
      <c r="B244" s="76"/>
      <c r="C244" s="369"/>
      <c r="D244" s="369"/>
      <c r="E244" s="369"/>
      <c r="F244" s="369"/>
      <c r="G244" s="369"/>
      <c r="I244" s="55"/>
    </row>
    <row r="245" spans="1:9" ht="11.4" customHeight="1" x14ac:dyDescent="0.25">
      <c r="A245" s="62"/>
      <c r="B245" s="76" t="s">
        <v>143</v>
      </c>
      <c r="C245" s="369" t="s">
        <v>243</v>
      </c>
      <c r="D245" s="369"/>
      <c r="E245" s="369"/>
      <c r="F245" s="369"/>
      <c r="G245" s="369"/>
      <c r="I245" s="55"/>
    </row>
    <row r="246" spans="1:9" ht="11.4" customHeight="1" x14ac:dyDescent="0.25">
      <c r="A246" s="62"/>
      <c r="B246" s="79" t="s">
        <v>9</v>
      </c>
      <c r="C246" s="369"/>
      <c r="D246" s="369"/>
      <c r="E246" s="369"/>
      <c r="F246" s="369"/>
      <c r="G246" s="369"/>
      <c r="I246" s="55"/>
    </row>
    <row r="247" spans="1:9" ht="11.4" customHeight="1" x14ac:dyDescent="0.25">
      <c r="A247" s="62"/>
      <c r="B247" s="79" t="s">
        <v>9</v>
      </c>
      <c r="C247" s="369"/>
      <c r="D247" s="369"/>
      <c r="E247" s="369"/>
      <c r="F247" s="369"/>
      <c r="G247" s="369"/>
      <c r="I247" s="55"/>
    </row>
    <row r="248" spans="1:9" ht="11.4" customHeight="1" x14ac:dyDescent="0.25">
      <c r="A248" s="62"/>
      <c r="B248" s="79" t="s">
        <v>9</v>
      </c>
      <c r="C248" s="369"/>
      <c r="D248" s="369"/>
      <c r="E248" s="369"/>
      <c r="F248" s="369"/>
      <c r="G248" s="369"/>
      <c r="I248" s="55"/>
    </row>
    <row r="249" spans="1:9" ht="11.4" customHeight="1" x14ac:dyDescent="0.25">
      <c r="A249" s="62"/>
      <c r="B249" s="79" t="s">
        <v>9</v>
      </c>
      <c r="C249" s="369"/>
      <c r="D249" s="369"/>
      <c r="E249" s="369"/>
      <c r="F249" s="369"/>
      <c r="G249" s="369"/>
      <c r="I249" s="55"/>
    </row>
    <row r="250" spans="1:9" ht="11.4" customHeight="1" x14ac:dyDescent="0.25">
      <c r="A250" s="62"/>
      <c r="B250" s="79" t="s">
        <v>9</v>
      </c>
      <c r="C250" s="369"/>
      <c r="D250" s="369"/>
      <c r="E250" s="369"/>
      <c r="F250" s="369"/>
      <c r="G250" s="369"/>
      <c r="I250" s="55"/>
    </row>
    <row r="251" spans="1:9" ht="11.4" customHeight="1" x14ac:dyDescent="0.25">
      <c r="A251" s="62"/>
      <c r="B251" s="79" t="s">
        <v>9</v>
      </c>
      <c r="C251" s="369"/>
      <c r="D251" s="369"/>
      <c r="E251" s="369"/>
      <c r="F251" s="369"/>
      <c r="G251" s="369"/>
      <c r="I251" s="55"/>
    </row>
    <row r="252" spans="1:9" ht="11.4" customHeight="1" x14ac:dyDescent="0.25">
      <c r="A252" s="62"/>
      <c r="B252" s="48"/>
      <c r="C252" s="369"/>
      <c r="D252" s="369"/>
      <c r="E252" s="369"/>
      <c r="F252" s="369"/>
      <c r="G252" s="369"/>
      <c r="I252" s="55"/>
    </row>
    <row r="253" spans="1:9" ht="11.4" customHeight="1" x14ac:dyDescent="0.25">
      <c r="A253" s="62"/>
      <c r="B253" s="76" t="s">
        <v>144</v>
      </c>
      <c r="C253" s="369" t="s">
        <v>244</v>
      </c>
      <c r="D253" s="369"/>
      <c r="E253" s="369"/>
      <c r="F253" s="369"/>
      <c r="G253" s="369"/>
      <c r="I253" s="55"/>
    </row>
    <row r="254" spans="1:9" ht="11.4" customHeight="1" x14ac:dyDescent="0.25">
      <c r="A254" s="62"/>
      <c r="B254" s="79" t="s">
        <v>9</v>
      </c>
      <c r="C254" s="369"/>
      <c r="D254" s="369"/>
      <c r="E254" s="369"/>
      <c r="F254" s="369"/>
      <c r="G254" s="369"/>
      <c r="I254" s="55"/>
    </row>
    <row r="255" spans="1:9" ht="11.4" customHeight="1" x14ac:dyDescent="0.25">
      <c r="A255" s="62"/>
      <c r="B255" s="79" t="s">
        <v>9</v>
      </c>
      <c r="C255" s="369"/>
      <c r="D255" s="369"/>
      <c r="E255" s="369"/>
      <c r="F255" s="369"/>
      <c r="G255" s="369"/>
      <c r="I255" s="55"/>
    </row>
    <row r="256" spans="1:9" ht="11.4" customHeight="1" x14ac:dyDescent="0.25">
      <c r="A256" s="62"/>
      <c r="B256" s="76" t="s">
        <v>145</v>
      </c>
      <c r="C256" s="369" t="s">
        <v>245</v>
      </c>
      <c r="D256" s="369"/>
      <c r="E256" s="369"/>
      <c r="F256" s="369"/>
      <c r="G256" s="369"/>
      <c r="I256" s="55"/>
    </row>
    <row r="257" spans="1:9" ht="11.4" customHeight="1" x14ac:dyDescent="0.25">
      <c r="A257" s="62"/>
      <c r="B257" s="76"/>
      <c r="C257" s="369"/>
      <c r="D257" s="369"/>
      <c r="E257" s="369"/>
      <c r="F257" s="369"/>
      <c r="G257" s="369"/>
      <c r="I257" s="55"/>
    </row>
    <row r="258" spans="1:9" ht="11.4" customHeight="1" x14ac:dyDescent="0.25">
      <c r="A258" s="62"/>
      <c r="B258" s="76" t="s">
        <v>146</v>
      </c>
      <c r="C258" s="369" t="s">
        <v>246</v>
      </c>
      <c r="D258" s="369"/>
      <c r="E258" s="369"/>
      <c r="F258" s="369"/>
      <c r="G258" s="369"/>
      <c r="I258" s="55"/>
    </row>
    <row r="259" spans="1:9" ht="11.4" customHeight="1" x14ac:dyDescent="0.25">
      <c r="A259" s="62"/>
      <c r="B259" s="76"/>
      <c r="C259" s="369"/>
      <c r="D259" s="369"/>
      <c r="E259" s="369"/>
      <c r="F259" s="369"/>
      <c r="G259" s="369"/>
      <c r="I259" s="55"/>
    </row>
    <row r="260" spans="1:9" ht="11.4" customHeight="1" x14ac:dyDescent="0.25">
      <c r="A260" s="62"/>
      <c r="B260" s="76" t="s">
        <v>147</v>
      </c>
      <c r="C260" s="369" t="s">
        <v>247</v>
      </c>
      <c r="D260" s="369"/>
      <c r="E260" s="369"/>
      <c r="F260" s="369"/>
      <c r="G260" s="369"/>
      <c r="I260" s="55"/>
    </row>
    <row r="261" spans="1:9" ht="11.4" customHeight="1" x14ac:dyDescent="0.25">
      <c r="A261" s="62"/>
      <c r="B261" s="76"/>
      <c r="C261" s="369"/>
      <c r="D261" s="369"/>
      <c r="E261" s="369"/>
      <c r="F261" s="369"/>
      <c r="G261" s="369"/>
      <c r="I261" s="55"/>
    </row>
    <row r="262" spans="1:9" ht="11.4" customHeight="1" x14ac:dyDescent="0.25">
      <c r="A262" s="62"/>
      <c r="B262" s="76"/>
      <c r="C262" s="369"/>
      <c r="D262" s="369"/>
      <c r="E262" s="369"/>
      <c r="F262" s="369"/>
      <c r="G262" s="369"/>
      <c r="I262" s="55"/>
    </row>
    <row r="263" spans="1:9" ht="11.4" customHeight="1" x14ac:dyDescent="0.25">
      <c r="A263" s="62"/>
      <c r="B263" s="76" t="s">
        <v>148</v>
      </c>
      <c r="C263" s="369" t="s">
        <v>248</v>
      </c>
      <c r="D263" s="369"/>
      <c r="E263" s="369"/>
      <c r="F263" s="369"/>
      <c r="G263" s="369"/>
      <c r="I263" s="55"/>
    </row>
    <row r="264" spans="1:9" ht="11.4" customHeight="1" x14ac:dyDescent="0.25">
      <c r="A264" s="62"/>
      <c r="B264" s="76"/>
      <c r="C264" s="369"/>
      <c r="D264" s="369"/>
      <c r="E264" s="369"/>
      <c r="F264" s="369"/>
      <c r="G264" s="369"/>
      <c r="I264" s="55"/>
    </row>
    <row r="265" spans="1:9" ht="11.4" customHeight="1" x14ac:dyDescent="0.25">
      <c r="A265" s="62"/>
      <c r="B265" s="76" t="s">
        <v>149</v>
      </c>
      <c r="C265" s="368" t="s">
        <v>249</v>
      </c>
      <c r="D265" s="368"/>
      <c r="E265" s="368"/>
      <c r="F265" s="368"/>
      <c r="G265" s="368"/>
      <c r="I265" s="55"/>
    </row>
    <row r="266" spans="1:9" ht="11.4" customHeight="1" x14ac:dyDescent="0.25">
      <c r="A266" s="62"/>
      <c r="B266" s="76" t="s">
        <v>150</v>
      </c>
      <c r="C266" s="369" t="s">
        <v>250</v>
      </c>
      <c r="D266" s="369"/>
      <c r="E266" s="369"/>
      <c r="F266" s="369"/>
      <c r="G266" s="369"/>
      <c r="I266" s="55"/>
    </row>
    <row r="267" spans="1:9" ht="11.4" customHeight="1" x14ac:dyDescent="0.25">
      <c r="A267" s="62"/>
      <c r="B267" s="76"/>
      <c r="C267" s="369"/>
      <c r="D267" s="369"/>
      <c r="E267" s="369"/>
      <c r="F267" s="369"/>
      <c r="G267" s="369"/>
      <c r="I267" s="55"/>
    </row>
    <row r="268" spans="1:9" ht="11.4" customHeight="1" x14ac:dyDescent="0.25">
      <c r="A268" s="62"/>
      <c r="B268" s="76" t="s">
        <v>151</v>
      </c>
      <c r="C268" s="370" t="s">
        <v>251</v>
      </c>
      <c r="D268" s="370"/>
      <c r="E268" s="370"/>
      <c r="F268" s="370"/>
      <c r="G268" s="370"/>
      <c r="I268" s="55"/>
    </row>
    <row r="269" spans="1:9" ht="11.4" customHeight="1" x14ac:dyDescent="0.25">
      <c r="A269" s="62"/>
      <c r="B269" s="76"/>
      <c r="C269" s="370"/>
      <c r="D269" s="370"/>
      <c r="E269" s="370"/>
      <c r="F269" s="370"/>
      <c r="G269" s="370"/>
      <c r="I269" s="55"/>
    </row>
    <row r="270" spans="1:9" ht="11.4" customHeight="1" x14ac:dyDescent="0.25">
      <c r="A270" s="62"/>
      <c r="B270" s="76" t="s">
        <v>152</v>
      </c>
      <c r="C270" s="369" t="s">
        <v>252</v>
      </c>
      <c r="D270" s="369"/>
      <c r="E270" s="369"/>
      <c r="F270" s="369"/>
      <c r="G270" s="369"/>
      <c r="I270" s="55"/>
    </row>
    <row r="271" spans="1:9" ht="11.4" customHeight="1" x14ac:dyDescent="0.25">
      <c r="A271" s="62"/>
      <c r="B271" s="76"/>
      <c r="C271" s="369"/>
      <c r="D271" s="369"/>
      <c r="E271" s="369"/>
      <c r="F271" s="369"/>
      <c r="G271" s="369"/>
      <c r="I271" s="55"/>
    </row>
    <row r="272" spans="1:9" ht="11.4" customHeight="1" x14ac:dyDescent="0.25">
      <c r="A272" s="62"/>
      <c r="B272" s="76" t="s">
        <v>153</v>
      </c>
      <c r="C272" s="369" t="s">
        <v>253</v>
      </c>
      <c r="D272" s="369"/>
      <c r="E272" s="369"/>
      <c r="F272" s="369"/>
      <c r="G272" s="369"/>
      <c r="I272" s="55"/>
    </row>
    <row r="273" spans="1:9" ht="11.4" customHeight="1" x14ac:dyDescent="0.25">
      <c r="A273" s="62"/>
      <c r="B273" s="76"/>
      <c r="C273" s="369"/>
      <c r="D273" s="369"/>
      <c r="E273" s="369"/>
      <c r="F273" s="369"/>
      <c r="G273" s="369"/>
      <c r="I273" s="55"/>
    </row>
    <row r="274" spans="1:9" ht="11.4" customHeight="1" x14ac:dyDescent="0.25">
      <c r="A274" s="62"/>
      <c r="B274" s="76"/>
      <c r="C274" s="369"/>
      <c r="D274" s="369"/>
      <c r="E274" s="369"/>
      <c r="F274" s="369"/>
      <c r="G274" s="369"/>
      <c r="I274" s="55"/>
    </row>
    <row r="275" spans="1:9" ht="11.4" customHeight="1" x14ac:dyDescent="0.25">
      <c r="A275" s="62"/>
      <c r="B275" s="76"/>
      <c r="C275" s="82"/>
      <c r="D275" s="82"/>
      <c r="E275" s="82"/>
      <c r="F275" s="82"/>
      <c r="G275" s="82"/>
      <c r="I275" s="55"/>
    </row>
    <row r="276" spans="1:9" ht="11.4" customHeight="1" x14ac:dyDescent="0.25">
      <c r="A276" s="62"/>
      <c r="B276" s="76"/>
      <c r="C276" s="82"/>
      <c r="D276" s="82"/>
      <c r="E276" s="82"/>
      <c r="F276" s="82"/>
      <c r="G276" s="82"/>
      <c r="I276" s="55"/>
    </row>
    <row r="277" spans="1:9" ht="11.4" customHeight="1" thickBot="1" x14ac:dyDescent="0.3">
      <c r="A277" s="83"/>
      <c r="B277" s="84"/>
      <c r="C277" s="85"/>
      <c r="D277" s="85"/>
      <c r="E277" s="85"/>
      <c r="F277" s="85"/>
      <c r="G277" s="86"/>
      <c r="H277" s="87"/>
      <c r="I277" s="88"/>
    </row>
    <row r="278" spans="1:9" ht="11.4" customHeight="1" thickTop="1" x14ac:dyDescent="0.25"/>
  </sheetData>
  <sheetProtection algorithmName="SHA-512" hashValue="MOkEKeepO5xKX6pqDDBPaXRJJx53RqvfDPdHeZto/eaGOpR8rT87Ewkt4lQi1FQKYPsbQKXmbURrtZCE0w4zzA==" saltValue="9fNk1vPxRv57XK+RTRor4A==" spinCount="100000" sheet="1" objects="1" scenarios="1" selectLockedCells="1"/>
  <mergeCells count="113">
    <mergeCell ref="D2:E3"/>
    <mergeCell ref="C6:E6"/>
    <mergeCell ref="D8:E8"/>
    <mergeCell ref="D10:E10"/>
    <mergeCell ref="D12:E12"/>
    <mergeCell ref="D14:E14"/>
    <mergeCell ref="D28:G28"/>
    <mergeCell ref="D30:G30"/>
    <mergeCell ref="B33:G37"/>
    <mergeCell ref="B39:E39"/>
    <mergeCell ref="C40:G44"/>
    <mergeCell ref="C45:G46"/>
    <mergeCell ref="D16:E16"/>
    <mergeCell ref="D18:E18"/>
    <mergeCell ref="D20:G20"/>
    <mergeCell ref="D22:G22"/>
    <mergeCell ref="D24:G24"/>
    <mergeCell ref="D26:G26"/>
    <mergeCell ref="C62:G63"/>
    <mergeCell ref="C64:G65"/>
    <mergeCell ref="B66:E66"/>
    <mergeCell ref="C67:G69"/>
    <mergeCell ref="C70:G70"/>
    <mergeCell ref="C71:G75"/>
    <mergeCell ref="C47:G48"/>
    <mergeCell ref="B49:E49"/>
    <mergeCell ref="C50:G50"/>
    <mergeCell ref="C51:G52"/>
    <mergeCell ref="C53:G54"/>
    <mergeCell ref="C55:G61"/>
    <mergeCell ref="C89:G90"/>
    <mergeCell ref="C91:G93"/>
    <mergeCell ref="C94:G96"/>
    <mergeCell ref="C97:G97"/>
    <mergeCell ref="C98:G99"/>
    <mergeCell ref="C101:G103"/>
    <mergeCell ref="C76:G81"/>
    <mergeCell ref="C82:G83"/>
    <mergeCell ref="C84:G84"/>
    <mergeCell ref="C85:G86"/>
    <mergeCell ref="B87:E87"/>
    <mergeCell ref="C88:G88"/>
    <mergeCell ref="B115:E115"/>
    <mergeCell ref="C116:G117"/>
    <mergeCell ref="C118:G120"/>
    <mergeCell ref="C121:G123"/>
    <mergeCell ref="C124:G125"/>
    <mergeCell ref="C126:G127"/>
    <mergeCell ref="B104:E104"/>
    <mergeCell ref="C105:G106"/>
    <mergeCell ref="C107:G108"/>
    <mergeCell ref="C109:G110"/>
    <mergeCell ref="C111:G112"/>
    <mergeCell ref="C113:G114"/>
    <mergeCell ref="C143:G144"/>
    <mergeCell ref="C145:G145"/>
    <mergeCell ref="C146:G147"/>
    <mergeCell ref="C148:G150"/>
    <mergeCell ref="C151:G152"/>
    <mergeCell ref="C153:G153"/>
    <mergeCell ref="C128:G130"/>
    <mergeCell ref="C132:G135"/>
    <mergeCell ref="B136:E136"/>
    <mergeCell ref="C137:G139"/>
    <mergeCell ref="C140:G141"/>
    <mergeCell ref="C142:G142"/>
    <mergeCell ref="C171:G173"/>
    <mergeCell ref="C174:G175"/>
    <mergeCell ref="C176:G178"/>
    <mergeCell ref="C179:G185"/>
    <mergeCell ref="C186:G188"/>
    <mergeCell ref="C189:G191"/>
    <mergeCell ref="C154:G156"/>
    <mergeCell ref="C157:G157"/>
    <mergeCell ref="C158:G162"/>
    <mergeCell ref="C163:G163"/>
    <mergeCell ref="C164:G169"/>
    <mergeCell ref="C170:G170"/>
    <mergeCell ref="C203:G204"/>
    <mergeCell ref="C205:G206"/>
    <mergeCell ref="C207:G208"/>
    <mergeCell ref="C209:G210"/>
    <mergeCell ref="C211:G213"/>
    <mergeCell ref="C214:G215"/>
    <mergeCell ref="C192:G194"/>
    <mergeCell ref="C195:G196"/>
    <mergeCell ref="B197:E197"/>
    <mergeCell ref="C198:G199"/>
    <mergeCell ref="C200:G201"/>
    <mergeCell ref="B202:E202"/>
    <mergeCell ref="C234:G234"/>
    <mergeCell ref="C235:G236"/>
    <mergeCell ref="C237:G238"/>
    <mergeCell ref="B239:E239"/>
    <mergeCell ref="C240:G241"/>
    <mergeCell ref="C242:G244"/>
    <mergeCell ref="C216:G224"/>
    <mergeCell ref="B225:E225"/>
    <mergeCell ref="C226:G229"/>
    <mergeCell ref="C230:G231"/>
    <mergeCell ref="C232:G232"/>
    <mergeCell ref="B233:E233"/>
    <mergeCell ref="C265:G265"/>
    <mergeCell ref="C266:G267"/>
    <mergeCell ref="C268:G269"/>
    <mergeCell ref="C270:G271"/>
    <mergeCell ref="C272:G274"/>
    <mergeCell ref="C245:G252"/>
    <mergeCell ref="C253:G255"/>
    <mergeCell ref="C256:G257"/>
    <mergeCell ref="C258:G259"/>
    <mergeCell ref="C260:G262"/>
    <mergeCell ref="C263:G264"/>
  </mergeCells>
  <hyperlinks>
    <hyperlink ref="D30" location="Regulamento!B294:D341" display="Regulamento!B294:D341" xr:uid="{4BDAF69F-766F-41BA-BEDD-0FB02D11F79E}"/>
    <hyperlink ref="G2" location="Espaço!E59" display="◄" xr:uid="{E393FABB-497F-40C0-AA4A-F3EBE7B06131}"/>
    <hyperlink ref="G39" location="Regulamento!C6" display="▲" xr:uid="{C21D3154-B64F-4D79-9CC2-1761FFC54669}"/>
    <hyperlink ref="D18" location="Regulamento!B147:F173" display="Regulamento!B147:F173" xr:uid="{3C047D23-ED0A-42C6-B18F-13D9867D3014}"/>
    <hyperlink ref="D16" location="Regulamento!B134:F145" display="Regulamento!B134:F145" xr:uid="{35CE1801-5562-4923-8BE7-445BF7E9823E}"/>
    <hyperlink ref="D10" location="Regulamento!B58:F78" display="Regulamento!B58:F78" xr:uid="{7F7B3D5C-6FC9-443E-9FAC-7065E2C4C4DF}"/>
    <hyperlink ref="D8" location="Regulamento!B46:F56" display="Regulamento!B46:F56" xr:uid="{974D3B2F-954A-4E2A-BA8D-411651839F62}"/>
    <hyperlink ref="D14" location="Regulamento!B107:F132" display="Regulamento!B107:F132" xr:uid="{BDFDB3F6-557A-4659-A269-FB894E9B4924}"/>
    <hyperlink ref="D12" location="Regulamento!B69:D94" display="Regulamento!B69:D94" xr:uid="{3F34B3AC-153D-4824-A85A-B31C5EA1C6AB}"/>
    <hyperlink ref="D8:E8" location="Regulamento!B39" display="Regulamento!B39" xr:uid="{FE874401-CAB5-4CF0-A9C3-8BD441FB1D0E}"/>
    <hyperlink ref="D10:E10" location="Regulamento!B49" display="Regulamento!B49" xr:uid="{4DB6CC6C-E76A-4B37-9493-E76B0C01576B}"/>
    <hyperlink ref="D12:E12" location="Regulamento!B66" display="Regulamento!B66" xr:uid="{3AEE6062-035F-4E1B-9FAC-BC95B2D11F24}"/>
    <hyperlink ref="D14:E14" location="Regulamento!B87" display="Regulamento!B87" xr:uid="{F950971D-69AB-4DD2-B6D3-BDFCD117BBBC}"/>
    <hyperlink ref="D16:E16" location="Regulamento!B104" display="Regulamento!B104" xr:uid="{7E3C3675-7880-47F0-9F45-C7212861327B}"/>
    <hyperlink ref="D18:E18" location="Regulamento!B115" display="Regulamento!B115" xr:uid="{B0BD4073-F83E-4CC5-857F-7834268DB51A}"/>
    <hyperlink ref="D20:G20" location="Regulamento!B136" display="Regulamento!B136" xr:uid="{1B510DFC-1310-4709-BB49-3C654CC72139}"/>
    <hyperlink ref="D22:G22" location="Regulamento!B197" display="Regulamento!B197" xr:uid="{1FFEAE5E-155C-46DF-98BE-2CF5081A7E8C}"/>
    <hyperlink ref="D24:G24" location="Regulamento!B202" display="Regulamento!B202" xr:uid="{3ABFBA58-B1BA-4A5B-83B4-2037055BE39B}"/>
    <hyperlink ref="D26:G26" location="Regulamento!B225" display="Regulamento!B225" xr:uid="{03BF8E9B-F228-4EB8-B6AC-37EF8138DCE2}"/>
    <hyperlink ref="D28:G28" location="Regulamento!B233" display="Regulamento!B233" xr:uid="{9B73229D-6DB9-46B4-8C3C-834F0321FF82}"/>
    <hyperlink ref="D30:G30" location="Regulamento!B239" display="Regulamento!B239" xr:uid="{8B777BF0-909F-4D2A-A1DB-2D417006FF98}"/>
    <hyperlink ref="G49" location="Regulamento!C6" display="▲" xr:uid="{B5DF8778-0A9C-4229-8ED9-1A150614C637}"/>
    <hyperlink ref="G66" location="Regulamento!C6" display="▲" xr:uid="{D08FCC7F-81B7-41F3-A067-9C524A819E94}"/>
    <hyperlink ref="G87" location="Regulamento!C6" display="▲" xr:uid="{D53EEA24-DC04-4A70-BB97-E674F8F500C3}"/>
    <hyperlink ref="G104" location="Regulamento!C6" display="▲" xr:uid="{C7ED74B7-CBC8-40A4-AA82-533E376913E9}"/>
    <hyperlink ref="G115" location="Regulamento!C6" display="▲" xr:uid="{EB30CEA2-47EF-40A0-A84A-C5145555E441}"/>
    <hyperlink ref="G136" location="Regulamento!C6" display="▲" xr:uid="{A3B9DEA8-BC86-4F7E-8222-A0CFC879E967}"/>
    <hyperlink ref="G197" location="Regulamento!C6" display="▲" xr:uid="{71E1EC01-4AC5-4AEE-A9E6-E1EBB3406FAF}"/>
    <hyperlink ref="G202" location="Regulamento!C6" display="▲" xr:uid="{D840A4AE-FA4A-4B86-8356-173B6C768777}"/>
    <hyperlink ref="G225" location="Regulamento!C6" display="▲" xr:uid="{8A7D4114-FB93-4F44-88F3-1759480A037E}"/>
    <hyperlink ref="G233" location="Regulamento!C6" display="▲" xr:uid="{223B67C8-82F6-4F36-A205-9BDEA21DC3D8}"/>
    <hyperlink ref="G239" location="Regulamento!C6" display="▲" xr:uid="{3A65396C-39CB-4B8A-AD5A-7FAA350E4C81}"/>
    <hyperlink ref="G100" location="Regulamento!B51" display="◄" xr:uid="{BF64D8E1-2DDF-408B-B68C-C2F84B2AC564}"/>
  </hyperlinks>
  <printOptions horizontalCentered="1" verticalCentered="1"/>
  <pageMargins left="0.19685039370078741" right="0.19685039370078741" top="0.19685039370078741" bottom="0.19685039370078741" header="0" footer="0"/>
  <pageSetup scale="95" orientation="portrait" r:id="rId1"/>
  <rowBreaks count="3" manualBreakCount="3">
    <brk id="74" max="8" man="1"/>
    <brk id="147" max="8" man="1"/>
    <brk id="215"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Espaço</vt:lpstr>
      <vt:lpstr>Normas</vt:lpstr>
      <vt:lpstr>Regulamento</vt:lpstr>
      <vt:lpstr>Espaço!Print_Area</vt:lpstr>
      <vt:lpstr>Normas!Print_Area</vt:lpstr>
      <vt:lpstr>Regulamento!Print_Area</vt:lpstr>
    </vt:vector>
  </TitlesOfParts>
  <Company>AIP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mplopes01</dc:creator>
  <cp:lastModifiedBy>Pilar Anton</cp:lastModifiedBy>
  <cp:lastPrinted>2023-02-18T09:49:27Z</cp:lastPrinted>
  <dcterms:created xsi:type="dcterms:W3CDTF">2010-07-14T14:04:12Z</dcterms:created>
  <dcterms:modified xsi:type="dcterms:W3CDTF">2023-02-22T14:59:30Z</dcterms:modified>
</cp:coreProperties>
</file>